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9.事業番号等の修正依頼\2.提出\"/>
    </mc:Choice>
  </mc:AlternateContent>
  <xr:revisionPtr revIDLastSave="0" documentId="13_ncr:1_{86BEE603-72D0-436F-844D-D968720DF7F9}" xr6:coauthVersionLast="36" xr6:coauthVersionMax="36" xr10:uidLastSave="{00000000-0000-0000-0000-000000000000}"/>
  <bookViews>
    <workbookView xWindow="0" yWindow="0" windowWidth="20730" windowHeight="9165" xr2:uid="{00000000-000D-0000-FFFF-FFFF00000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<sst xmlns="http://schemas.openxmlformats.org/spreadsheetml/2006/main" count="982" uniqueCount="577">
  <si>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</si>
  <si>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</si>
  <si>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</si>
  <si>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</si>
  <si>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</si>
  <si>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</si>
  <si>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</si>
  <si>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</si>
  <si>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</si>
  <si>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</si>
  <si>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</si>
  <si>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</si>
  <si>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</si>
  <si>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</si>
  <si>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</si>
  <si>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</si>
  <si>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</si>
  <si>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</si>
  <si>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</si>
  <si>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</si>
  <si>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</si>
  <si>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</si>
  <si>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</si>
  <si>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</si>
  <si>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</si>
  <si>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</si>
  <si>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</si>
  <si>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</si>
  <si>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</si>
  <si>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</si>
  <si>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</si>
  <si>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</si>
  <si>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</si>
  <si>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</si>
  <si>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</si>
  <si>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</si>
  <si>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</si>
  <si>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</si>
  <si>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</si>
  <si>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</si>
  <si>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</si>
  <si>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</si>
  <si>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</si>
  <si>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</si>
  <si>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</si>
  <si>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</si>
  <si>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</si>
  <si>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</si>
  <si>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</si>
  <si>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</si>
  <si>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</si>
  <si>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</si>
  <si>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</si>
  <si>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</si>
  <si>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</si>
  <si>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</si>
  <si>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</si>
  <si>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</si>
  <si>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</si>
  <si>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</si>
  <si>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</si>
  <si>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</si>
  <si>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</si>
  <si>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</si>
  <si>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</si>
  <si>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</si>
  <si>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</si>
  <si>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</si>
  <si>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</si>
  <si>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</si>
  <si>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</si>
  <si>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</si>
  <si>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</si>
  <si>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</si>
  <si>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</si>
  <si>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</si>
  <si>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</si>
  <si>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</si>
  <si>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</si>
  <si>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</si>
  <si>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</si>
  <si>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</si>
  <si>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</si>
  <si>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</si>
  <si>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</si>
  <si>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</si>
  <si>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</si>
  <si>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</si>
  <si>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</si>
  <si>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</si>
  <si>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</si>
  <si>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</si>
  <si>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</si>
  <si>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</si>
  <si>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</si>
  <si>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</si>
  <si>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</si>
  <si>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</si>
  <si>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</si>
  <si>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</si>
  <si>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</si>
  <si>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</si>
  <si>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</si>
  <si>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</si>
  <si>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</si>
  <si>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</si>
  <si>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</si>
  <si>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</si>
  <si>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</si>
  <si>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</si>
  <si>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</si>
  <si>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</si>
  <si>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</si>
  <si>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</si>
  <si>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</si>
  <si>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</si>
  <si>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</si>
  <si>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</si>
  <si>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</si>
  <si>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</si>
  <si>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</si>
  <si>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</si>
  <si>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</si>
  <si>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</si>
  <si>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</si>
  <si>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</si>
  <si>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</si>
  <si>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</si>
  <si>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</si>
  <si>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</si>
  <si>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</si>
  <si>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</si>
  <si>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</si>
  <si>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</si>
  <si>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</si>
  <si>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</si>
  <si>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</si>
  <si>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</si>
  <si>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</si>
  <si>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</si>
  <si>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</si>
  <si>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</si>
  <si>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</si>
  <si>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</si>
  <si>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</si>
  <si>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</si>
  <si>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</si>
  <si>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</si>
  <si>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</si>
  <si>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</si>
  <si>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</si>
  <si>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</si>
  <si>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</si>
  <si>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</si>
  <si>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</si>
  <si>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</si>
  <si>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</si>
  <si>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</si>
  <si>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</si>
  <si>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</si>
  <si>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</si>
  <si>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</si>
  <si>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</si>
  <si>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</si>
  <si>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</si>
  <si>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</si>
  <si>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</si>
  <si>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</si>
  <si>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</si>
  <si>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</si>
  <si>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</si>
  <si>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</si>
  <si>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</si>
  <si>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</si>
  <si>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</si>
  <si>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</si>
  <si>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</si>
  <si>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</si>
  <si>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</si>
  <si>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</si>
  <si>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</si>
  <si>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</si>
  <si>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</si>
  <si>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</si>
  <si>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</si>
  <si>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</si>
  <si>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</si>
  <si>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</si>
  <si>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</si>
  <si>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</si>
  <si>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</si>
  <si>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</si>
  <si>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</si>
  <si>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</si>
  <si>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</si>
  <si>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</si>
  <si>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</si>
  <si>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</si>
  <si>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</si>
  <si>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</si>
  <si>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</si>
  <si>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</si>
  <si>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</si>
  <si>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</si>
  <si>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</si>
  <si>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</si>
  <si>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</si>
  <si>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</si>
  <si>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</si>
  <si>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</si>
  <si>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</si>
  <si>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</si>
  <si>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</si>
  <si>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</si>
  <si>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</si>
  <si>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</si>
  <si>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</si>
  <si>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</si>
  <si>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</si>
  <si>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</si>
  <si>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</si>
  <si>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</si>
  <si>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</si>
  <si>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</si>
  <si>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</si>
  <si>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</si>
  <si>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</si>
  <si>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</si>
  <si>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</si>
  <si>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</si>
  <si>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</si>
  <si>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</si>
  <si>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</si>
  <si>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</si>
  <si>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</si>
  <si>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</si>
  <si>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</si>
  <si>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</si>
  <si>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</si>
  <si>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</si>
  <si>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</si>
  <si>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</si>
  <si>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</si>
  <si>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</si>
  <si>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</si>
  <si>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</si>
  <si>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</si>
  <si>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</si>
  <si>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</si>
  <si>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</si>
  <si>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</si>
  <si>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</si>
  <si>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</si>
  <si>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</si>
  <si>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</si>
  <si>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</si>
  <si>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</si>
  <si>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</si>
  <si>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</si>
  <si>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</si>
  <si>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</si>
  <si>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</si>
  <si>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</si>
  <si>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</si>
  <si>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</si>
  <si>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</si>
  <si>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</si>
  <si>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</si>
  <si>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</si>
  <si>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</si>
  <si>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</si>
  <si>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</si>
  <si>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</si>
  <si>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</si>
  <si>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</si>
  <si>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</si>
  <si>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</si>
  <si>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</si>
  <si>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</si>
  <si>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</si>
  <si>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</si>
  <si>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</si>
  <si>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</si>
  <si>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</si>
  <si>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</si>
  <si>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</si>
  <si>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</si>
  <si>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</si>
  <si>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</si>
  <si>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</si>
  <si>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</si>
  <si>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</si>
  <si>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</si>
  <si>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</si>
  <si>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</si>
  <si>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</si>
  <si>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</si>
  <si>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</si>
  <si>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</si>
  <si>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</si>
  <si>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</si>
  <si>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</si>
  <si>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</si>
  <si>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</si>
  <si>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</si>
  <si>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</si>
  <si>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</si>
  <si>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</si>
  <si>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</si>
  <si>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</si>
  <si>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</si>
  <si>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</si>
  <si>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</si>
  <si>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</si>
  <si>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</si>
  <si>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</si>
  <si>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</si>
  <si>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</si>
  <si>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</si>
  <si>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</si>
  <si>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</si>
  <si>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</si>
  <si>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</si>
  <si>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</si>
  <si>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</si>
  <si>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</si>
  <si>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</si>
  <si>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</si>
  <si>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</si>
  <si>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</si>
  <si>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</si>
  <si>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</si>
  <si>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</si>
  <si>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</si>
  <si>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</si>
  <si>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</si>
  <si>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</si>
  <si>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</si>
  <si>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</si>
  <si>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</si>
  <si>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</si>
  <si>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</si>
  <si>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</si>
  <si>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</si>
  <si>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</si>
  <si>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</si>
  <si>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</si>
  <si>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</si>
  <si>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</si>
  <si>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</si>
  <si>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</si>
  <si>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</si>
  <si>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</si>
  <si>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</si>
  <si>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</si>
  <si>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</si>
  <si>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</si>
  <si>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</si>
  <si>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</si>
  <si>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</si>
  <si>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</si>
  <si>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</si>
  <si>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</si>
  <si>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</si>
  <si>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</si>
  <si>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</si>
  <si>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</si>
  <si>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</si>
  <si>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</si>
  <si>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</si>
  <si>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</si>
  <si>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</si>
  <si>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</si>
  <si>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</si>
  <si>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</si>
  <si>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</si>
  <si>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</si>
  <si>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</si>
  <si>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</si>
  <si>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</si>
  <si>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</si>
  <si>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</si>
  <si>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</si>
  <si>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</si>
  <si>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</si>
  <si>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</si>
  <si>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</si>
  <si>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</si>
  <si>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</si>
  <si>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</si>
  <si>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</si>
  <si>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</si>
  <si>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</si>
  <si>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</si>
  <si>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</si>
  <si>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</si>
  <si>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</si>
  <si>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</si>
  <si>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</si>
  <si>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</si>
  <si>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</si>
  <si>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</si>
  <si>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</si>
  <si>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</si>
  <si>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</si>
  <si>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</si>
  <si>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</si>
  <si>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</si>
  <si>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</si>
  <si>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</si>
  <si>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</si>
  <si>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</si>
  <si>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</si>
  <si>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</si>
  <si>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</si>
  <si>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</si>
  <si>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</si>
  <si>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</si>
  <si>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</si>
  <si>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</si>
  <si>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</si>
  <si>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</si>
  <si>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</si>
  <si>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</si>
  <si>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</si>
  <si>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</si>
  <si>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</si>
  <si>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</si>
  <si>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</si>
  <si>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</si>
  <si>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</si>
  <si>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</si>
  <si>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</si>
  <si>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</si>
  <si>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</si>
  <si>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</si>
  <si>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</si>
  <si>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</si>
  <si>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</si>
  <si>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</si>
  <si>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</si>
  <si>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</si>
  <si>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</si>
  <si>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</si>
  <si>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</si>
  <si>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</si>
  <si>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</si>
  <si>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</si>
  <si>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</si>
  <si>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</si>
  <si>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</si>
  <si>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</si>
  <si>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</si>
  <si>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</si>
  <si>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</si>
  <si>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</si>
  <si>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</si>
  <si>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</si>
  <si>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</si>
  <si>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</si>
  <si>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</si>
  <si>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</si>
  <si>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</si>
  <si>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</si>
  <si>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</si>
  <si>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</si>
  <si>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</si>
  <si>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</si>
  <si>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</si>
  <si>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</si>
  <si>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</si>
  <si>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</si>
  <si>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</si>
  <si>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</si>
  <si>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</si>
  <si>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</si>
  <si>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</si>
  <si>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</si>
  <si>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</si>
  <si>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</si>
  <si>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</si>
  <si>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</si>
  <si>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</si>
  <si>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</si>
  <si>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</si>
  <si>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</si>
  <si>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</si>
  <si>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</si>
  <si>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</si>
  <si>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</si>
  <si>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</si>
  <si>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</si>
  <si>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</si>
  <si>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</si>
  <si>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</si>
  <si>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</si>
  <si>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</si>
  <si>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</si>
  <si>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</si>
  <si>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</si>
  <si>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</si>
  <si>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</si>
  <si>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</si>
  <si>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</si>
  <si>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</si>
  <si>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</si>
  <si>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</si>
  <si>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</si>
  <si>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</si>
  <si>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</si>
  <si>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</si>
  <si>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</si>
  <si>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</si>
  <si>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</si>
  <si>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</si>
  <si>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</si>
  <si>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</si>
  <si>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</si>
  <si>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</si>
  <si>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</si>
  <si>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研修</t>
    <rPh sb="0" eb="2">
      <t>ケンシュウ</t>
    </rPh>
    <phoneticPr fontId="5"/>
  </si>
  <si>
    <t>大臣官房</t>
    <rPh sb="0" eb="2">
      <t>ダイジン</t>
    </rPh>
    <rPh sb="2" eb="4">
      <t>カンボウ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</si>
  <si>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</si>
  <si>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</si>
  <si>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</si>
  <si>
    <t>総務課・会計課・技術調査課</t>
    <rPh sb="0" eb="3">
      <t>ソウムカ</t>
    </rPh>
    <rPh sb="4" eb="7">
      <t>カイケイカ</t>
    </rPh>
    <rPh sb="8" eb="10">
      <t>ギジュツ</t>
    </rPh>
    <rPh sb="10" eb="13">
      <t>チョウサカ</t>
    </rPh>
    <phoneticPr fontId="5"/>
  </si>
  <si>
    <t>国土交通大臣から指示された中長期目標に基づき中長期計画等を定め、開発途上国等における地震防災対策の向上に資するため、地震工学に関する研修を行い、開発途上国等の技術者等を養成する。</t>
    <rPh sb="14" eb="15">
      <t>チョウ</t>
    </rPh>
    <rPh sb="23" eb="24">
      <t>チョウ</t>
    </rPh>
    <phoneticPr fontId="5"/>
  </si>
  <si>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</si>
  <si>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</si>
  <si>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</si>
  <si>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</si>
  <si>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t>
  </si>
  <si>
    <t>-</t>
    <phoneticPr fontId="5"/>
  </si>
  <si>
    <t>開発途上国等の技術者等の養成
（国土交通大臣より毎年度の右記アンケートの平均値が80点以上となることが目標値として定められている）</t>
    <rPh sb="0" eb="2">
      <t>カイハツ</t>
    </rPh>
    <rPh sb="24" eb="27">
      <t>マイネンド</t>
    </rPh>
    <rPh sb="28" eb="30">
      <t>ウキ</t>
    </rPh>
    <rPh sb="36" eb="39">
      <t>ヘイキンチ</t>
    </rPh>
    <rPh sb="42" eb="43">
      <t>テン</t>
    </rPh>
    <rPh sb="43" eb="45">
      <t>イジョウ</t>
    </rPh>
    <rPh sb="51" eb="54">
      <t>モクヒョウチ</t>
    </rPh>
    <rPh sb="57" eb="58">
      <t>サダ</t>
    </rPh>
    <phoneticPr fontId="5"/>
  </si>
  <si>
    <t>JICAによる研修修了者に対するアンケート調査における研修の有用性に関する評価の平均値（点）</t>
    <rPh sb="7" eb="9">
      <t>ケンシュウ</t>
    </rPh>
    <rPh sb="9" eb="12">
      <t>シュウリョウシャ</t>
    </rPh>
    <rPh sb="13" eb="14">
      <t>タイ</t>
    </rPh>
    <rPh sb="21" eb="23">
      <t>チョウサ</t>
    </rPh>
    <rPh sb="27" eb="29">
      <t>ケンシュウ</t>
    </rPh>
    <rPh sb="30" eb="33">
      <t>ユウヨウセイ</t>
    </rPh>
    <rPh sb="34" eb="35">
      <t>カン</t>
    </rPh>
    <rPh sb="37" eb="39">
      <t>ヒョウカ</t>
    </rPh>
    <rPh sb="40" eb="43">
      <t>ヘイキンチ</t>
    </rPh>
    <rPh sb="44" eb="45">
      <t>テン</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</si>
  <si>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</si>
  <si>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点</t>
    <rPh sb="0" eb="1">
      <t>テン</t>
    </rPh>
    <phoneticPr fontId="5"/>
  </si>
  <si>
    <t>人</t>
    <rPh sb="0" eb="1">
      <t>ニン</t>
    </rPh>
    <phoneticPr fontId="5"/>
  </si>
  <si>
    <t>研修修了者数</t>
    <rPh sb="0" eb="2">
      <t>ケンシュウ</t>
    </rPh>
    <rPh sb="2" eb="5">
      <t>シュウリョウシャ</t>
    </rPh>
    <rPh sb="5" eb="6">
      <t>スウ</t>
    </rPh>
    <phoneticPr fontId="5"/>
  </si>
  <si>
    <t>研修修了者１人当たりコスト ＝
執行額（国費)(X) ／ 研修修了者数（Y）</t>
    <rPh sb="0" eb="2">
      <t>ケンシュウ</t>
    </rPh>
    <rPh sb="2" eb="5">
      <t>シュウリョウシャ</t>
    </rPh>
    <rPh sb="6" eb="7">
      <t>ニン</t>
    </rPh>
    <rPh sb="29" eb="31">
      <t>ケンシュウ</t>
    </rPh>
    <rPh sb="31" eb="34">
      <t>シュウリョウシャ</t>
    </rPh>
    <rPh sb="34" eb="35">
      <t>スウ</t>
    </rPh>
    <phoneticPr fontId="5"/>
  </si>
  <si>
    <t>48/62</t>
  </si>
  <si>
    <t>46/46</t>
  </si>
  <si>
    <t>X / Y</t>
  </si>
  <si>
    <t>49/51</t>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</si>
  <si>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56" eb="58">
      <t>コクリツ</t>
    </rPh>
    <rPh sb="58" eb="60">
      <t>ケンキュウ</t>
    </rPh>
    <rPh sb="60" eb="62">
      <t>カイハツ</t>
    </rPh>
    <rPh sb="62" eb="64">
      <t>ホウジン</t>
    </rPh>
    <rPh sb="64" eb="66">
      <t>ケンチク</t>
    </rPh>
    <rPh sb="66" eb="69">
      <t>ケンキュウジョ</t>
    </rPh>
    <rPh sb="69" eb="71">
      <t>チョウタツ</t>
    </rPh>
    <rPh sb="71" eb="72">
      <t>トウ</t>
    </rPh>
    <rPh sb="72" eb="75">
      <t>ゴウリカ</t>
    </rPh>
    <rPh sb="75" eb="77">
      <t>ケイカク</t>
    </rPh>
    <rPh sb="141" eb="142">
      <t>トウ</t>
    </rPh>
    <phoneticPr fontId="5"/>
  </si>
  <si>
    <t>A.建築研究所</t>
    <rPh sb="2" eb="4">
      <t>ケンチク</t>
    </rPh>
    <rPh sb="4" eb="7">
      <t>ケンキュウショ</t>
    </rPh>
    <phoneticPr fontId="5"/>
  </si>
  <si>
    <t>B.研修</t>
    <rPh sb="2" eb="4">
      <t>ケンシュウ</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</si>
  <si>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</si>
  <si>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</si>
  <si>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</si>
  <si>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</si>
  <si>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研修に必要な調査、計測等</t>
    <rPh sb="0" eb="2">
      <t>ケンシュウ</t>
    </rPh>
    <rPh sb="3" eb="5">
      <t>ヒツヨウ</t>
    </rPh>
    <rPh sb="6" eb="8">
      <t>チョウサ</t>
    </rPh>
    <rPh sb="9" eb="11">
      <t>ケイソク</t>
    </rPh>
    <rPh sb="11" eb="12">
      <t>トウ</t>
    </rPh>
    <phoneticPr fontId="5"/>
  </si>
  <si>
    <t>国立研究開発法人建築研究所</t>
    <rPh sb="0" eb="6">
      <t>コクリツケンキュウカイハツ</t>
    </rPh>
    <rPh sb="6" eb="8">
      <t>ホウジン</t>
    </rPh>
    <rPh sb="8" eb="10">
      <t>ケンチク</t>
    </rPh>
    <rPh sb="10" eb="13">
      <t>ケンキュウショ</t>
    </rPh>
    <phoneticPr fontId="5"/>
  </si>
  <si>
    <t>‐</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</si>
  <si>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</si>
  <si>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</si>
  <si>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国が実施する国際交流や人材育成の取組み、国際協力の推進に寄与する研修を実施している。</t>
    <rPh sb="0" eb="1">
      <t>クニ</t>
    </rPh>
    <rPh sb="2" eb="4">
      <t>ジッシ</t>
    </rPh>
    <rPh sb="6" eb="8">
      <t>コクサイ</t>
    </rPh>
    <rPh sb="8" eb="10">
      <t>コウリュウ</t>
    </rPh>
    <rPh sb="11" eb="13">
      <t>ジンザイ</t>
    </rPh>
    <rPh sb="13" eb="15">
      <t>イクセイ</t>
    </rPh>
    <rPh sb="16" eb="18">
      <t>トリク</t>
    </rPh>
    <rPh sb="20" eb="22">
      <t>コクサイ</t>
    </rPh>
    <rPh sb="22" eb="24">
      <t>キョウリョク</t>
    </rPh>
    <rPh sb="25" eb="27">
      <t>スイシン</t>
    </rPh>
    <rPh sb="28" eb="30">
      <t>キヨ</t>
    </rPh>
    <rPh sb="32" eb="34">
      <t>ケンシュウ</t>
    </rPh>
    <rPh sb="35" eb="37">
      <t>ジッシ</t>
    </rPh>
    <phoneticPr fontId="5"/>
  </si>
  <si>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3">
      <t>レイワガン</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</si>
  <si>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実施に当たっては外部有識者の意見を踏まえて、効果的・効率的な研修となるように計画している。</t>
    <rPh sb="0" eb="2">
      <t>ジッシ</t>
    </rPh>
    <rPh sb="3" eb="4">
      <t>ア</t>
    </rPh>
    <rPh sb="8" eb="10">
      <t>ガイブ</t>
    </rPh>
    <rPh sb="10" eb="13">
      <t>ユウシキシャ</t>
    </rPh>
    <rPh sb="14" eb="16">
      <t>イケン</t>
    </rPh>
    <rPh sb="17" eb="18">
      <t>フ</t>
    </rPh>
    <rPh sb="22" eb="24">
      <t>コウカ</t>
    </rPh>
    <rPh sb="24" eb="25">
      <t>テキ</t>
    </rPh>
    <rPh sb="26" eb="29">
      <t>コウリツテキ</t>
    </rPh>
    <rPh sb="30" eb="32">
      <t>ケンシュウ</t>
    </rPh>
    <rPh sb="38" eb="40">
      <t>ケイカク</t>
    </rPh>
    <phoneticPr fontId="5"/>
  </si>
  <si>
    <t>支出先及び使途の把握は確実になされている。</t>
  </si>
  <si>
    <t>「国立研究開発法人建築研究所研修評価実施要領」に基づき、自己評価と外部学識経験者による研修評価委員会を実施している。</t>
  </si>
  <si>
    <t>令和元年6月に「国立研究開発法人建築研究所調達等合理化計画」を策定している。</t>
    <rPh sb="0" eb="3">
      <t>レイワガン</t>
    </rPh>
    <rPh sb="31" eb="33">
      <t>サクテイ</t>
    </rPh>
    <phoneticPr fontId="5"/>
  </si>
  <si>
    <t>研修の内容に応じて、適切な外部専門家を招き講義を実施するなど、研修の効果を高めている。</t>
    <rPh sb="0" eb="2">
      <t>ケンシュウ</t>
    </rPh>
    <rPh sb="3" eb="5">
      <t>ナイヨウ</t>
    </rPh>
    <rPh sb="6" eb="7">
      <t>オウ</t>
    </rPh>
    <rPh sb="10" eb="12">
      <t>テキセツ</t>
    </rPh>
    <rPh sb="13" eb="15">
      <t>ガイブ</t>
    </rPh>
    <rPh sb="15" eb="18">
      <t>センモンカ</t>
    </rPh>
    <rPh sb="19" eb="20">
      <t>マネ</t>
    </rPh>
    <rPh sb="21" eb="23">
      <t>コウギ</t>
    </rPh>
    <rPh sb="24" eb="26">
      <t>ジッシ</t>
    </rPh>
    <rPh sb="31" eb="33">
      <t>ケンシュウ</t>
    </rPh>
    <rPh sb="34" eb="36">
      <t>コウカ</t>
    </rPh>
    <rPh sb="37" eb="38">
      <t>タカ</t>
    </rPh>
    <phoneticPr fontId="5"/>
  </si>
  <si>
    <t>各研修修了生が、母国の行政機関や大学などで地震・津波災害対策に尽力することを通じて、研修成果が活用されている。</t>
  </si>
  <si>
    <t>一般財団法人ベターリビング</t>
  </si>
  <si>
    <t>有限会社城南建設工業</t>
  </si>
  <si>
    <t>国際地震工学研修(地震工学ｺｰｽ)のための実験業務</t>
    <phoneticPr fontId="5"/>
  </si>
  <si>
    <t>国際地震工学研修(地震工学ｺｰｽ)のためのRC梁試験体製作および廃棄業務</t>
    <phoneticPr fontId="5"/>
  </si>
  <si>
    <t>無</t>
  </si>
  <si>
    <t>活動実績は当初見込みと概ね同程度であると考えている。</t>
    <phoneticPr fontId="5"/>
  </si>
  <si>
    <t>成果実績は、目標値を上回っている。</t>
    <phoneticPr fontId="5"/>
  </si>
  <si>
    <t>・独立行政法人通則法に基づき、国土交通省国立研究開発法人審議会の意見を聴いた上で、国土交通大臣が業務実績について評価した結果、平成30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phoneticPr fontId="5"/>
  </si>
  <si>
    <t>46/38</t>
    <phoneticPr fontId="5"/>
  </si>
  <si>
    <t>百万円</t>
    <rPh sb="0" eb="1">
      <t>ヒャク</t>
    </rPh>
    <rPh sb="1" eb="3">
      <t>マンエン</t>
    </rPh>
    <phoneticPr fontId="5"/>
  </si>
  <si>
    <t>-</t>
    <phoneticPr fontId="5"/>
  </si>
  <si>
    <t>地震工学に関する研修は、開発途上国の技術者等の養成を通じ、世界的な地震防災対策の向上を目的としている。</t>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</si>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</sst>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162</xdr:row>
      <xdr:rowOff>0</xdr:rowOff>
    </xdr:from>
    <xdr:to>
      <xdr:col>42</xdr:col>
      <xdr:colOff>204107</xdr:colOff>
      <xdr:row>185</xdr:row>
      <xdr:rowOff>367393</xdr:rowOff>
    </xdr:to>
    <xdr:pic>
      <xdr:nvPicPr>
        <xdr:cNvPr id="5" name="図 4">
          <a:extLst>
            <a:ext uri="{FF2B5EF4-FFF2-40B4-BE49-F238E27FC236}">
              <a16:creationId xmlns:a16="http://schemas.microsoft.com/office/drawing/2014/main" id="{FB772891-DE80-4EAA-A542-0507DFE8B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1" y="26778857"/>
          <a:ext cx="6300106" cy="9130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83" t="s">
        <v>0</v>
      </c>
      <c r="AK2" s="583"/>
      <c r="AL2" s="583"/>
      <c r="AM2" s="583"/>
      <c r="AN2" s="583"/>
      <c r="AO2" s="584"/>
      <c r="AP2" s="584"/>
      <c r="AQ2" s="584"/>
      <c r="AR2" s="64" t="str">
        <f>IF(OR(AO2="　", AO2=""), "", "-")</f>
        <v/>
      </c>
      <c r="AS2" s="582">
        <v>455</v>
      </c>
      <c r="AT2" s="582"/>
      <c r="AU2" s="582"/>
      <c r="AV2" s="9" t="str">
        <f>IF(AW2="", "", "-")</f>
        <v>-</v>
      </c>
      <c r="AW2" s="581">
        <v>2</v>
      </c>
      <c r="AX2" s="581"/>
      <c r="BH2" s="5"/>
    </row>
    <row r="3" spans="1:60" ht="24" customHeight="1" thickBot="1" x14ac:dyDescent="0.2">
      <c r="A3" s="622" t="s">
        <v>391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42</v>
      </c>
      <c r="AJ3" s="624" t="s">
        <v>328</v>
      </c>
      <c r="AK3" s="624"/>
      <c r="AL3" s="624"/>
      <c r="AM3" s="624"/>
      <c r="AN3" s="624"/>
      <c r="AO3" s="624"/>
      <c r="AP3" s="624"/>
      <c r="AQ3" s="624"/>
      <c r="AR3" s="624"/>
      <c r="AS3" s="624"/>
      <c r="AT3" s="624"/>
      <c r="AU3" s="624"/>
      <c r="AV3" s="624"/>
      <c r="AW3" s="624"/>
      <c r="AX3" s="8" t="s">
        <v>43</v>
      </c>
    </row>
    <row r="4" spans="1:60" ht="36" customHeight="1" x14ac:dyDescent="0.15">
      <c r="A4" s="599" t="s">
        <v>71</v>
      </c>
      <c r="B4" s="600"/>
      <c r="C4" s="600"/>
      <c r="D4" s="600"/>
      <c r="E4" s="600"/>
      <c r="F4" s="600"/>
      <c r="G4" s="601" t="s">
        <v>520</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521</v>
      </c>
      <c r="AF4" s="607"/>
      <c r="AG4" s="607"/>
      <c r="AH4" s="607"/>
      <c r="AI4" s="607"/>
      <c r="AJ4" s="607"/>
      <c r="AK4" s="607"/>
      <c r="AL4" s="607"/>
      <c r="AM4" s="607"/>
      <c r="AN4" s="607"/>
      <c r="AO4" s="607"/>
      <c r="AP4" s="608"/>
      <c r="AQ4" s="609" t="s">
        <v>2</v>
      </c>
      <c r="AR4" s="604"/>
      <c r="AS4" s="604"/>
      <c r="AT4" s="604"/>
      <c r="AU4" s="604"/>
      <c r="AV4" s="604"/>
      <c r="AW4" s="604"/>
      <c r="AX4" s="610"/>
    </row>
    <row r="5" spans="1:60" ht="40.5" customHeight="1" x14ac:dyDescent="0.15">
      <c r="A5" s="611" t="s">
        <v>45</v>
      </c>
      <c r="B5" s="612"/>
      <c r="C5" s="612"/>
      <c r="D5" s="612"/>
      <c r="E5" s="612"/>
      <c r="F5" s="613"/>
      <c r="G5" s="614" t="s">
        <v>471</v>
      </c>
      <c r="H5" s="615"/>
      <c r="I5" s="615"/>
      <c r="J5" s="615"/>
      <c r="K5" s="615"/>
      <c r="L5" s="615"/>
      <c r="M5" s="616" t="s">
        <v>44</v>
      </c>
      <c r="N5" s="617"/>
      <c r="O5" s="617"/>
      <c r="P5" s="617"/>
      <c r="Q5" s="617"/>
      <c r="R5" s="618"/>
      <c r="S5" s="619" t="s">
        <v>213</v>
      </c>
      <c r="T5" s="615"/>
      <c r="U5" s="615"/>
      <c r="V5" s="615"/>
      <c r="W5" s="615"/>
      <c r="X5" s="620"/>
      <c r="Y5" s="621" t="s">
        <v>3</v>
      </c>
      <c r="Z5" s="454"/>
      <c r="AA5" s="454"/>
      <c r="AB5" s="454"/>
      <c r="AC5" s="454"/>
      <c r="AD5" s="455"/>
      <c r="AE5" s="585" t="s">
        <v>525</v>
      </c>
      <c r="AF5" s="585"/>
      <c r="AG5" s="585"/>
      <c r="AH5" s="585"/>
      <c r="AI5" s="585"/>
      <c r="AJ5" s="585"/>
      <c r="AK5" s="585"/>
      <c r="AL5" s="585"/>
      <c r="AM5" s="585"/>
      <c r="AN5" s="585"/>
      <c r="AO5" s="585"/>
      <c r="AP5" s="586"/>
      <c r="AQ5" s="587" t="s">
        <v>576</v>
      </c>
      <c r="AR5" s="588"/>
      <c r="AS5" s="588"/>
      <c r="AT5" s="588"/>
      <c r="AU5" s="588"/>
      <c r="AV5" s="588"/>
      <c r="AW5" s="588"/>
      <c r="AX5" s="589"/>
    </row>
    <row r="6" spans="1:60" ht="36"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60" ht="36" customHeight="1" x14ac:dyDescent="0.15">
      <c r="A7" s="595" t="s">
        <v>75</v>
      </c>
      <c r="B7" s="591"/>
      <c r="C7" s="591"/>
      <c r="D7" s="591"/>
      <c r="E7" s="591"/>
      <c r="F7" s="591"/>
      <c r="G7" s="596" t="s">
        <v>520</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x14ac:dyDescent="0.15">
      <c r="A8" s="560" t="s">
        <v>72</v>
      </c>
      <c r="B8" s="561"/>
      <c r="C8" s="561"/>
      <c r="D8" s="561"/>
      <c r="E8" s="561"/>
      <c r="F8" s="562"/>
      <c r="G8" s="563" t="s">
        <v>523</v>
      </c>
      <c r="H8" s="564"/>
      <c r="I8" s="564"/>
      <c r="J8" s="564"/>
      <c r="K8" s="564"/>
      <c r="L8" s="564"/>
      <c r="M8" s="564"/>
      <c r="N8" s="564"/>
      <c r="O8" s="564"/>
      <c r="P8" s="564"/>
      <c r="Q8" s="564"/>
      <c r="R8" s="564"/>
      <c r="S8" s="564"/>
      <c r="T8" s="564"/>
      <c r="U8" s="564"/>
      <c r="V8" s="564"/>
      <c r="W8" s="564"/>
      <c r="X8" s="565"/>
      <c r="Y8" s="566" t="s">
        <v>222</v>
      </c>
      <c r="Z8" s="567"/>
      <c r="AA8" s="567"/>
      <c r="AB8" s="567"/>
      <c r="AC8" s="567"/>
      <c r="AD8" s="568"/>
      <c r="AE8" s="569" t="s">
        <v>524</v>
      </c>
      <c r="AF8" s="570"/>
      <c r="AG8" s="570"/>
      <c r="AH8" s="570"/>
      <c r="AI8" s="570"/>
      <c r="AJ8" s="570"/>
      <c r="AK8" s="570"/>
      <c r="AL8" s="570"/>
      <c r="AM8" s="570"/>
      <c r="AN8" s="570"/>
      <c r="AO8" s="570"/>
      <c r="AP8" s="570"/>
      <c r="AQ8" s="570"/>
      <c r="AR8" s="570"/>
      <c r="AS8" s="570"/>
      <c r="AT8" s="570"/>
      <c r="AU8" s="570"/>
      <c r="AV8" s="570"/>
      <c r="AW8" s="570"/>
      <c r="AX8" s="571"/>
    </row>
    <row r="9" spans="1:60" ht="36" customHeight="1" x14ac:dyDescent="0.15">
      <c r="A9" s="560" t="s">
        <v>73</v>
      </c>
      <c r="B9" s="561"/>
      <c r="C9" s="561"/>
      <c r="D9" s="561"/>
      <c r="E9" s="561"/>
      <c r="F9" s="562"/>
      <c r="G9" s="572" t="str">
        <f>入力規則等!A25</f>
        <v>科学技術・イノベーション</v>
      </c>
      <c r="H9" s="573"/>
      <c r="I9" s="573"/>
      <c r="J9" s="573"/>
      <c r="K9" s="573"/>
      <c r="L9" s="573"/>
      <c r="M9" s="573"/>
      <c r="N9" s="573"/>
      <c r="O9" s="573"/>
      <c r="P9" s="573"/>
      <c r="Q9" s="573"/>
      <c r="R9" s="573"/>
      <c r="S9" s="573"/>
      <c r="T9" s="573"/>
      <c r="U9" s="573"/>
      <c r="V9" s="573"/>
      <c r="W9" s="573"/>
      <c r="X9" s="574"/>
      <c r="Y9" s="575" t="s">
        <v>74</v>
      </c>
      <c r="Z9" s="576"/>
      <c r="AA9" s="576"/>
      <c r="AB9" s="576"/>
      <c r="AC9" s="576"/>
      <c r="AD9" s="577"/>
      <c r="AE9" s="578" t="str">
        <f>入力規則等!K13</f>
        <v>文教及び科学振興</v>
      </c>
      <c r="AF9" s="573"/>
      <c r="AG9" s="573"/>
      <c r="AH9" s="573"/>
      <c r="AI9" s="573"/>
      <c r="AJ9" s="573"/>
      <c r="AK9" s="573"/>
      <c r="AL9" s="573"/>
      <c r="AM9" s="573"/>
      <c r="AN9" s="573"/>
      <c r="AO9" s="573"/>
      <c r="AP9" s="573"/>
      <c r="AQ9" s="573"/>
      <c r="AR9" s="573"/>
      <c r="AS9" s="573"/>
      <c r="AT9" s="573"/>
      <c r="AU9" s="573"/>
      <c r="AV9" s="573"/>
      <c r="AW9" s="573"/>
      <c r="AX9" s="579"/>
    </row>
    <row r="10" spans="1:60" ht="59.25" customHeight="1" x14ac:dyDescent="0.15">
      <c r="A10" s="539" t="s">
        <v>243</v>
      </c>
      <c r="B10" s="540"/>
      <c r="C10" s="540"/>
      <c r="D10" s="540"/>
      <c r="E10" s="540"/>
      <c r="F10" s="540"/>
      <c r="G10" s="548" t="s">
        <v>575</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60" ht="59.25" customHeight="1" x14ac:dyDescent="0.15">
      <c r="A11" s="551" t="s">
        <v>244</v>
      </c>
      <c r="B11" s="552"/>
      <c r="C11" s="552"/>
      <c r="D11" s="552"/>
      <c r="E11" s="552"/>
      <c r="F11" s="552"/>
      <c r="G11" s="553" t="s">
        <v>526</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60" ht="36" customHeight="1" x14ac:dyDescent="0.15">
      <c r="A12" s="551" t="s">
        <v>5</v>
      </c>
      <c r="B12" s="552"/>
      <c r="C12" s="552"/>
      <c r="D12" s="552"/>
      <c r="E12" s="552"/>
      <c r="F12" s="556"/>
      <c r="G12" s="557" t="str">
        <f>入力規則等!P10</f>
        <v>交付</v>
      </c>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8"/>
      <c r="AW12" s="558"/>
      <c r="AX12" s="559"/>
    </row>
    <row r="13" spans="1:60" ht="24" customHeight="1" x14ac:dyDescent="0.15">
      <c r="A13" s="536" t="s">
        <v>114</v>
      </c>
      <c r="B13" s="537"/>
      <c r="C13" s="537"/>
      <c r="D13" s="537"/>
      <c r="E13" s="537"/>
      <c r="F13" s="538"/>
      <c r="G13" s="542"/>
      <c r="H13" s="543"/>
      <c r="I13" s="543"/>
      <c r="J13" s="543"/>
      <c r="K13" s="543"/>
      <c r="L13" s="543"/>
      <c r="M13" s="543"/>
      <c r="N13" s="543"/>
      <c r="O13" s="543"/>
      <c r="P13" s="162" t="s">
        <v>381</v>
      </c>
      <c r="Q13" s="523"/>
      <c r="R13" s="523"/>
      <c r="S13" s="523"/>
      <c r="T13" s="523"/>
      <c r="U13" s="523"/>
      <c r="V13" s="544"/>
      <c r="W13" s="162" t="s">
        <v>382</v>
      </c>
      <c r="X13" s="523"/>
      <c r="Y13" s="523"/>
      <c r="Z13" s="523"/>
      <c r="AA13" s="523"/>
      <c r="AB13" s="523"/>
      <c r="AC13" s="544"/>
      <c r="AD13" s="162" t="s">
        <v>383</v>
      </c>
      <c r="AE13" s="523"/>
      <c r="AF13" s="523"/>
      <c r="AG13" s="523"/>
      <c r="AH13" s="523"/>
      <c r="AI13" s="523"/>
      <c r="AJ13" s="544"/>
      <c r="AK13" s="162" t="s">
        <v>389</v>
      </c>
      <c r="AL13" s="523"/>
      <c r="AM13" s="523"/>
      <c r="AN13" s="523"/>
      <c r="AO13" s="523"/>
      <c r="AP13" s="523"/>
      <c r="AQ13" s="544"/>
      <c r="AR13" s="162" t="s">
        <v>390</v>
      </c>
      <c r="AS13" s="523"/>
      <c r="AT13" s="523"/>
      <c r="AU13" s="523"/>
      <c r="AV13" s="523"/>
      <c r="AW13" s="523"/>
      <c r="AX13" s="524"/>
    </row>
    <row r="14" spans="1:60" ht="24" customHeight="1" x14ac:dyDescent="0.15">
      <c r="A14" s="338"/>
      <c r="B14" s="339"/>
      <c r="C14" s="339"/>
      <c r="D14" s="339"/>
      <c r="E14" s="339"/>
      <c r="F14" s="340"/>
      <c r="G14" s="493" t="s">
        <v>111</v>
      </c>
      <c r="H14" s="494" t="s">
        <v>102</v>
      </c>
      <c r="I14" s="494"/>
      <c r="J14" s="494"/>
      <c r="K14" s="494"/>
      <c r="L14" s="494"/>
      <c r="M14" s="494"/>
      <c r="N14" s="494"/>
      <c r="O14" s="494"/>
      <c r="P14" s="490">
        <v>125</v>
      </c>
      <c r="Q14" s="491"/>
      <c r="R14" s="491"/>
      <c r="S14" s="491"/>
      <c r="T14" s="491"/>
      <c r="U14" s="491"/>
      <c r="V14" s="491"/>
      <c r="W14" s="491">
        <v>136</v>
      </c>
      <c r="X14" s="491"/>
      <c r="Y14" s="491"/>
      <c r="Z14" s="491"/>
      <c r="AA14" s="491"/>
      <c r="AB14" s="491"/>
      <c r="AC14" s="491"/>
      <c r="AD14" s="491">
        <v>136</v>
      </c>
      <c r="AE14" s="491"/>
      <c r="AF14" s="491"/>
      <c r="AG14" s="491"/>
      <c r="AH14" s="491"/>
      <c r="AI14" s="491"/>
      <c r="AJ14" s="491"/>
      <c r="AK14" s="491">
        <v>139</v>
      </c>
      <c r="AL14" s="491"/>
      <c r="AM14" s="491"/>
      <c r="AN14" s="491"/>
      <c r="AO14" s="491"/>
      <c r="AP14" s="491"/>
      <c r="AQ14" s="491"/>
      <c r="AR14" s="490" t="s">
        <v>532</v>
      </c>
      <c r="AS14" s="491"/>
      <c r="AT14" s="491"/>
      <c r="AU14" s="491"/>
      <c r="AV14" s="491"/>
      <c r="AW14" s="491"/>
      <c r="AX14" s="492"/>
    </row>
    <row r="15" spans="1:60" ht="24" customHeight="1" x14ac:dyDescent="0.15">
      <c r="A15" s="338"/>
      <c r="B15" s="339"/>
      <c r="C15" s="339"/>
      <c r="D15" s="339"/>
      <c r="E15" s="339"/>
      <c r="F15" s="340"/>
      <c r="G15" s="493"/>
      <c r="H15" s="494" t="s">
        <v>103</v>
      </c>
      <c r="I15" s="494" t="s">
        <v>107</v>
      </c>
      <c r="J15" s="494"/>
      <c r="K15" s="494"/>
      <c r="L15" s="494"/>
      <c r="M15" s="494"/>
      <c r="N15" s="494"/>
      <c r="O15" s="494"/>
      <c r="P15" s="503">
        <v>139</v>
      </c>
      <c r="Q15" s="504"/>
      <c r="R15" s="504"/>
      <c r="S15" s="504"/>
      <c r="T15" s="504"/>
      <c r="U15" s="504"/>
      <c r="V15" s="505"/>
      <c r="W15" s="545">
        <v>139</v>
      </c>
      <c r="X15" s="546"/>
      <c r="Y15" s="546"/>
      <c r="Z15" s="546"/>
      <c r="AA15" s="546"/>
      <c r="AB15" s="546"/>
      <c r="AC15" s="547"/>
      <c r="AD15" s="545">
        <v>192</v>
      </c>
      <c r="AE15" s="546"/>
      <c r="AF15" s="546"/>
      <c r="AG15" s="546"/>
      <c r="AH15" s="546"/>
      <c r="AI15" s="546"/>
      <c r="AJ15" s="547"/>
      <c r="AK15" s="487"/>
      <c r="AL15" s="488"/>
      <c r="AM15" s="488"/>
      <c r="AN15" s="488"/>
      <c r="AO15" s="488"/>
      <c r="AP15" s="488"/>
      <c r="AQ15" s="489"/>
      <c r="AR15" s="487"/>
      <c r="AS15" s="488"/>
      <c r="AT15" s="488"/>
      <c r="AU15" s="488"/>
      <c r="AV15" s="488"/>
      <c r="AW15" s="488"/>
      <c r="AX15" s="580"/>
    </row>
    <row r="16" spans="1:60" ht="24" customHeight="1" x14ac:dyDescent="0.15">
      <c r="A16" s="338"/>
      <c r="B16" s="339"/>
      <c r="C16" s="339"/>
      <c r="D16" s="339"/>
      <c r="E16" s="339"/>
      <c r="F16" s="340"/>
      <c r="G16" s="493"/>
      <c r="H16" s="494"/>
      <c r="I16" s="494" t="s">
        <v>108</v>
      </c>
      <c r="J16" s="494"/>
      <c r="K16" s="494"/>
      <c r="L16" s="494"/>
      <c r="M16" s="494"/>
      <c r="N16" s="494"/>
      <c r="O16" s="494"/>
      <c r="P16" s="503" t="s">
        <v>532</v>
      </c>
      <c r="Q16" s="520"/>
      <c r="R16" s="520"/>
      <c r="S16" s="520"/>
      <c r="T16" s="520"/>
      <c r="U16" s="520"/>
      <c r="V16" s="521"/>
      <c r="W16" s="503" t="s">
        <v>532</v>
      </c>
      <c r="X16" s="520"/>
      <c r="Y16" s="520"/>
      <c r="Z16" s="520"/>
      <c r="AA16" s="520"/>
      <c r="AB16" s="520"/>
      <c r="AC16" s="521"/>
      <c r="AD16" s="503" t="s">
        <v>532</v>
      </c>
      <c r="AE16" s="520"/>
      <c r="AF16" s="520"/>
      <c r="AG16" s="520"/>
      <c r="AH16" s="520"/>
      <c r="AI16" s="520"/>
      <c r="AJ16" s="521"/>
      <c r="AK16" s="481"/>
      <c r="AL16" s="482"/>
      <c r="AM16" s="482"/>
      <c r="AN16" s="482"/>
      <c r="AO16" s="482"/>
      <c r="AP16" s="482"/>
      <c r="AQ16" s="522"/>
      <c r="AR16" s="481"/>
      <c r="AS16" s="482"/>
      <c r="AT16" s="482"/>
      <c r="AU16" s="482"/>
      <c r="AV16" s="482"/>
      <c r="AW16" s="482"/>
      <c r="AX16" s="483"/>
    </row>
    <row r="17" spans="1:50" ht="24" customHeight="1" x14ac:dyDescent="0.15">
      <c r="A17" s="338"/>
      <c r="B17" s="339"/>
      <c r="C17" s="339"/>
      <c r="D17" s="339"/>
      <c r="E17" s="339"/>
      <c r="F17" s="340"/>
      <c r="G17" s="493"/>
      <c r="H17" s="494"/>
      <c r="I17" s="494" t="s">
        <v>109</v>
      </c>
      <c r="J17" s="494"/>
      <c r="K17" s="494"/>
      <c r="L17" s="494"/>
      <c r="M17" s="494"/>
      <c r="N17" s="494"/>
      <c r="O17" s="494"/>
      <c r="P17" s="503" t="s">
        <v>532</v>
      </c>
      <c r="Q17" s="520"/>
      <c r="R17" s="520"/>
      <c r="S17" s="520"/>
      <c r="T17" s="520"/>
      <c r="U17" s="520"/>
      <c r="V17" s="521"/>
      <c r="W17" s="503" t="s">
        <v>532</v>
      </c>
      <c r="X17" s="520"/>
      <c r="Y17" s="520"/>
      <c r="Z17" s="520"/>
      <c r="AA17" s="520"/>
      <c r="AB17" s="520"/>
      <c r="AC17" s="521"/>
      <c r="AD17" s="503" t="s">
        <v>532</v>
      </c>
      <c r="AE17" s="520"/>
      <c r="AF17" s="520"/>
      <c r="AG17" s="520"/>
      <c r="AH17" s="520"/>
      <c r="AI17" s="520"/>
      <c r="AJ17" s="521"/>
      <c r="AK17" s="481"/>
      <c r="AL17" s="482"/>
      <c r="AM17" s="482"/>
      <c r="AN17" s="482"/>
      <c r="AO17" s="482"/>
      <c r="AP17" s="482"/>
      <c r="AQ17" s="522"/>
      <c r="AR17" s="481"/>
      <c r="AS17" s="482"/>
      <c r="AT17" s="482"/>
      <c r="AU17" s="482"/>
      <c r="AV17" s="482"/>
      <c r="AW17" s="482"/>
      <c r="AX17" s="483"/>
    </row>
    <row r="18" spans="1:50" ht="24" customHeight="1" x14ac:dyDescent="0.15">
      <c r="A18" s="338"/>
      <c r="B18" s="339"/>
      <c r="C18" s="339"/>
      <c r="D18" s="339"/>
      <c r="E18" s="339"/>
      <c r="F18" s="340"/>
      <c r="G18" s="493"/>
      <c r="H18" s="494"/>
      <c r="I18" s="494" t="s">
        <v>104</v>
      </c>
      <c r="J18" s="494"/>
      <c r="K18" s="494"/>
      <c r="L18" s="494"/>
      <c r="M18" s="494"/>
      <c r="N18" s="494"/>
      <c r="O18" s="494"/>
      <c r="P18" s="533">
        <f>SUM(P15:V17)</f>
        <v>139</v>
      </c>
      <c r="Q18" s="534"/>
      <c r="R18" s="534"/>
      <c r="S18" s="534"/>
      <c r="T18" s="534"/>
      <c r="U18" s="534"/>
      <c r="V18" s="535"/>
      <c r="W18" s="533">
        <f t="shared" ref="W18" si="0">SUM(W15:AC17)</f>
        <v>139</v>
      </c>
      <c r="X18" s="534"/>
      <c r="Y18" s="534"/>
      <c r="Z18" s="534"/>
      <c r="AA18" s="534"/>
      <c r="AB18" s="534"/>
      <c r="AC18" s="535"/>
      <c r="AD18" s="533">
        <f t="shared" ref="AD18" si="1">SUM(AD15:AJ17)</f>
        <v>192</v>
      </c>
      <c r="AE18" s="534"/>
      <c r="AF18" s="534"/>
      <c r="AG18" s="534"/>
      <c r="AH18" s="534"/>
      <c r="AI18" s="534"/>
      <c r="AJ18" s="535"/>
      <c r="AK18" s="481"/>
      <c r="AL18" s="482"/>
      <c r="AM18" s="482"/>
      <c r="AN18" s="482"/>
      <c r="AO18" s="482"/>
      <c r="AP18" s="482"/>
      <c r="AQ18" s="522"/>
      <c r="AR18" s="481"/>
      <c r="AS18" s="482"/>
      <c r="AT18" s="482"/>
      <c r="AU18" s="482"/>
      <c r="AV18" s="482"/>
      <c r="AW18" s="482"/>
      <c r="AX18" s="483"/>
    </row>
    <row r="19" spans="1:50" ht="36" customHeight="1" x14ac:dyDescent="0.15">
      <c r="A19" s="338"/>
      <c r="B19" s="339"/>
      <c r="C19" s="339"/>
      <c r="D19" s="339"/>
      <c r="E19" s="339"/>
      <c r="F19" s="340"/>
      <c r="G19" s="493"/>
      <c r="H19" s="494" t="s">
        <v>112</v>
      </c>
      <c r="I19" s="494"/>
      <c r="J19" s="494"/>
      <c r="K19" s="494"/>
      <c r="L19" s="494"/>
      <c r="M19" s="494"/>
      <c r="N19" s="494"/>
      <c r="O19" s="494"/>
      <c r="P19" s="530">
        <f>P15/P18</f>
        <v>1</v>
      </c>
      <c r="Q19" s="530"/>
      <c r="R19" s="530"/>
      <c r="S19" s="530"/>
      <c r="T19" s="530"/>
      <c r="U19" s="530"/>
      <c r="V19" s="530"/>
      <c r="W19" s="530">
        <f>W15/W18</f>
        <v>1</v>
      </c>
      <c r="X19" s="530"/>
      <c r="Y19" s="530"/>
      <c r="Z19" s="530"/>
      <c r="AA19" s="530"/>
      <c r="AB19" s="530"/>
      <c r="AC19" s="530"/>
      <c r="AD19" s="530">
        <f>AD15/AD18</f>
        <v>1</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338"/>
      <c r="B20" s="339"/>
      <c r="C20" s="339"/>
      <c r="D20" s="339"/>
      <c r="E20" s="339"/>
      <c r="F20" s="340"/>
      <c r="G20" s="493"/>
      <c r="H20" s="494" t="s">
        <v>113</v>
      </c>
      <c r="I20" s="494"/>
      <c r="J20" s="494"/>
      <c r="K20" s="494"/>
      <c r="L20" s="494"/>
      <c r="M20" s="494"/>
      <c r="N20" s="494"/>
      <c r="O20" s="494"/>
      <c r="P20" s="525" t="s">
        <v>527</v>
      </c>
      <c r="Q20" s="526"/>
      <c r="R20" s="526"/>
      <c r="S20" s="526"/>
      <c r="T20" s="526"/>
      <c r="U20" s="526"/>
      <c r="V20" s="526"/>
      <c r="W20" s="526" t="s">
        <v>527</v>
      </c>
      <c r="X20" s="526"/>
      <c r="Y20" s="526"/>
      <c r="Z20" s="526"/>
      <c r="AA20" s="526"/>
      <c r="AB20" s="526"/>
      <c r="AC20" s="526"/>
      <c r="AD20" s="526" t="s">
        <v>527</v>
      </c>
      <c r="AE20" s="526"/>
      <c r="AF20" s="526"/>
      <c r="AG20" s="526"/>
      <c r="AH20" s="526"/>
      <c r="AI20" s="526"/>
      <c r="AJ20" s="526"/>
      <c r="AK20" s="491" t="s">
        <v>527</v>
      </c>
      <c r="AL20" s="491"/>
      <c r="AM20" s="491"/>
      <c r="AN20" s="491"/>
      <c r="AO20" s="491"/>
      <c r="AP20" s="491"/>
      <c r="AQ20" s="491"/>
      <c r="AR20" s="527"/>
      <c r="AS20" s="527"/>
      <c r="AT20" s="527"/>
      <c r="AU20" s="528"/>
      <c r="AV20" s="528"/>
      <c r="AW20" s="528"/>
      <c r="AX20" s="529"/>
    </row>
    <row r="21" spans="1:50" ht="24" customHeight="1" x14ac:dyDescent="0.15">
      <c r="A21" s="338"/>
      <c r="B21" s="339"/>
      <c r="C21" s="339"/>
      <c r="D21" s="339"/>
      <c r="E21" s="339"/>
      <c r="F21" s="340"/>
      <c r="G21" s="493" t="s">
        <v>110</v>
      </c>
      <c r="H21" s="244" t="s">
        <v>105</v>
      </c>
      <c r="I21" s="244"/>
      <c r="J21" s="244"/>
      <c r="K21" s="244"/>
      <c r="L21" s="244"/>
      <c r="M21" s="244"/>
      <c r="N21" s="244"/>
      <c r="O21" s="244"/>
      <c r="P21" s="490">
        <v>125</v>
      </c>
      <c r="Q21" s="491"/>
      <c r="R21" s="491"/>
      <c r="S21" s="491"/>
      <c r="T21" s="491"/>
      <c r="U21" s="491"/>
      <c r="V21" s="491"/>
      <c r="W21" s="491">
        <v>136</v>
      </c>
      <c r="X21" s="491"/>
      <c r="Y21" s="491"/>
      <c r="Z21" s="491"/>
      <c r="AA21" s="491"/>
      <c r="AB21" s="491"/>
      <c r="AC21" s="491"/>
      <c r="AD21" s="491">
        <v>136</v>
      </c>
      <c r="AE21" s="491"/>
      <c r="AF21" s="491"/>
      <c r="AG21" s="491"/>
      <c r="AH21" s="491"/>
      <c r="AI21" s="491"/>
      <c r="AJ21" s="491"/>
      <c r="AK21" s="491">
        <v>139</v>
      </c>
      <c r="AL21" s="491"/>
      <c r="AM21" s="491"/>
      <c r="AN21" s="491"/>
      <c r="AO21" s="491"/>
      <c r="AP21" s="491"/>
      <c r="AQ21" s="491"/>
      <c r="AR21" s="490" t="s">
        <v>532</v>
      </c>
      <c r="AS21" s="491"/>
      <c r="AT21" s="491"/>
      <c r="AU21" s="491"/>
      <c r="AV21" s="491"/>
      <c r="AW21" s="491"/>
      <c r="AX21" s="492"/>
    </row>
    <row r="22" spans="1:50" ht="24" customHeight="1" x14ac:dyDescent="0.15">
      <c r="A22" s="338"/>
      <c r="B22" s="339"/>
      <c r="C22" s="339"/>
      <c r="D22" s="339"/>
      <c r="E22" s="339"/>
      <c r="F22" s="340"/>
      <c r="G22" s="493"/>
      <c r="H22" s="244" t="s">
        <v>103</v>
      </c>
      <c r="I22" s="244"/>
      <c r="J22" s="244"/>
      <c r="K22" s="244"/>
      <c r="L22" s="244"/>
      <c r="M22" s="244"/>
      <c r="N22" s="244"/>
      <c r="O22" s="244"/>
      <c r="P22" s="491">
        <v>136</v>
      </c>
      <c r="Q22" s="491"/>
      <c r="R22" s="491"/>
      <c r="S22" s="491"/>
      <c r="T22" s="491"/>
      <c r="U22" s="491"/>
      <c r="V22" s="491"/>
      <c r="W22" s="491">
        <v>134</v>
      </c>
      <c r="X22" s="491"/>
      <c r="Y22" s="491"/>
      <c r="Z22" s="491"/>
      <c r="AA22" s="491"/>
      <c r="AB22" s="491"/>
      <c r="AC22" s="491"/>
      <c r="AD22" s="491">
        <v>187</v>
      </c>
      <c r="AE22" s="491"/>
      <c r="AF22" s="491"/>
      <c r="AG22" s="491"/>
      <c r="AH22" s="491"/>
      <c r="AI22" s="491"/>
      <c r="AJ22" s="491"/>
      <c r="AK22" s="484"/>
      <c r="AL22" s="484"/>
      <c r="AM22" s="484"/>
      <c r="AN22" s="484"/>
      <c r="AO22" s="484"/>
      <c r="AP22" s="484"/>
      <c r="AQ22" s="484"/>
      <c r="AR22" s="484"/>
      <c r="AS22" s="484"/>
      <c r="AT22" s="484"/>
      <c r="AU22" s="484"/>
      <c r="AV22" s="484"/>
      <c r="AW22" s="484"/>
      <c r="AX22" s="486"/>
    </row>
    <row r="23" spans="1:50" ht="24" customHeight="1" x14ac:dyDescent="0.15">
      <c r="A23" s="539"/>
      <c r="B23" s="540"/>
      <c r="C23" s="540"/>
      <c r="D23" s="540"/>
      <c r="E23" s="540"/>
      <c r="F23" s="541"/>
      <c r="G23" s="493"/>
      <c r="H23" s="494" t="s">
        <v>106</v>
      </c>
      <c r="I23" s="494"/>
      <c r="J23" s="494"/>
      <c r="K23" s="494"/>
      <c r="L23" s="494"/>
      <c r="M23" s="494"/>
      <c r="N23" s="494"/>
      <c r="O23" s="494"/>
      <c r="P23" s="495">
        <f>IF(P21=0, "-",P22/P21)</f>
        <v>1.0880000000000001</v>
      </c>
      <c r="Q23" s="495"/>
      <c r="R23" s="495"/>
      <c r="S23" s="495"/>
      <c r="T23" s="495"/>
      <c r="U23" s="495"/>
      <c r="V23" s="495"/>
      <c r="W23" s="495">
        <f t="shared" ref="W23" si="2">IF(W21=0, "-",W22/W21)</f>
        <v>0.98529411764705888</v>
      </c>
      <c r="X23" s="495"/>
      <c r="Y23" s="495"/>
      <c r="Z23" s="495"/>
      <c r="AA23" s="495"/>
      <c r="AB23" s="495"/>
      <c r="AC23" s="495"/>
      <c r="AD23" s="495">
        <f>IF(AD21=0, "-",AD22/AD21)</f>
        <v>1.375</v>
      </c>
      <c r="AE23" s="495"/>
      <c r="AF23" s="495"/>
      <c r="AG23" s="495"/>
      <c r="AH23" s="495"/>
      <c r="AI23" s="495"/>
      <c r="AJ23" s="495"/>
      <c r="AK23" s="484"/>
      <c r="AL23" s="484"/>
      <c r="AM23" s="484"/>
      <c r="AN23" s="484"/>
      <c r="AO23" s="484"/>
      <c r="AP23" s="484"/>
      <c r="AQ23" s="485"/>
      <c r="AR23" s="484"/>
      <c r="AS23" s="484"/>
      <c r="AT23" s="484"/>
      <c r="AU23" s="484"/>
      <c r="AV23" s="484"/>
      <c r="AW23" s="484"/>
      <c r="AX23" s="486"/>
    </row>
    <row r="24" spans="1:50" ht="45" customHeight="1" x14ac:dyDescent="0.15">
      <c r="A24" s="625" t="s">
        <v>392</v>
      </c>
      <c r="B24" s="626"/>
      <c r="C24" s="496" t="s">
        <v>77</v>
      </c>
      <c r="D24" s="496"/>
      <c r="E24" s="496"/>
      <c r="F24" s="496"/>
      <c r="G24" s="496"/>
      <c r="H24" s="496"/>
      <c r="I24" s="496"/>
      <c r="J24" s="496"/>
      <c r="K24" s="497"/>
      <c r="L24" s="498" t="s">
        <v>393</v>
      </c>
      <c r="M24" s="498"/>
      <c r="N24" s="498"/>
      <c r="O24" s="498"/>
      <c r="P24" s="498"/>
      <c r="Q24" s="498"/>
      <c r="R24" s="498" t="s">
        <v>390</v>
      </c>
      <c r="S24" s="498"/>
      <c r="T24" s="498"/>
      <c r="U24" s="498"/>
      <c r="V24" s="498"/>
      <c r="W24" s="498"/>
      <c r="X24" s="499" t="s">
        <v>78</v>
      </c>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500"/>
    </row>
    <row r="25" spans="1:50" ht="27" customHeight="1" x14ac:dyDescent="0.15">
      <c r="A25" s="627"/>
      <c r="B25" s="628"/>
      <c r="C25" s="501" t="s">
        <v>528</v>
      </c>
      <c r="D25" s="501"/>
      <c r="E25" s="501"/>
      <c r="F25" s="501"/>
      <c r="G25" s="501"/>
      <c r="H25" s="501"/>
      <c r="I25" s="501"/>
      <c r="J25" s="501"/>
      <c r="K25" s="502"/>
      <c r="L25" s="503">
        <v>90</v>
      </c>
      <c r="M25" s="504"/>
      <c r="N25" s="504"/>
      <c r="O25" s="504"/>
      <c r="P25" s="504"/>
      <c r="Q25" s="505"/>
      <c r="R25" s="506" t="s">
        <v>532</v>
      </c>
      <c r="S25" s="507"/>
      <c r="T25" s="507"/>
      <c r="U25" s="507"/>
      <c r="V25" s="507"/>
      <c r="W25" s="508"/>
      <c r="X25" s="509" t="s">
        <v>530</v>
      </c>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1"/>
    </row>
    <row r="26" spans="1:50" ht="27" customHeight="1" x14ac:dyDescent="0.15">
      <c r="A26" s="627"/>
      <c r="B26" s="628"/>
      <c r="C26" s="518" t="s">
        <v>529</v>
      </c>
      <c r="D26" s="518"/>
      <c r="E26" s="518"/>
      <c r="F26" s="518"/>
      <c r="G26" s="518"/>
      <c r="H26" s="518"/>
      <c r="I26" s="518"/>
      <c r="J26" s="518"/>
      <c r="K26" s="519"/>
      <c r="L26" s="503">
        <v>49</v>
      </c>
      <c r="M26" s="504"/>
      <c r="N26" s="504"/>
      <c r="O26" s="504"/>
      <c r="P26" s="504"/>
      <c r="Q26" s="505"/>
      <c r="R26" s="503" t="s">
        <v>532</v>
      </c>
      <c r="S26" s="504"/>
      <c r="T26" s="504"/>
      <c r="U26" s="504"/>
      <c r="V26" s="504"/>
      <c r="W26" s="505"/>
      <c r="X26" s="512"/>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7" hidden="1" customHeight="1" x14ac:dyDescent="0.15">
      <c r="A27" s="627"/>
      <c r="B27" s="628"/>
      <c r="C27" s="518"/>
      <c r="D27" s="518"/>
      <c r="E27" s="518"/>
      <c r="F27" s="518"/>
      <c r="G27" s="518"/>
      <c r="H27" s="518"/>
      <c r="I27" s="518"/>
      <c r="J27" s="518"/>
      <c r="K27" s="519"/>
      <c r="L27" s="503"/>
      <c r="M27" s="504"/>
      <c r="N27" s="504"/>
      <c r="O27" s="504"/>
      <c r="P27" s="504"/>
      <c r="Q27" s="505"/>
      <c r="R27" s="503"/>
      <c r="S27" s="504"/>
      <c r="T27" s="504"/>
      <c r="U27" s="504"/>
      <c r="V27" s="504"/>
      <c r="W27" s="505"/>
      <c r="X27" s="512"/>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27" hidden="1" customHeight="1" x14ac:dyDescent="0.15">
      <c r="A28" s="627"/>
      <c r="B28" s="628"/>
      <c r="C28" s="518"/>
      <c r="D28" s="518"/>
      <c r="E28" s="518"/>
      <c r="F28" s="518"/>
      <c r="G28" s="518"/>
      <c r="H28" s="518"/>
      <c r="I28" s="518"/>
      <c r="J28" s="518"/>
      <c r="K28" s="519"/>
      <c r="L28" s="503"/>
      <c r="M28" s="504"/>
      <c r="N28" s="504"/>
      <c r="O28" s="504"/>
      <c r="P28" s="504"/>
      <c r="Q28" s="505"/>
      <c r="R28" s="503"/>
      <c r="S28" s="504"/>
      <c r="T28" s="504"/>
      <c r="U28" s="504"/>
      <c r="V28" s="504"/>
      <c r="W28" s="505"/>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27" hidden="1" customHeight="1" x14ac:dyDescent="0.15">
      <c r="A29" s="627"/>
      <c r="B29" s="628"/>
      <c r="C29" s="518"/>
      <c r="D29" s="518"/>
      <c r="E29" s="518"/>
      <c r="F29" s="518"/>
      <c r="G29" s="518"/>
      <c r="H29" s="518"/>
      <c r="I29" s="518"/>
      <c r="J29" s="518"/>
      <c r="K29" s="519"/>
      <c r="L29" s="503"/>
      <c r="M29" s="504"/>
      <c r="N29" s="504"/>
      <c r="O29" s="504"/>
      <c r="P29" s="504"/>
      <c r="Q29" s="505"/>
      <c r="R29" s="503"/>
      <c r="S29" s="504"/>
      <c r="T29" s="504"/>
      <c r="U29" s="504"/>
      <c r="V29" s="504"/>
      <c r="W29" s="505"/>
      <c r="X29" s="512"/>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row>
    <row r="30" spans="1:50" ht="27" hidden="1" customHeight="1" x14ac:dyDescent="0.15">
      <c r="A30" s="627"/>
      <c r="B30" s="628"/>
      <c r="C30" s="631" t="s">
        <v>168</v>
      </c>
      <c r="D30" s="631"/>
      <c r="E30" s="631"/>
      <c r="F30" s="631"/>
      <c r="G30" s="631"/>
      <c r="H30" s="631"/>
      <c r="I30" s="631"/>
      <c r="J30" s="631"/>
      <c r="K30" s="632"/>
      <c r="L30" s="633">
        <f>L31-SUM(L25:L29)</f>
        <v>0</v>
      </c>
      <c r="M30" s="634"/>
      <c r="N30" s="634"/>
      <c r="O30" s="634"/>
      <c r="P30" s="634"/>
      <c r="Q30" s="635"/>
      <c r="R30" s="636" t="e">
        <f>R31-SUM(R25:R29)</f>
        <v>#VALUE!</v>
      </c>
      <c r="S30" s="637"/>
      <c r="T30" s="637"/>
      <c r="U30" s="637"/>
      <c r="V30" s="637"/>
      <c r="W30" s="638"/>
      <c r="X30" s="512"/>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0" ht="27" customHeight="1" thickBot="1" x14ac:dyDescent="0.2">
      <c r="A31" s="629"/>
      <c r="B31" s="630"/>
      <c r="C31" s="639" t="s">
        <v>15</v>
      </c>
      <c r="D31" s="639"/>
      <c r="E31" s="639"/>
      <c r="F31" s="639"/>
      <c r="G31" s="639"/>
      <c r="H31" s="639"/>
      <c r="I31" s="639"/>
      <c r="J31" s="639"/>
      <c r="K31" s="640"/>
      <c r="L31" s="641">
        <f>AK14</f>
        <v>139</v>
      </c>
      <c r="M31" s="642"/>
      <c r="N31" s="642"/>
      <c r="O31" s="642"/>
      <c r="P31" s="642"/>
      <c r="Q31" s="643"/>
      <c r="R31" s="641" t="str">
        <f>AR14</f>
        <v>-</v>
      </c>
      <c r="S31" s="642"/>
      <c r="T31" s="642"/>
      <c r="U31" s="642"/>
      <c r="V31" s="642"/>
      <c r="W31" s="643"/>
      <c r="X31" s="515"/>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7"/>
    </row>
    <row r="32" spans="1:50" ht="18.75" customHeight="1" x14ac:dyDescent="0.15">
      <c r="A32" s="174" t="s">
        <v>226</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381</v>
      </c>
      <c r="AF32" s="213"/>
      <c r="AG32" s="213"/>
      <c r="AH32" s="213"/>
      <c r="AI32" s="213" t="s">
        <v>382</v>
      </c>
      <c r="AJ32" s="213"/>
      <c r="AK32" s="213"/>
      <c r="AL32" s="213"/>
      <c r="AM32" s="213" t="s">
        <v>383</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532</v>
      </c>
      <c r="AR33" s="220"/>
      <c r="AS33" s="221" t="s">
        <v>60</v>
      </c>
      <c r="AT33" s="222"/>
      <c r="AU33" s="223">
        <v>3</v>
      </c>
      <c r="AV33" s="223"/>
      <c r="AW33" s="200" t="s">
        <v>56</v>
      </c>
      <c r="AX33" s="224"/>
    </row>
    <row r="34" spans="1:50" ht="27" customHeight="1" x14ac:dyDescent="0.15">
      <c r="A34" s="177"/>
      <c r="B34" s="175"/>
      <c r="C34" s="175"/>
      <c r="D34" s="175"/>
      <c r="E34" s="175"/>
      <c r="F34" s="176"/>
      <c r="G34" s="187" t="s">
        <v>533</v>
      </c>
      <c r="H34" s="188"/>
      <c r="I34" s="188"/>
      <c r="J34" s="188"/>
      <c r="K34" s="188"/>
      <c r="L34" s="188"/>
      <c r="M34" s="188"/>
      <c r="N34" s="188"/>
      <c r="O34" s="189"/>
      <c r="P34" s="96" t="s">
        <v>534</v>
      </c>
      <c r="Q34" s="96"/>
      <c r="R34" s="96"/>
      <c r="S34" s="96"/>
      <c r="T34" s="96"/>
      <c r="U34" s="96"/>
      <c r="V34" s="96"/>
      <c r="W34" s="96"/>
      <c r="X34" s="181"/>
      <c r="Y34" s="184" t="s">
        <v>7</v>
      </c>
      <c r="Z34" s="185"/>
      <c r="AA34" s="186"/>
      <c r="AB34" s="158" t="s">
        <v>536</v>
      </c>
      <c r="AC34" s="158"/>
      <c r="AD34" s="158"/>
      <c r="AE34" s="134">
        <v>91</v>
      </c>
      <c r="AF34" s="135"/>
      <c r="AG34" s="135"/>
      <c r="AH34" s="135"/>
      <c r="AI34" s="134">
        <v>93</v>
      </c>
      <c r="AJ34" s="135"/>
      <c r="AK34" s="135"/>
      <c r="AL34" s="135"/>
      <c r="AM34" s="134">
        <v>91</v>
      </c>
      <c r="AN34" s="135"/>
      <c r="AO34" s="135"/>
      <c r="AP34" s="135"/>
      <c r="AQ34" s="170"/>
      <c r="AR34" s="171"/>
      <c r="AS34" s="171"/>
      <c r="AT34" s="172"/>
      <c r="AU34" s="159"/>
      <c r="AV34" s="160"/>
      <c r="AW34" s="160"/>
      <c r="AX34" s="161"/>
    </row>
    <row r="35" spans="1:50" ht="27"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536</v>
      </c>
      <c r="AC35" s="165"/>
      <c r="AD35" s="165"/>
      <c r="AE35" s="134">
        <v>80</v>
      </c>
      <c r="AF35" s="135"/>
      <c r="AG35" s="135"/>
      <c r="AH35" s="135"/>
      <c r="AI35" s="134">
        <v>80</v>
      </c>
      <c r="AJ35" s="135"/>
      <c r="AK35" s="135"/>
      <c r="AL35" s="135"/>
      <c r="AM35" s="134">
        <v>80</v>
      </c>
      <c r="AN35" s="135"/>
      <c r="AO35" s="135"/>
      <c r="AP35" s="135"/>
      <c r="AQ35" s="166">
        <v>80</v>
      </c>
      <c r="AR35" s="167"/>
      <c r="AS35" s="167"/>
      <c r="AT35" s="168"/>
      <c r="AU35" s="135">
        <v>80</v>
      </c>
      <c r="AV35" s="135"/>
      <c r="AW35" s="135"/>
      <c r="AX35" s="169"/>
    </row>
    <row r="36" spans="1:50" ht="27"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113.75</v>
      </c>
      <c r="AF36" s="135"/>
      <c r="AG36" s="135"/>
      <c r="AH36" s="135"/>
      <c r="AI36" s="134">
        <v>116.25</v>
      </c>
      <c r="AJ36" s="135"/>
      <c r="AK36" s="135"/>
      <c r="AL36" s="135"/>
      <c r="AM36" s="134">
        <v>113.75</v>
      </c>
      <c r="AN36" s="135"/>
      <c r="AO36" s="135"/>
      <c r="AP36" s="135"/>
      <c r="AQ36" s="170"/>
      <c r="AR36" s="171"/>
      <c r="AS36" s="171"/>
      <c r="AT36" s="172"/>
      <c r="AU36" s="159"/>
      <c r="AV36" s="160"/>
      <c r="AW36" s="160"/>
      <c r="AX36" s="161"/>
    </row>
    <row r="37" spans="1:50" ht="23.25" customHeight="1" x14ac:dyDescent="0.15">
      <c r="A37" s="137" t="s">
        <v>261</v>
      </c>
      <c r="B37" s="138"/>
      <c r="C37" s="138"/>
      <c r="D37" s="138"/>
      <c r="E37" s="138"/>
      <c r="F37" s="139"/>
      <c r="G37" s="143" t="s">
        <v>535</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226</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381</v>
      </c>
      <c r="AF39" s="213"/>
      <c r="AG39" s="213"/>
      <c r="AH39" s="213"/>
      <c r="AI39" s="213" t="s">
        <v>382</v>
      </c>
      <c r="AJ39" s="213"/>
      <c r="AK39" s="213"/>
      <c r="AL39" s="213"/>
      <c r="AM39" s="213" t="s">
        <v>383</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261</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226</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381</v>
      </c>
      <c r="AF46" s="213"/>
      <c r="AG46" s="213"/>
      <c r="AH46" s="213"/>
      <c r="AI46" s="213" t="s">
        <v>382</v>
      </c>
      <c r="AJ46" s="213"/>
      <c r="AK46" s="213"/>
      <c r="AL46" s="213"/>
      <c r="AM46" s="213" t="s">
        <v>383</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261</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226</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381</v>
      </c>
      <c r="AF53" s="213"/>
      <c r="AG53" s="213"/>
      <c r="AH53" s="213"/>
      <c r="AI53" s="213" t="s">
        <v>382</v>
      </c>
      <c r="AJ53" s="213"/>
      <c r="AK53" s="213"/>
      <c r="AL53" s="213"/>
      <c r="AM53" s="213" t="s">
        <v>383</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261</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226</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381</v>
      </c>
      <c r="AF60" s="213"/>
      <c r="AG60" s="213"/>
      <c r="AH60" s="213"/>
      <c r="AI60" s="213" t="s">
        <v>382</v>
      </c>
      <c r="AJ60" s="213"/>
      <c r="AK60" s="213"/>
      <c r="AL60" s="213"/>
      <c r="AM60" s="213" t="s">
        <v>383</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261</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16" t="s">
        <v>229</v>
      </c>
      <c r="B67" s="717"/>
      <c r="C67" s="717"/>
      <c r="D67" s="717"/>
      <c r="E67" s="717"/>
      <c r="F67" s="718"/>
      <c r="G67" s="722"/>
      <c r="H67" s="496" t="s">
        <v>54</v>
      </c>
      <c r="I67" s="496"/>
      <c r="J67" s="496"/>
      <c r="K67" s="496"/>
      <c r="L67" s="496"/>
      <c r="M67" s="496"/>
      <c r="N67" s="496"/>
      <c r="O67" s="497"/>
      <c r="P67" s="499" t="s">
        <v>37</v>
      </c>
      <c r="Q67" s="496"/>
      <c r="R67" s="496"/>
      <c r="S67" s="496"/>
      <c r="T67" s="496"/>
      <c r="U67" s="496"/>
      <c r="V67" s="497"/>
      <c r="W67" s="727" t="s">
        <v>230</v>
      </c>
      <c r="X67" s="728"/>
      <c r="Y67" s="731"/>
      <c r="Z67" s="731"/>
      <c r="AA67" s="732"/>
      <c r="AB67" s="499" t="s">
        <v>6</v>
      </c>
      <c r="AC67" s="496"/>
      <c r="AD67" s="497"/>
      <c r="AE67" s="213" t="s">
        <v>381</v>
      </c>
      <c r="AF67" s="213"/>
      <c r="AG67" s="213"/>
      <c r="AH67" s="213"/>
      <c r="AI67" s="213" t="s">
        <v>382</v>
      </c>
      <c r="AJ67" s="213"/>
      <c r="AK67" s="213"/>
      <c r="AL67" s="213"/>
      <c r="AM67" s="213" t="s">
        <v>383</v>
      </c>
      <c r="AN67" s="213"/>
      <c r="AO67" s="213"/>
      <c r="AP67" s="207"/>
      <c r="AQ67" s="499" t="s">
        <v>59</v>
      </c>
      <c r="AR67" s="496"/>
      <c r="AS67" s="496"/>
      <c r="AT67" s="497"/>
      <c r="AU67" s="755" t="s">
        <v>46</v>
      </c>
      <c r="AV67" s="755"/>
      <c r="AW67" s="755"/>
      <c r="AX67" s="756"/>
    </row>
    <row r="68" spans="1:50" ht="18.75" hidden="1" customHeight="1" x14ac:dyDescent="0.15">
      <c r="A68" s="719"/>
      <c r="B68" s="720"/>
      <c r="C68" s="720"/>
      <c r="D68" s="720"/>
      <c r="E68" s="720"/>
      <c r="F68" s="721"/>
      <c r="G68" s="723"/>
      <c r="H68" s="724"/>
      <c r="I68" s="724"/>
      <c r="J68" s="724"/>
      <c r="K68" s="724"/>
      <c r="L68" s="724"/>
      <c r="M68" s="724"/>
      <c r="N68" s="724"/>
      <c r="O68" s="725"/>
      <c r="P68" s="726"/>
      <c r="Q68" s="724"/>
      <c r="R68" s="724"/>
      <c r="S68" s="724"/>
      <c r="T68" s="724"/>
      <c r="U68" s="724"/>
      <c r="V68" s="725"/>
      <c r="W68" s="729"/>
      <c r="X68" s="730"/>
      <c r="Y68" s="733"/>
      <c r="Z68" s="733"/>
      <c r="AA68" s="734"/>
      <c r="AB68" s="726"/>
      <c r="AC68" s="724"/>
      <c r="AD68" s="725"/>
      <c r="AE68" s="214"/>
      <c r="AF68" s="214"/>
      <c r="AG68" s="214"/>
      <c r="AH68" s="214"/>
      <c r="AI68" s="214"/>
      <c r="AJ68" s="214"/>
      <c r="AK68" s="214"/>
      <c r="AL68" s="214"/>
      <c r="AM68" s="214"/>
      <c r="AN68" s="214"/>
      <c r="AO68" s="214"/>
      <c r="AP68" s="210"/>
      <c r="AQ68" s="458"/>
      <c r="AR68" s="223"/>
      <c r="AS68" s="724" t="s">
        <v>60</v>
      </c>
      <c r="AT68" s="725"/>
      <c r="AU68" s="223"/>
      <c r="AV68" s="223"/>
      <c r="AW68" s="724" t="s">
        <v>231</v>
      </c>
      <c r="AX68" s="757"/>
    </row>
    <row r="69" spans="1:50" ht="23.25" hidden="1" customHeight="1" x14ac:dyDescent="0.15">
      <c r="A69" s="719"/>
      <c r="B69" s="720"/>
      <c r="C69" s="720"/>
      <c r="D69" s="720"/>
      <c r="E69" s="720"/>
      <c r="F69" s="721"/>
      <c r="G69" s="758" t="s">
        <v>232</v>
      </c>
      <c r="H69" s="760"/>
      <c r="I69" s="761"/>
      <c r="J69" s="761"/>
      <c r="K69" s="761"/>
      <c r="L69" s="761"/>
      <c r="M69" s="761"/>
      <c r="N69" s="761"/>
      <c r="O69" s="762"/>
      <c r="P69" s="760"/>
      <c r="Q69" s="761"/>
      <c r="R69" s="761"/>
      <c r="S69" s="761"/>
      <c r="T69" s="761"/>
      <c r="U69" s="761"/>
      <c r="V69" s="762"/>
      <c r="W69" s="766"/>
      <c r="X69" s="767"/>
      <c r="Y69" s="748" t="s">
        <v>7</v>
      </c>
      <c r="Z69" s="748"/>
      <c r="AA69" s="749"/>
      <c r="AB69" s="750" t="s">
        <v>250</v>
      </c>
      <c r="AC69" s="750"/>
      <c r="AD69" s="750"/>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19"/>
      <c r="B70" s="720"/>
      <c r="C70" s="720"/>
      <c r="D70" s="720"/>
      <c r="E70" s="720"/>
      <c r="F70" s="721"/>
      <c r="G70" s="738"/>
      <c r="H70" s="763"/>
      <c r="I70" s="764"/>
      <c r="J70" s="764"/>
      <c r="K70" s="764"/>
      <c r="L70" s="764"/>
      <c r="M70" s="764"/>
      <c r="N70" s="764"/>
      <c r="O70" s="765"/>
      <c r="P70" s="763"/>
      <c r="Q70" s="764"/>
      <c r="R70" s="764"/>
      <c r="S70" s="764"/>
      <c r="T70" s="764"/>
      <c r="U70" s="764"/>
      <c r="V70" s="765"/>
      <c r="W70" s="768"/>
      <c r="X70" s="769"/>
      <c r="Y70" s="772" t="s">
        <v>32</v>
      </c>
      <c r="Z70" s="772"/>
      <c r="AA70" s="773"/>
      <c r="AB70" s="774" t="s">
        <v>250</v>
      </c>
      <c r="AC70" s="774"/>
      <c r="AD70" s="774"/>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19"/>
      <c r="B71" s="720"/>
      <c r="C71" s="720"/>
      <c r="D71" s="720"/>
      <c r="E71" s="720"/>
      <c r="F71" s="721"/>
      <c r="G71" s="759"/>
      <c r="H71" s="763"/>
      <c r="I71" s="764"/>
      <c r="J71" s="764"/>
      <c r="K71" s="764"/>
      <c r="L71" s="764"/>
      <c r="M71" s="764"/>
      <c r="N71" s="764"/>
      <c r="O71" s="765"/>
      <c r="P71" s="763"/>
      <c r="Q71" s="764"/>
      <c r="R71" s="764"/>
      <c r="S71" s="764"/>
      <c r="T71" s="764"/>
      <c r="U71" s="764"/>
      <c r="V71" s="765"/>
      <c r="W71" s="770"/>
      <c r="X71" s="771"/>
      <c r="Y71" s="772" t="s">
        <v>8</v>
      </c>
      <c r="Z71" s="772"/>
      <c r="AA71" s="773"/>
      <c r="AB71" s="775" t="s">
        <v>251</v>
      </c>
      <c r="AC71" s="775"/>
      <c r="AD71" s="775"/>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19" t="s">
        <v>242</v>
      </c>
      <c r="B72" s="720"/>
      <c r="C72" s="720"/>
      <c r="D72" s="720"/>
      <c r="E72" s="720"/>
      <c r="F72" s="721"/>
      <c r="G72" s="738" t="s">
        <v>233</v>
      </c>
      <c r="H72" s="739"/>
      <c r="I72" s="739"/>
      <c r="J72" s="739"/>
      <c r="K72" s="739"/>
      <c r="L72" s="739"/>
      <c r="M72" s="739"/>
      <c r="N72" s="739"/>
      <c r="O72" s="739"/>
      <c r="P72" s="739"/>
      <c r="Q72" s="739"/>
      <c r="R72" s="739"/>
      <c r="S72" s="739"/>
      <c r="T72" s="739"/>
      <c r="U72" s="739"/>
      <c r="V72" s="739"/>
      <c r="W72" s="742" t="s">
        <v>252</v>
      </c>
      <c r="X72" s="743"/>
      <c r="Y72" s="748" t="s">
        <v>7</v>
      </c>
      <c r="Z72" s="748"/>
      <c r="AA72" s="749"/>
      <c r="AB72" s="750" t="s">
        <v>250</v>
      </c>
      <c r="AC72" s="750"/>
      <c r="AD72" s="750"/>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19"/>
      <c r="B73" s="720"/>
      <c r="C73" s="720"/>
      <c r="D73" s="720"/>
      <c r="E73" s="720"/>
      <c r="F73" s="721"/>
      <c r="G73" s="738"/>
      <c r="H73" s="740"/>
      <c r="I73" s="740"/>
      <c r="J73" s="740"/>
      <c r="K73" s="740"/>
      <c r="L73" s="740"/>
      <c r="M73" s="740"/>
      <c r="N73" s="740"/>
      <c r="O73" s="740"/>
      <c r="P73" s="740"/>
      <c r="Q73" s="740"/>
      <c r="R73" s="740"/>
      <c r="S73" s="740"/>
      <c r="T73" s="740"/>
      <c r="U73" s="740"/>
      <c r="V73" s="740"/>
      <c r="W73" s="744"/>
      <c r="X73" s="745"/>
      <c r="Y73" s="772" t="s">
        <v>32</v>
      </c>
      <c r="Z73" s="772"/>
      <c r="AA73" s="773"/>
      <c r="AB73" s="774" t="s">
        <v>250</v>
      </c>
      <c r="AC73" s="774"/>
      <c r="AD73" s="774"/>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35"/>
      <c r="B74" s="736"/>
      <c r="C74" s="736"/>
      <c r="D74" s="736"/>
      <c r="E74" s="736"/>
      <c r="F74" s="737"/>
      <c r="G74" s="738"/>
      <c r="H74" s="741"/>
      <c r="I74" s="741"/>
      <c r="J74" s="741"/>
      <c r="K74" s="741"/>
      <c r="L74" s="741"/>
      <c r="M74" s="741"/>
      <c r="N74" s="741"/>
      <c r="O74" s="741"/>
      <c r="P74" s="741"/>
      <c r="Q74" s="741"/>
      <c r="R74" s="741"/>
      <c r="S74" s="741"/>
      <c r="T74" s="741"/>
      <c r="U74" s="741"/>
      <c r="V74" s="741"/>
      <c r="W74" s="746"/>
      <c r="X74" s="747"/>
      <c r="Y74" s="772" t="s">
        <v>8</v>
      </c>
      <c r="Z74" s="772"/>
      <c r="AA74" s="773"/>
      <c r="AB74" s="775" t="s">
        <v>251</v>
      </c>
      <c r="AC74" s="775"/>
      <c r="AD74" s="775"/>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794" t="s">
        <v>229</v>
      </c>
      <c r="B75" s="795"/>
      <c r="C75" s="795"/>
      <c r="D75" s="795"/>
      <c r="E75" s="795"/>
      <c r="F75" s="796"/>
      <c r="G75" s="800"/>
      <c r="H75" s="216" t="s">
        <v>54</v>
      </c>
      <c r="I75" s="216"/>
      <c r="J75" s="216"/>
      <c r="K75" s="216"/>
      <c r="L75" s="216"/>
      <c r="M75" s="216"/>
      <c r="N75" s="216"/>
      <c r="O75" s="217"/>
      <c r="P75" s="215" t="s">
        <v>37</v>
      </c>
      <c r="Q75" s="216"/>
      <c r="R75" s="216"/>
      <c r="S75" s="216"/>
      <c r="T75" s="216"/>
      <c r="U75" s="216"/>
      <c r="V75" s="216"/>
      <c r="W75" s="216"/>
      <c r="X75" s="217"/>
      <c r="Y75" s="803"/>
      <c r="Z75" s="804"/>
      <c r="AA75" s="805"/>
      <c r="AB75" s="215" t="s">
        <v>6</v>
      </c>
      <c r="AC75" s="216"/>
      <c r="AD75" s="217"/>
      <c r="AE75" s="213" t="s">
        <v>381</v>
      </c>
      <c r="AF75" s="213"/>
      <c r="AG75" s="213"/>
      <c r="AH75" s="213"/>
      <c r="AI75" s="213" t="s">
        <v>382</v>
      </c>
      <c r="AJ75" s="213"/>
      <c r="AK75" s="213"/>
      <c r="AL75" s="213"/>
      <c r="AM75" s="213" t="s">
        <v>383</v>
      </c>
      <c r="AN75" s="213"/>
      <c r="AO75" s="213"/>
      <c r="AP75" s="207"/>
      <c r="AQ75" s="215" t="s">
        <v>59</v>
      </c>
      <c r="AR75" s="216"/>
      <c r="AS75" s="216"/>
      <c r="AT75" s="217"/>
      <c r="AU75" s="809" t="s">
        <v>46</v>
      </c>
      <c r="AV75" s="810"/>
      <c r="AW75" s="810"/>
      <c r="AX75" s="811"/>
    </row>
    <row r="76" spans="1:50" ht="18.75" hidden="1" customHeight="1" x14ac:dyDescent="0.15">
      <c r="A76" s="797"/>
      <c r="B76" s="798"/>
      <c r="C76" s="798"/>
      <c r="D76" s="798"/>
      <c r="E76" s="798"/>
      <c r="F76" s="799"/>
      <c r="G76" s="801"/>
      <c r="H76" s="221"/>
      <c r="I76" s="221"/>
      <c r="J76" s="221"/>
      <c r="K76" s="221"/>
      <c r="L76" s="221"/>
      <c r="M76" s="221"/>
      <c r="N76" s="221"/>
      <c r="O76" s="222"/>
      <c r="P76" s="802"/>
      <c r="Q76" s="221"/>
      <c r="R76" s="221"/>
      <c r="S76" s="221"/>
      <c r="T76" s="221"/>
      <c r="U76" s="221"/>
      <c r="V76" s="221"/>
      <c r="W76" s="221"/>
      <c r="X76" s="222"/>
      <c r="Y76" s="806"/>
      <c r="Z76" s="807"/>
      <c r="AA76" s="808"/>
      <c r="AB76" s="802"/>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231</v>
      </c>
      <c r="AX76" s="776"/>
    </row>
    <row r="77" spans="1:50" ht="23.25" hidden="1" customHeight="1" x14ac:dyDescent="0.15">
      <c r="A77" s="797"/>
      <c r="B77" s="798"/>
      <c r="C77" s="798"/>
      <c r="D77" s="798"/>
      <c r="E77" s="798"/>
      <c r="F77" s="799"/>
      <c r="G77" s="751" t="s">
        <v>232</v>
      </c>
      <c r="H77" s="96"/>
      <c r="I77" s="96"/>
      <c r="J77" s="96"/>
      <c r="K77" s="96"/>
      <c r="L77" s="96"/>
      <c r="M77" s="96"/>
      <c r="N77" s="96"/>
      <c r="O77" s="181"/>
      <c r="P77" s="96"/>
      <c r="Q77" s="96"/>
      <c r="R77" s="96"/>
      <c r="S77" s="96"/>
      <c r="T77" s="96"/>
      <c r="U77" s="96"/>
      <c r="V77" s="96"/>
      <c r="W77" s="96"/>
      <c r="X77" s="181"/>
      <c r="Y77" s="777" t="s">
        <v>7</v>
      </c>
      <c r="Z77" s="778"/>
      <c r="AA77" s="779"/>
      <c r="AB77" s="780"/>
      <c r="AC77" s="780"/>
      <c r="AD77" s="780"/>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797"/>
      <c r="B78" s="798"/>
      <c r="C78" s="798"/>
      <c r="D78" s="798"/>
      <c r="E78" s="798"/>
      <c r="F78" s="799"/>
      <c r="G78" s="752"/>
      <c r="H78" s="99"/>
      <c r="I78" s="99"/>
      <c r="J78" s="99"/>
      <c r="K78" s="99"/>
      <c r="L78" s="99"/>
      <c r="M78" s="99"/>
      <c r="N78" s="99"/>
      <c r="O78" s="182"/>
      <c r="P78" s="99"/>
      <c r="Q78" s="99"/>
      <c r="R78" s="99"/>
      <c r="S78" s="99"/>
      <c r="T78" s="99"/>
      <c r="U78" s="99"/>
      <c r="V78" s="99"/>
      <c r="W78" s="99"/>
      <c r="X78" s="182"/>
      <c r="Y78" s="782" t="s">
        <v>32</v>
      </c>
      <c r="Z78" s="783"/>
      <c r="AA78" s="784"/>
      <c r="AB78" s="754"/>
      <c r="AC78" s="754"/>
      <c r="AD78" s="754"/>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797"/>
      <c r="B79" s="798"/>
      <c r="C79" s="798"/>
      <c r="D79" s="798"/>
      <c r="E79" s="798"/>
      <c r="F79" s="799"/>
      <c r="G79" s="753"/>
      <c r="H79" s="102"/>
      <c r="I79" s="102"/>
      <c r="J79" s="102"/>
      <c r="K79" s="102"/>
      <c r="L79" s="102"/>
      <c r="M79" s="102"/>
      <c r="N79" s="102"/>
      <c r="O79" s="183"/>
      <c r="P79" s="99"/>
      <c r="Q79" s="99"/>
      <c r="R79" s="99"/>
      <c r="S79" s="99"/>
      <c r="T79" s="99"/>
      <c r="U79" s="99"/>
      <c r="V79" s="99"/>
      <c r="W79" s="99"/>
      <c r="X79" s="182"/>
      <c r="Y79" s="215" t="s">
        <v>8</v>
      </c>
      <c r="Z79" s="216"/>
      <c r="AA79" s="217"/>
      <c r="AB79" s="781" t="s">
        <v>234</v>
      </c>
      <c r="AC79" s="781"/>
      <c r="AD79" s="781"/>
      <c r="AE79" s="706"/>
      <c r="AF79" s="707"/>
      <c r="AG79" s="707"/>
      <c r="AH79" s="707"/>
      <c r="AI79" s="706"/>
      <c r="AJ79" s="707"/>
      <c r="AK79" s="707"/>
      <c r="AL79" s="707"/>
      <c r="AM79" s="706"/>
      <c r="AN79" s="707"/>
      <c r="AO79" s="707"/>
      <c r="AP79" s="707"/>
      <c r="AQ79" s="166"/>
      <c r="AR79" s="167"/>
      <c r="AS79" s="167"/>
      <c r="AT79" s="168"/>
      <c r="AU79" s="135"/>
      <c r="AV79" s="135"/>
      <c r="AW79" s="135"/>
      <c r="AX79" s="169"/>
    </row>
    <row r="80" spans="1:50" ht="69.75" hidden="1" customHeight="1" x14ac:dyDescent="0.15">
      <c r="A80" s="785" t="s">
        <v>245</v>
      </c>
      <c r="B80" s="786"/>
      <c r="C80" s="786"/>
      <c r="D80" s="786"/>
      <c r="E80" s="787" t="s">
        <v>235</v>
      </c>
      <c r="F80" s="788"/>
      <c r="G80" s="68" t="s">
        <v>233</v>
      </c>
      <c r="H80" s="789"/>
      <c r="I80" s="790"/>
      <c r="J80" s="790"/>
      <c r="K80" s="790"/>
      <c r="L80" s="790"/>
      <c r="M80" s="790"/>
      <c r="N80" s="790"/>
      <c r="O80" s="791"/>
      <c r="P80" s="241"/>
      <c r="Q80" s="241"/>
      <c r="R80" s="241"/>
      <c r="S80" s="241"/>
      <c r="T80" s="241"/>
      <c r="U80" s="241"/>
      <c r="V80" s="241"/>
      <c r="W80" s="241"/>
      <c r="X80" s="241"/>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3"/>
    </row>
    <row r="81" spans="1:60" ht="22.5" hidden="1" customHeight="1" x14ac:dyDescent="0.15">
      <c r="A81" s="156" t="s">
        <v>221</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696" t="s">
        <v>225</v>
      </c>
      <c r="AP81" s="697"/>
      <c r="AQ81" s="698"/>
      <c r="AR81" s="66" t="s">
        <v>220</v>
      </c>
      <c r="AS81" s="77"/>
      <c r="AT81" s="77"/>
      <c r="AU81" s="77"/>
      <c r="AV81" s="77"/>
      <c r="AW81" s="77"/>
      <c r="AX81" s="78"/>
    </row>
    <row r="82" spans="1:60" ht="21.95" hidden="1" customHeight="1" x14ac:dyDescent="0.15">
      <c r="A82" s="651" t="s">
        <v>55</v>
      </c>
      <c r="B82" s="644" t="s">
        <v>52</v>
      </c>
      <c r="C82" s="645"/>
      <c r="D82" s="645"/>
      <c r="E82" s="645"/>
      <c r="F82" s="646"/>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394</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52"/>
      <c r="B83" s="647"/>
      <c r="C83" s="474"/>
      <c r="D83" s="474"/>
      <c r="E83" s="474"/>
      <c r="F83" s="475"/>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52"/>
      <c r="B84" s="647"/>
      <c r="C84" s="474"/>
      <c r="D84" s="474"/>
      <c r="E84" s="474"/>
      <c r="F84" s="475"/>
      <c r="G84" s="654"/>
      <c r="H84" s="654"/>
      <c r="I84" s="654"/>
      <c r="J84" s="654"/>
      <c r="K84" s="654"/>
      <c r="L84" s="654"/>
      <c r="M84" s="654"/>
      <c r="N84" s="654"/>
      <c r="O84" s="654"/>
      <c r="P84" s="654"/>
      <c r="Q84" s="654"/>
      <c r="R84" s="654"/>
      <c r="S84" s="654"/>
      <c r="T84" s="654"/>
      <c r="U84" s="654"/>
      <c r="V84" s="654"/>
      <c r="W84" s="654"/>
      <c r="X84" s="654"/>
      <c r="Y84" s="654"/>
      <c r="Z84" s="654"/>
      <c r="AA84" s="655"/>
      <c r="AB84" s="710"/>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711"/>
    </row>
    <row r="85" spans="1:60" ht="21.95" hidden="1" customHeight="1" x14ac:dyDescent="0.15">
      <c r="A85" s="652"/>
      <c r="B85" s="647"/>
      <c r="C85" s="474"/>
      <c r="D85" s="474"/>
      <c r="E85" s="474"/>
      <c r="F85" s="475"/>
      <c r="G85" s="656"/>
      <c r="H85" s="656"/>
      <c r="I85" s="656"/>
      <c r="J85" s="656"/>
      <c r="K85" s="656"/>
      <c r="L85" s="656"/>
      <c r="M85" s="656"/>
      <c r="N85" s="656"/>
      <c r="O85" s="656"/>
      <c r="P85" s="656"/>
      <c r="Q85" s="656"/>
      <c r="R85" s="656"/>
      <c r="S85" s="656"/>
      <c r="T85" s="656"/>
      <c r="U85" s="656"/>
      <c r="V85" s="656"/>
      <c r="W85" s="656"/>
      <c r="X85" s="656"/>
      <c r="Y85" s="656"/>
      <c r="Z85" s="656"/>
      <c r="AA85" s="657"/>
      <c r="AB85" s="712"/>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713"/>
      <c r="AY85" s="5"/>
      <c r="AZ85" s="5"/>
      <c r="BA85" s="5"/>
      <c r="BB85" s="5"/>
      <c r="BC85" s="5"/>
    </row>
    <row r="86" spans="1:60" ht="21.95" hidden="1" customHeight="1" x14ac:dyDescent="0.15">
      <c r="A86" s="652"/>
      <c r="B86" s="648"/>
      <c r="C86" s="649"/>
      <c r="D86" s="649"/>
      <c r="E86" s="649"/>
      <c r="F86" s="650"/>
      <c r="G86" s="658"/>
      <c r="H86" s="658"/>
      <c r="I86" s="658"/>
      <c r="J86" s="658"/>
      <c r="K86" s="658"/>
      <c r="L86" s="658"/>
      <c r="M86" s="658"/>
      <c r="N86" s="658"/>
      <c r="O86" s="658"/>
      <c r="P86" s="658"/>
      <c r="Q86" s="658"/>
      <c r="R86" s="658"/>
      <c r="S86" s="658"/>
      <c r="T86" s="658"/>
      <c r="U86" s="658"/>
      <c r="V86" s="658"/>
      <c r="W86" s="658"/>
      <c r="X86" s="658"/>
      <c r="Y86" s="658"/>
      <c r="Z86" s="658"/>
      <c r="AA86" s="659"/>
      <c r="AB86" s="714"/>
      <c r="AC86" s="658"/>
      <c r="AD86" s="658"/>
      <c r="AE86" s="658"/>
      <c r="AF86" s="658"/>
      <c r="AG86" s="658"/>
      <c r="AH86" s="658"/>
      <c r="AI86" s="658"/>
      <c r="AJ86" s="658"/>
      <c r="AK86" s="658"/>
      <c r="AL86" s="658"/>
      <c r="AM86" s="658"/>
      <c r="AN86" s="658"/>
      <c r="AO86" s="658"/>
      <c r="AP86" s="658"/>
      <c r="AQ86" s="656"/>
      <c r="AR86" s="656"/>
      <c r="AS86" s="656"/>
      <c r="AT86" s="656"/>
      <c r="AU86" s="658"/>
      <c r="AV86" s="658"/>
      <c r="AW86" s="658"/>
      <c r="AX86" s="715"/>
      <c r="AY86" s="5"/>
      <c r="AZ86" s="5"/>
      <c r="BA86" s="5"/>
      <c r="BB86" s="5"/>
      <c r="BC86" s="5"/>
      <c r="BD86" s="5"/>
      <c r="BE86" s="5"/>
      <c r="BF86" s="5"/>
      <c r="BG86" s="5"/>
      <c r="BH86" s="5"/>
    </row>
    <row r="87" spans="1:60" ht="18.75" hidden="1" customHeight="1" x14ac:dyDescent="0.15">
      <c r="A87" s="652"/>
      <c r="B87" s="474" t="s">
        <v>53</v>
      </c>
      <c r="C87" s="474"/>
      <c r="D87" s="474"/>
      <c r="E87" s="474"/>
      <c r="F87" s="475"/>
      <c r="G87" s="196" t="s">
        <v>39</v>
      </c>
      <c r="H87" s="197"/>
      <c r="I87" s="197"/>
      <c r="J87" s="197"/>
      <c r="K87" s="197"/>
      <c r="L87" s="197"/>
      <c r="M87" s="197"/>
      <c r="N87" s="197"/>
      <c r="O87" s="198"/>
      <c r="P87" s="202" t="s">
        <v>41</v>
      </c>
      <c r="Q87" s="197"/>
      <c r="R87" s="197"/>
      <c r="S87" s="197"/>
      <c r="T87" s="197"/>
      <c r="U87" s="197"/>
      <c r="V87" s="197"/>
      <c r="W87" s="197"/>
      <c r="X87" s="198"/>
      <c r="Y87" s="459"/>
      <c r="Z87" s="460"/>
      <c r="AA87" s="461"/>
      <c r="AB87" s="207" t="s">
        <v>6</v>
      </c>
      <c r="AC87" s="208"/>
      <c r="AD87" s="209"/>
      <c r="AE87" s="213" t="s">
        <v>381</v>
      </c>
      <c r="AF87" s="213"/>
      <c r="AG87" s="213"/>
      <c r="AH87" s="213"/>
      <c r="AI87" s="213" t="s">
        <v>382</v>
      </c>
      <c r="AJ87" s="213"/>
      <c r="AK87" s="213"/>
      <c r="AL87" s="213"/>
      <c r="AM87" s="213" t="s">
        <v>383</v>
      </c>
      <c r="AN87" s="213"/>
      <c r="AO87" s="213"/>
      <c r="AP87" s="207"/>
      <c r="AQ87" s="215" t="s">
        <v>59</v>
      </c>
      <c r="AR87" s="216"/>
      <c r="AS87" s="216"/>
      <c r="AT87" s="217"/>
      <c r="AU87" s="197" t="s">
        <v>46</v>
      </c>
      <c r="AV87" s="197"/>
      <c r="AW87" s="197"/>
      <c r="AX87" s="218"/>
    </row>
    <row r="88" spans="1:60" ht="18.75" hidden="1" customHeight="1" x14ac:dyDescent="0.15">
      <c r="A88" s="652"/>
      <c r="B88" s="474"/>
      <c r="C88" s="474"/>
      <c r="D88" s="474"/>
      <c r="E88" s="474"/>
      <c r="F88" s="475"/>
      <c r="G88" s="199"/>
      <c r="H88" s="200"/>
      <c r="I88" s="200"/>
      <c r="J88" s="200"/>
      <c r="K88" s="200"/>
      <c r="L88" s="200"/>
      <c r="M88" s="200"/>
      <c r="N88" s="200"/>
      <c r="O88" s="201"/>
      <c r="P88" s="203"/>
      <c r="Q88" s="200"/>
      <c r="R88" s="200"/>
      <c r="S88" s="200"/>
      <c r="T88" s="200"/>
      <c r="U88" s="200"/>
      <c r="V88" s="200"/>
      <c r="W88" s="200"/>
      <c r="X88" s="201"/>
      <c r="Y88" s="459"/>
      <c r="Z88" s="460"/>
      <c r="AA88" s="461"/>
      <c r="AB88" s="210"/>
      <c r="AC88" s="211"/>
      <c r="AD88" s="212"/>
      <c r="AE88" s="214"/>
      <c r="AF88" s="214"/>
      <c r="AG88" s="214"/>
      <c r="AH88" s="214"/>
      <c r="AI88" s="214"/>
      <c r="AJ88" s="214"/>
      <c r="AK88" s="214"/>
      <c r="AL88" s="214"/>
      <c r="AM88" s="214"/>
      <c r="AN88" s="214"/>
      <c r="AO88" s="214"/>
      <c r="AP88" s="210"/>
      <c r="AQ88" s="458"/>
      <c r="AR88" s="223"/>
      <c r="AS88" s="221" t="s">
        <v>60</v>
      </c>
      <c r="AT88" s="222"/>
      <c r="AU88" s="223"/>
      <c r="AV88" s="223"/>
      <c r="AW88" s="200" t="s">
        <v>56</v>
      </c>
      <c r="AX88" s="224"/>
    </row>
    <row r="89" spans="1:60" ht="23.25" hidden="1" customHeight="1" x14ac:dyDescent="0.15">
      <c r="A89" s="652"/>
      <c r="B89" s="474"/>
      <c r="C89" s="474"/>
      <c r="D89" s="474"/>
      <c r="E89" s="474"/>
      <c r="F89" s="475"/>
      <c r="G89" s="462"/>
      <c r="H89" s="96"/>
      <c r="I89" s="96"/>
      <c r="J89" s="96"/>
      <c r="K89" s="96"/>
      <c r="L89" s="96"/>
      <c r="M89" s="96"/>
      <c r="N89" s="96"/>
      <c r="O89" s="181"/>
      <c r="P89" s="96"/>
      <c r="Q89" s="464"/>
      <c r="R89" s="464"/>
      <c r="S89" s="464"/>
      <c r="T89" s="464"/>
      <c r="U89" s="464"/>
      <c r="V89" s="464"/>
      <c r="W89" s="464"/>
      <c r="X89" s="465"/>
      <c r="Y89" s="468" t="s">
        <v>40</v>
      </c>
      <c r="Z89" s="469"/>
      <c r="AA89" s="470"/>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52"/>
      <c r="B90" s="474"/>
      <c r="C90" s="474"/>
      <c r="D90" s="474"/>
      <c r="E90" s="474"/>
      <c r="F90" s="475"/>
      <c r="G90" s="463"/>
      <c r="H90" s="99"/>
      <c r="I90" s="99"/>
      <c r="J90" s="99"/>
      <c r="K90" s="99"/>
      <c r="L90" s="99"/>
      <c r="M90" s="99"/>
      <c r="N90" s="99"/>
      <c r="O90" s="182"/>
      <c r="P90" s="466"/>
      <c r="Q90" s="466"/>
      <c r="R90" s="466"/>
      <c r="S90" s="466"/>
      <c r="T90" s="466"/>
      <c r="U90" s="466"/>
      <c r="V90" s="466"/>
      <c r="W90" s="466"/>
      <c r="X90" s="467"/>
      <c r="Y90" s="478" t="s">
        <v>32</v>
      </c>
      <c r="Z90" s="433"/>
      <c r="AA90" s="434"/>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52"/>
      <c r="B91" s="474"/>
      <c r="C91" s="474"/>
      <c r="D91" s="474"/>
      <c r="E91" s="474"/>
      <c r="F91" s="475"/>
      <c r="G91" s="463"/>
      <c r="H91" s="99"/>
      <c r="I91" s="99"/>
      <c r="J91" s="99"/>
      <c r="K91" s="99"/>
      <c r="L91" s="99"/>
      <c r="M91" s="99"/>
      <c r="N91" s="99"/>
      <c r="O91" s="182"/>
      <c r="P91" s="466"/>
      <c r="Q91" s="466"/>
      <c r="R91" s="466"/>
      <c r="S91" s="466"/>
      <c r="T91" s="466"/>
      <c r="U91" s="466"/>
      <c r="V91" s="466"/>
      <c r="W91" s="466"/>
      <c r="X91" s="467"/>
      <c r="Y91" s="202" t="s">
        <v>8</v>
      </c>
      <c r="Z91" s="197"/>
      <c r="AA91" s="198"/>
      <c r="AB91" s="479" t="s">
        <v>9</v>
      </c>
      <c r="AC91" s="479"/>
      <c r="AD91" s="479"/>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52"/>
      <c r="B92" s="644" t="s">
        <v>53</v>
      </c>
      <c r="C92" s="645"/>
      <c r="D92" s="645"/>
      <c r="E92" s="645"/>
      <c r="F92" s="646"/>
      <c r="G92" s="196" t="s">
        <v>39</v>
      </c>
      <c r="H92" s="197"/>
      <c r="I92" s="197"/>
      <c r="J92" s="197"/>
      <c r="K92" s="197"/>
      <c r="L92" s="197"/>
      <c r="M92" s="197"/>
      <c r="N92" s="197"/>
      <c r="O92" s="198"/>
      <c r="P92" s="202" t="s">
        <v>41</v>
      </c>
      <c r="Q92" s="197"/>
      <c r="R92" s="197"/>
      <c r="S92" s="197"/>
      <c r="T92" s="197"/>
      <c r="U92" s="197"/>
      <c r="V92" s="197"/>
      <c r="W92" s="197"/>
      <c r="X92" s="198"/>
      <c r="Y92" s="459"/>
      <c r="Z92" s="460"/>
      <c r="AA92" s="461"/>
      <c r="AB92" s="207" t="s">
        <v>6</v>
      </c>
      <c r="AC92" s="208"/>
      <c r="AD92" s="209"/>
      <c r="AE92" s="213" t="s">
        <v>381</v>
      </c>
      <c r="AF92" s="213"/>
      <c r="AG92" s="213"/>
      <c r="AH92" s="213"/>
      <c r="AI92" s="213" t="s">
        <v>382</v>
      </c>
      <c r="AJ92" s="213"/>
      <c r="AK92" s="213"/>
      <c r="AL92" s="213"/>
      <c r="AM92" s="213" t="s">
        <v>383</v>
      </c>
      <c r="AN92" s="213"/>
      <c r="AO92" s="213"/>
      <c r="AP92" s="207"/>
      <c r="AQ92" s="215" t="s">
        <v>59</v>
      </c>
      <c r="AR92" s="216"/>
      <c r="AS92" s="216"/>
      <c r="AT92" s="217"/>
      <c r="AU92" s="197" t="s">
        <v>46</v>
      </c>
      <c r="AV92" s="197"/>
      <c r="AW92" s="197"/>
      <c r="AX92" s="218"/>
    </row>
    <row r="93" spans="1:60" ht="18.75" hidden="1" customHeight="1" x14ac:dyDescent="0.15">
      <c r="A93" s="652"/>
      <c r="B93" s="647"/>
      <c r="C93" s="474"/>
      <c r="D93" s="474"/>
      <c r="E93" s="474"/>
      <c r="F93" s="475"/>
      <c r="G93" s="199"/>
      <c r="H93" s="200"/>
      <c r="I93" s="200"/>
      <c r="J93" s="200"/>
      <c r="K93" s="200"/>
      <c r="L93" s="200"/>
      <c r="M93" s="200"/>
      <c r="N93" s="200"/>
      <c r="O93" s="201"/>
      <c r="P93" s="203"/>
      <c r="Q93" s="200"/>
      <c r="R93" s="200"/>
      <c r="S93" s="200"/>
      <c r="T93" s="200"/>
      <c r="U93" s="200"/>
      <c r="V93" s="200"/>
      <c r="W93" s="200"/>
      <c r="X93" s="201"/>
      <c r="Y93" s="459"/>
      <c r="Z93" s="460"/>
      <c r="AA93" s="461"/>
      <c r="AB93" s="210"/>
      <c r="AC93" s="211"/>
      <c r="AD93" s="212"/>
      <c r="AE93" s="214"/>
      <c r="AF93" s="214"/>
      <c r="AG93" s="214"/>
      <c r="AH93" s="214"/>
      <c r="AI93" s="214"/>
      <c r="AJ93" s="214"/>
      <c r="AK93" s="214"/>
      <c r="AL93" s="214"/>
      <c r="AM93" s="214"/>
      <c r="AN93" s="214"/>
      <c r="AO93" s="214"/>
      <c r="AP93" s="210"/>
      <c r="AQ93" s="458"/>
      <c r="AR93" s="223"/>
      <c r="AS93" s="221" t="s">
        <v>60</v>
      </c>
      <c r="AT93" s="222"/>
      <c r="AU93" s="223"/>
      <c r="AV93" s="223"/>
      <c r="AW93" s="200" t="s">
        <v>56</v>
      </c>
      <c r="AX93" s="224"/>
    </row>
    <row r="94" spans="1:60" ht="23.25" hidden="1" customHeight="1" x14ac:dyDescent="0.15">
      <c r="A94" s="652"/>
      <c r="B94" s="647"/>
      <c r="C94" s="474"/>
      <c r="D94" s="474"/>
      <c r="E94" s="474"/>
      <c r="F94" s="475"/>
      <c r="G94" s="462"/>
      <c r="H94" s="96"/>
      <c r="I94" s="96"/>
      <c r="J94" s="96"/>
      <c r="K94" s="96"/>
      <c r="L94" s="96"/>
      <c r="M94" s="96"/>
      <c r="N94" s="96"/>
      <c r="O94" s="181"/>
      <c r="P94" s="96"/>
      <c r="Q94" s="464"/>
      <c r="R94" s="464"/>
      <c r="S94" s="464"/>
      <c r="T94" s="464"/>
      <c r="U94" s="464"/>
      <c r="V94" s="464"/>
      <c r="W94" s="464"/>
      <c r="X94" s="465"/>
      <c r="Y94" s="468" t="s">
        <v>40</v>
      </c>
      <c r="Z94" s="469"/>
      <c r="AA94" s="470"/>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52"/>
      <c r="B95" s="647"/>
      <c r="C95" s="474"/>
      <c r="D95" s="474"/>
      <c r="E95" s="474"/>
      <c r="F95" s="475"/>
      <c r="G95" s="463"/>
      <c r="H95" s="99"/>
      <c r="I95" s="99"/>
      <c r="J95" s="99"/>
      <c r="K95" s="99"/>
      <c r="L95" s="99"/>
      <c r="M95" s="99"/>
      <c r="N95" s="99"/>
      <c r="O95" s="182"/>
      <c r="P95" s="466"/>
      <c r="Q95" s="466"/>
      <c r="R95" s="466"/>
      <c r="S95" s="466"/>
      <c r="T95" s="466"/>
      <c r="U95" s="466"/>
      <c r="V95" s="466"/>
      <c r="W95" s="466"/>
      <c r="X95" s="467"/>
      <c r="Y95" s="478" t="s">
        <v>32</v>
      </c>
      <c r="Z95" s="433"/>
      <c r="AA95" s="434"/>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52"/>
      <c r="B96" s="648"/>
      <c r="C96" s="649"/>
      <c r="D96" s="649"/>
      <c r="E96" s="649"/>
      <c r="F96" s="650"/>
      <c r="G96" s="463"/>
      <c r="H96" s="99"/>
      <c r="I96" s="99"/>
      <c r="J96" s="99"/>
      <c r="K96" s="99"/>
      <c r="L96" s="99"/>
      <c r="M96" s="99"/>
      <c r="N96" s="99"/>
      <c r="O96" s="182"/>
      <c r="P96" s="466"/>
      <c r="Q96" s="466"/>
      <c r="R96" s="466"/>
      <c r="S96" s="466"/>
      <c r="T96" s="466"/>
      <c r="U96" s="466"/>
      <c r="V96" s="466"/>
      <c r="W96" s="466"/>
      <c r="X96" s="467"/>
      <c r="Y96" s="202" t="s">
        <v>8</v>
      </c>
      <c r="Z96" s="197"/>
      <c r="AA96" s="198"/>
      <c r="AB96" s="479" t="s">
        <v>9</v>
      </c>
      <c r="AC96" s="479"/>
      <c r="AD96" s="479"/>
      <c r="AE96" s="153"/>
      <c r="AF96" s="154"/>
      <c r="AG96" s="154"/>
      <c r="AH96" s="154"/>
      <c r="AI96" s="153"/>
      <c r="AJ96" s="154"/>
      <c r="AK96" s="154"/>
      <c r="AL96" s="154"/>
      <c r="AM96" s="153"/>
      <c r="AN96" s="154"/>
      <c r="AO96" s="154"/>
      <c r="AP96" s="154"/>
      <c r="AQ96" s="706"/>
      <c r="AR96" s="707"/>
      <c r="AS96" s="707"/>
      <c r="AT96" s="708"/>
      <c r="AU96" s="154"/>
      <c r="AV96" s="154"/>
      <c r="AW96" s="154"/>
      <c r="AX96" s="709"/>
    </row>
    <row r="97" spans="1:50" ht="18.75" hidden="1" customHeight="1" x14ac:dyDescent="0.15">
      <c r="A97" s="652"/>
      <c r="B97" s="474" t="s">
        <v>53</v>
      </c>
      <c r="C97" s="474"/>
      <c r="D97" s="474"/>
      <c r="E97" s="474"/>
      <c r="F97" s="475"/>
      <c r="G97" s="196" t="s">
        <v>39</v>
      </c>
      <c r="H97" s="197"/>
      <c r="I97" s="197"/>
      <c r="J97" s="197"/>
      <c r="K97" s="197"/>
      <c r="L97" s="197"/>
      <c r="M97" s="197"/>
      <c r="N97" s="197"/>
      <c r="O97" s="198"/>
      <c r="P97" s="202" t="s">
        <v>41</v>
      </c>
      <c r="Q97" s="197"/>
      <c r="R97" s="197"/>
      <c r="S97" s="197"/>
      <c r="T97" s="197"/>
      <c r="U97" s="197"/>
      <c r="V97" s="197"/>
      <c r="W97" s="197"/>
      <c r="X97" s="198"/>
      <c r="Y97" s="459"/>
      <c r="Z97" s="460"/>
      <c r="AA97" s="461"/>
      <c r="AB97" s="207" t="s">
        <v>6</v>
      </c>
      <c r="AC97" s="208"/>
      <c r="AD97" s="209"/>
      <c r="AE97" s="213" t="s">
        <v>381</v>
      </c>
      <c r="AF97" s="213"/>
      <c r="AG97" s="213"/>
      <c r="AH97" s="213"/>
      <c r="AI97" s="213" t="s">
        <v>382</v>
      </c>
      <c r="AJ97" s="213"/>
      <c r="AK97" s="213"/>
      <c r="AL97" s="213"/>
      <c r="AM97" s="213" t="s">
        <v>383</v>
      </c>
      <c r="AN97" s="213"/>
      <c r="AO97" s="213"/>
      <c r="AP97" s="207"/>
      <c r="AQ97" s="215" t="s">
        <v>59</v>
      </c>
      <c r="AR97" s="216"/>
      <c r="AS97" s="216"/>
      <c r="AT97" s="217"/>
      <c r="AU97" s="197" t="s">
        <v>46</v>
      </c>
      <c r="AV97" s="197"/>
      <c r="AW97" s="197"/>
      <c r="AX97" s="218"/>
    </row>
    <row r="98" spans="1:50" ht="18.75" hidden="1" customHeight="1" x14ac:dyDescent="0.15">
      <c r="A98" s="652"/>
      <c r="B98" s="474"/>
      <c r="C98" s="474"/>
      <c r="D98" s="474"/>
      <c r="E98" s="474"/>
      <c r="F98" s="475"/>
      <c r="G98" s="199"/>
      <c r="H98" s="200"/>
      <c r="I98" s="200"/>
      <c r="J98" s="200"/>
      <c r="K98" s="200"/>
      <c r="L98" s="200"/>
      <c r="M98" s="200"/>
      <c r="N98" s="200"/>
      <c r="O98" s="201"/>
      <c r="P98" s="203"/>
      <c r="Q98" s="200"/>
      <c r="R98" s="200"/>
      <c r="S98" s="200"/>
      <c r="T98" s="200"/>
      <c r="U98" s="200"/>
      <c r="V98" s="200"/>
      <c r="W98" s="200"/>
      <c r="X98" s="201"/>
      <c r="Y98" s="459"/>
      <c r="Z98" s="460"/>
      <c r="AA98" s="461"/>
      <c r="AB98" s="210"/>
      <c r="AC98" s="211"/>
      <c r="AD98" s="212"/>
      <c r="AE98" s="214"/>
      <c r="AF98" s="214"/>
      <c r="AG98" s="214"/>
      <c r="AH98" s="214"/>
      <c r="AI98" s="214"/>
      <c r="AJ98" s="214"/>
      <c r="AK98" s="214"/>
      <c r="AL98" s="214"/>
      <c r="AM98" s="214"/>
      <c r="AN98" s="214"/>
      <c r="AO98" s="214"/>
      <c r="AP98" s="210"/>
      <c r="AQ98" s="458"/>
      <c r="AR98" s="223"/>
      <c r="AS98" s="221" t="s">
        <v>60</v>
      </c>
      <c r="AT98" s="222"/>
      <c r="AU98" s="223"/>
      <c r="AV98" s="223"/>
      <c r="AW98" s="200" t="s">
        <v>56</v>
      </c>
      <c r="AX98" s="224"/>
    </row>
    <row r="99" spans="1:50" ht="23.25" hidden="1" customHeight="1" x14ac:dyDescent="0.15">
      <c r="A99" s="652"/>
      <c r="B99" s="474"/>
      <c r="C99" s="474"/>
      <c r="D99" s="474"/>
      <c r="E99" s="474"/>
      <c r="F99" s="475"/>
      <c r="G99" s="462"/>
      <c r="H99" s="96"/>
      <c r="I99" s="96"/>
      <c r="J99" s="96"/>
      <c r="K99" s="96"/>
      <c r="L99" s="96"/>
      <c r="M99" s="96"/>
      <c r="N99" s="96"/>
      <c r="O99" s="181"/>
      <c r="P99" s="96"/>
      <c r="Q99" s="464"/>
      <c r="R99" s="464"/>
      <c r="S99" s="464"/>
      <c r="T99" s="464"/>
      <c r="U99" s="464"/>
      <c r="V99" s="464"/>
      <c r="W99" s="464"/>
      <c r="X99" s="465"/>
      <c r="Y99" s="468" t="s">
        <v>40</v>
      </c>
      <c r="Z99" s="469"/>
      <c r="AA99" s="470"/>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52"/>
      <c r="B100" s="474"/>
      <c r="C100" s="474"/>
      <c r="D100" s="474"/>
      <c r="E100" s="474"/>
      <c r="F100" s="475"/>
      <c r="G100" s="463"/>
      <c r="H100" s="99"/>
      <c r="I100" s="99"/>
      <c r="J100" s="99"/>
      <c r="K100" s="99"/>
      <c r="L100" s="99"/>
      <c r="M100" s="99"/>
      <c r="N100" s="99"/>
      <c r="O100" s="182"/>
      <c r="P100" s="466"/>
      <c r="Q100" s="466"/>
      <c r="R100" s="466"/>
      <c r="S100" s="466"/>
      <c r="T100" s="466"/>
      <c r="U100" s="466"/>
      <c r="V100" s="466"/>
      <c r="W100" s="466"/>
      <c r="X100" s="467"/>
      <c r="Y100" s="478" t="s">
        <v>32</v>
      </c>
      <c r="Z100" s="433"/>
      <c r="AA100" s="434"/>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53"/>
      <c r="B101" s="476"/>
      <c r="C101" s="476"/>
      <c r="D101" s="476"/>
      <c r="E101" s="476"/>
      <c r="F101" s="477"/>
      <c r="G101" s="669"/>
      <c r="H101" s="670"/>
      <c r="I101" s="670"/>
      <c r="J101" s="670"/>
      <c r="K101" s="670"/>
      <c r="L101" s="670"/>
      <c r="M101" s="670"/>
      <c r="N101" s="670"/>
      <c r="O101" s="671"/>
      <c r="P101" s="672"/>
      <c r="Q101" s="672"/>
      <c r="R101" s="672"/>
      <c r="S101" s="672"/>
      <c r="T101" s="672"/>
      <c r="U101" s="672"/>
      <c r="V101" s="672"/>
      <c r="W101" s="672"/>
      <c r="X101" s="673"/>
      <c r="Y101" s="674" t="s">
        <v>8</v>
      </c>
      <c r="Z101" s="675"/>
      <c r="AA101" s="676"/>
      <c r="AB101" s="438" t="s">
        <v>9</v>
      </c>
      <c r="AC101" s="438"/>
      <c r="AD101" s="438"/>
      <c r="AE101" s="439"/>
      <c r="AF101" s="440"/>
      <c r="AG101" s="440"/>
      <c r="AH101" s="440"/>
      <c r="AI101" s="439"/>
      <c r="AJ101" s="440"/>
      <c r="AK101" s="440"/>
      <c r="AL101" s="440"/>
      <c r="AM101" s="439"/>
      <c r="AN101" s="440"/>
      <c r="AO101" s="440"/>
      <c r="AP101" s="440"/>
      <c r="AQ101" s="471"/>
      <c r="AR101" s="472"/>
      <c r="AS101" s="472"/>
      <c r="AT101" s="473"/>
      <c r="AU101" s="440"/>
      <c r="AV101" s="440"/>
      <c r="AW101" s="440"/>
      <c r="AX101" s="480"/>
    </row>
    <row r="102" spans="1:50" ht="31.5" customHeight="1" x14ac:dyDescent="0.15">
      <c r="A102" s="660" t="s">
        <v>227</v>
      </c>
      <c r="B102" s="661"/>
      <c r="C102" s="661"/>
      <c r="D102" s="661"/>
      <c r="E102" s="661"/>
      <c r="F102" s="662"/>
      <c r="G102" s="663" t="s">
        <v>38</v>
      </c>
      <c r="H102" s="663"/>
      <c r="I102" s="663"/>
      <c r="J102" s="663"/>
      <c r="K102" s="663"/>
      <c r="L102" s="663"/>
      <c r="M102" s="663"/>
      <c r="N102" s="663"/>
      <c r="O102" s="663"/>
      <c r="P102" s="663"/>
      <c r="Q102" s="663"/>
      <c r="R102" s="663"/>
      <c r="S102" s="663"/>
      <c r="T102" s="663"/>
      <c r="U102" s="663"/>
      <c r="V102" s="663"/>
      <c r="W102" s="663"/>
      <c r="X102" s="664"/>
      <c r="Y102" s="665"/>
      <c r="Z102" s="666"/>
      <c r="AA102" s="667"/>
      <c r="AB102" s="668" t="s">
        <v>6</v>
      </c>
      <c r="AC102" s="668"/>
      <c r="AD102" s="668"/>
      <c r="AE102" s="450" t="s">
        <v>381</v>
      </c>
      <c r="AF102" s="451"/>
      <c r="AG102" s="451"/>
      <c r="AH102" s="452"/>
      <c r="AI102" s="450" t="s">
        <v>382</v>
      </c>
      <c r="AJ102" s="451"/>
      <c r="AK102" s="451"/>
      <c r="AL102" s="452"/>
      <c r="AM102" s="450" t="s">
        <v>383</v>
      </c>
      <c r="AN102" s="451"/>
      <c r="AO102" s="451"/>
      <c r="AP102" s="452"/>
      <c r="AQ102" s="149" t="s">
        <v>395</v>
      </c>
      <c r="AR102" s="150"/>
      <c r="AS102" s="150"/>
      <c r="AT102" s="151"/>
      <c r="AU102" s="149" t="s">
        <v>396</v>
      </c>
      <c r="AV102" s="150"/>
      <c r="AW102" s="150"/>
      <c r="AX102" s="152"/>
    </row>
    <row r="103" spans="1:50" ht="23.25" customHeight="1" x14ac:dyDescent="0.15">
      <c r="A103" s="427"/>
      <c r="B103" s="428"/>
      <c r="C103" s="428"/>
      <c r="D103" s="428"/>
      <c r="E103" s="428"/>
      <c r="F103" s="429"/>
      <c r="G103" s="96" t="s">
        <v>538</v>
      </c>
      <c r="H103" s="96"/>
      <c r="I103" s="96"/>
      <c r="J103" s="96"/>
      <c r="K103" s="96"/>
      <c r="L103" s="96"/>
      <c r="M103" s="96"/>
      <c r="N103" s="96"/>
      <c r="O103" s="96"/>
      <c r="P103" s="96"/>
      <c r="Q103" s="96"/>
      <c r="R103" s="96"/>
      <c r="S103" s="96"/>
      <c r="T103" s="96"/>
      <c r="U103" s="96"/>
      <c r="V103" s="96"/>
      <c r="W103" s="96"/>
      <c r="X103" s="181"/>
      <c r="Y103" s="453" t="s">
        <v>33</v>
      </c>
      <c r="Z103" s="454"/>
      <c r="AA103" s="455"/>
      <c r="AB103" s="158" t="s">
        <v>537</v>
      </c>
      <c r="AC103" s="158"/>
      <c r="AD103" s="158"/>
      <c r="AE103" s="134">
        <v>62</v>
      </c>
      <c r="AF103" s="135"/>
      <c r="AG103" s="135"/>
      <c r="AH103" s="136"/>
      <c r="AI103" s="134">
        <v>46</v>
      </c>
      <c r="AJ103" s="135"/>
      <c r="AK103" s="135"/>
      <c r="AL103" s="136"/>
      <c r="AM103" s="134">
        <v>38</v>
      </c>
      <c r="AN103" s="135"/>
      <c r="AO103" s="135"/>
      <c r="AP103" s="136"/>
      <c r="AQ103" s="134" t="s">
        <v>532</v>
      </c>
      <c r="AR103" s="135"/>
      <c r="AS103" s="135"/>
      <c r="AT103" s="136"/>
      <c r="AU103" s="134" t="s">
        <v>532</v>
      </c>
      <c r="AV103" s="135"/>
      <c r="AW103" s="135"/>
      <c r="AX103" s="136"/>
    </row>
    <row r="104" spans="1:50" ht="23.25" customHeight="1" x14ac:dyDescent="0.15">
      <c r="A104" s="430"/>
      <c r="B104" s="431"/>
      <c r="C104" s="431"/>
      <c r="D104" s="431"/>
      <c r="E104" s="431"/>
      <c r="F104" s="432"/>
      <c r="G104" s="102"/>
      <c r="H104" s="102"/>
      <c r="I104" s="102"/>
      <c r="J104" s="102"/>
      <c r="K104" s="102"/>
      <c r="L104" s="102"/>
      <c r="M104" s="102"/>
      <c r="N104" s="102"/>
      <c r="O104" s="102"/>
      <c r="P104" s="102"/>
      <c r="Q104" s="102"/>
      <c r="R104" s="102"/>
      <c r="S104" s="102"/>
      <c r="T104" s="102"/>
      <c r="U104" s="102"/>
      <c r="V104" s="102"/>
      <c r="W104" s="102"/>
      <c r="X104" s="183"/>
      <c r="Y104" s="444" t="s">
        <v>228</v>
      </c>
      <c r="Z104" s="456"/>
      <c r="AA104" s="457"/>
      <c r="AB104" s="158" t="s">
        <v>537</v>
      </c>
      <c r="AC104" s="158"/>
      <c r="AD104" s="158"/>
      <c r="AE104" s="399">
        <v>51</v>
      </c>
      <c r="AF104" s="399"/>
      <c r="AG104" s="399"/>
      <c r="AH104" s="399"/>
      <c r="AI104" s="399">
        <v>51</v>
      </c>
      <c r="AJ104" s="399"/>
      <c r="AK104" s="399"/>
      <c r="AL104" s="399"/>
      <c r="AM104" s="399">
        <v>51</v>
      </c>
      <c r="AN104" s="399"/>
      <c r="AO104" s="399"/>
      <c r="AP104" s="399"/>
      <c r="AQ104" s="153">
        <v>51</v>
      </c>
      <c r="AR104" s="154"/>
      <c r="AS104" s="154"/>
      <c r="AT104" s="155"/>
      <c r="AU104" s="134">
        <v>51</v>
      </c>
      <c r="AV104" s="135"/>
      <c r="AW104" s="135"/>
      <c r="AX104" s="136"/>
    </row>
    <row r="105" spans="1:50" ht="31.5" hidden="1" customHeight="1" x14ac:dyDescent="0.15">
      <c r="A105" s="424" t="s">
        <v>227</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204"/>
      <c r="Z105" s="205"/>
      <c r="AA105" s="206"/>
      <c r="AB105" s="162" t="s">
        <v>6</v>
      </c>
      <c r="AC105" s="163"/>
      <c r="AD105" s="164"/>
      <c r="AE105" s="162" t="s">
        <v>381</v>
      </c>
      <c r="AF105" s="163"/>
      <c r="AG105" s="163"/>
      <c r="AH105" s="164"/>
      <c r="AI105" s="162" t="s">
        <v>352</v>
      </c>
      <c r="AJ105" s="163"/>
      <c r="AK105" s="163"/>
      <c r="AL105" s="164"/>
      <c r="AM105" s="162" t="s">
        <v>383</v>
      </c>
      <c r="AN105" s="163"/>
      <c r="AO105" s="163"/>
      <c r="AP105" s="164"/>
      <c r="AQ105" s="80" t="s">
        <v>395</v>
      </c>
      <c r="AR105" s="81"/>
      <c r="AS105" s="81"/>
      <c r="AT105" s="82"/>
      <c r="AU105" s="80" t="s">
        <v>396</v>
      </c>
      <c r="AV105" s="81"/>
      <c r="AW105" s="81"/>
      <c r="AX105" s="83"/>
    </row>
    <row r="106" spans="1:50" ht="23.25" hidden="1" customHeight="1" x14ac:dyDescent="0.15">
      <c r="A106" s="427"/>
      <c r="B106" s="428"/>
      <c r="C106" s="428"/>
      <c r="D106" s="428"/>
      <c r="E106" s="428"/>
      <c r="F106" s="429"/>
      <c r="G106" s="96"/>
      <c r="H106" s="96"/>
      <c r="I106" s="96"/>
      <c r="J106" s="96"/>
      <c r="K106" s="96"/>
      <c r="L106" s="96"/>
      <c r="M106" s="96"/>
      <c r="N106" s="96"/>
      <c r="O106" s="96"/>
      <c r="P106" s="96"/>
      <c r="Q106" s="96"/>
      <c r="R106" s="96"/>
      <c r="S106" s="96"/>
      <c r="T106" s="96"/>
      <c r="U106" s="96"/>
      <c r="V106" s="96"/>
      <c r="W106" s="96"/>
      <c r="X106" s="181"/>
      <c r="Y106" s="441" t="s">
        <v>33</v>
      </c>
      <c r="Z106" s="442"/>
      <c r="AA106" s="443"/>
      <c r="AB106" s="396"/>
      <c r="AC106" s="397"/>
      <c r="AD106" s="398"/>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15">
      <c r="A107" s="430"/>
      <c r="B107" s="431"/>
      <c r="C107" s="431"/>
      <c r="D107" s="431"/>
      <c r="E107" s="431"/>
      <c r="F107" s="432"/>
      <c r="G107" s="102"/>
      <c r="H107" s="102"/>
      <c r="I107" s="102"/>
      <c r="J107" s="102"/>
      <c r="K107" s="102"/>
      <c r="L107" s="102"/>
      <c r="M107" s="102"/>
      <c r="N107" s="102"/>
      <c r="O107" s="102"/>
      <c r="P107" s="102"/>
      <c r="Q107" s="102"/>
      <c r="R107" s="102"/>
      <c r="S107" s="102"/>
      <c r="T107" s="102"/>
      <c r="U107" s="102"/>
      <c r="V107" s="102"/>
      <c r="W107" s="102"/>
      <c r="X107" s="183"/>
      <c r="Y107" s="444" t="s">
        <v>34</v>
      </c>
      <c r="Z107" s="445"/>
      <c r="AA107" s="446"/>
      <c r="AB107" s="447"/>
      <c r="AC107" s="448"/>
      <c r="AD107" s="449"/>
      <c r="AE107" s="399"/>
      <c r="AF107" s="399"/>
      <c r="AG107" s="399"/>
      <c r="AH107" s="399"/>
      <c r="AI107" s="399"/>
      <c r="AJ107" s="399"/>
      <c r="AK107" s="399"/>
      <c r="AL107" s="399"/>
      <c r="AM107" s="399"/>
      <c r="AN107" s="399"/>
      <c r="AO107" s="399"/>
      <c r="AP107" s="399"/>
      <c r="AQ107" s="134"/>
      <c r="AR107" s="135"/>
      <c r="AS107" s="135"/>
      <c r="AT107" s="136"/>
      <c r="AU107" s="134"/>
      <c r="AV107" s="135"/>
      <c r="AW107" s="135"/>
      <c r="AX107" s="136"/>
    </row>
    <row r="108" spans="1:50" ht="31.5" hidden="1" customHeight="1" x14ac:dyDescent="0.15">
      <c r="A108" s="424" t="s">
        <v>227</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204"/>
      <c r="Z108" s="205"/>
      <c r="AA108" s="206"/>
      <c r="AB108" s="162" t="s">
        <v>6</v>
      </c>
      <c r="AC108" s="163"/>
      <c r="AD108" s="164"/>
      <c r="AE108" s="162" t="s">
        <v>381</v>
      </c>
      <c r="AF108" s="163"/>
      <c r="AG108" s="163"/>
      <c r="AH108" s="164"/>
      <c r="AI108" s="162" t="s">
        <v>352</v>
      </c>
      <c r="AJ108" s="163"/>
      <c r="AK108" s="163"/>
      <c r="AL108" s="164"/>
      <c r="AM108" s="162" t="s">
        <v>383</v>
      </c>
      <c r="AN108" s="163"/>
      <c r="AO108" s="163"/>
      <c r="AP108" s="164"/>
      <c r="AQ108" s="80" t="s">
        <v>395</v>
      </c>
      <c r="AR108" s="81"/>
      <c r="AS108" s="81"/>
      <c r="AT108" s="82"/>
      <c r="AU108" s="80" t="s">
        <v>396</v>
      </c>
      <c r="AV108" s="81"/>
      <c r="AW108" s="81"/>
      <c r="AX108" s="83"/>
    </row>
    <row r="109" spans="1:50" ht="23.25" hidden="1" customHeight="1" x14ac:dyDescent="0.15">
      <c r="A109" s="427"/>
      <c r="B109" s="428"/>
      <c r="C109" s="428"/>
      <c r="D109" s="428"/>
      <c r="E109" s="428"/>
      <c r="F109" s="429"/>
      <c r="G109" s="96"/>
      <c r="H109" s="96"/>
      <c r="I109" s="96"/>
      <c r="J109" s="96"/>
      <c r="K109" s="96"/>
      <c r="L109" s="96"/>
      <c r="M109" s="96"/>
      <c r="N109" s="96"/>
      <c r="O109" s="96"/>
      <c r="P109" s="96"/>
      <c r="Q109" s="96"/>
      <c r="R109" s="96"/>
      <c r="S109" s="96"/>
      <c r="T109" s="96"/>
      <c r="U109" s="96"/>
      <c r="V109" s="96"/>
      <c r="W109" s="96"/>
      <c r="X109" s="181"/>
      <c r="Y109" s="441" t="s">
        <v>33</v>
      </c>
      <c r="Z109" s="442"/>
      <c r="AA109" s="443"/>
      <c r="AB109" s="396"/>
      <c r="AC109" s="397"/>
      <c r="AD109" s="398"/>
      <c r="AE109" s="399"/>
      <c r="AF109" s="399"/>
      <c r="AG109" s="399"/>
      <c r="AH109" s="399"/>
      <c r="AI109" s="399"/>
      <c r="AJ109" s="399"/>
      <c r="AK109" s="399"/>
      <c r="AL109" s="399"/>
      <c r="AM109" s="399"/>
      <c r="AN109" s="399"/>
      <c r="AO109" s="399"/>
      <c r="AP109" s="399"/>
      <c r="AQ109" s="134"/>
      <c r="AR109" s="135"/>
      <c r="AS109" s="135"/>
      <c r="AT109" s="136"/>
      <c r="AU109" s="134"/>
      <c r="AV109" s="135"/>
      <c r="AW109" s="135"/>
      <c r="AX109" s="136"/>
    </row>
    <row r="110" spans="1:50" ht="23.25" hidden="1" customHeight="1" x14ac:dyDescent="0.15">
      <c r="A110" s="430"/>
      <c r="B110" s="431"/>
      <c r="C110" s="431"/>
      <c r="D110" s="431"/>
      <c r="E110" s="431"/>
      <c r="F110" s="432"/>
      <c r="G110" s="102"/>
      <c r="H110" s="102"/>
      <c r="I110" s="102"/>
      <c r="J110" s="102"/>
      <c r="K110" s="102"/>
      <c r="L110" s="102"/>
      <c r="M110" s="102"/>
      <c r="N110" s="102"/>
      <c r="O110" s="102"/>
      <c r="P110" s="102"/>
      <c r="Q110" s="102"/>
      <c r="R110" s="102"/>
      <c r="S110" s="102"/>
      <c r="T110" s="102"/>
      <c r="U110" s="102"/>
      <c r="V110" s="102"/>
      <c r="W110" s="102"/>
      <c r="X110" s="183"/>
      <c r="Y110" s="444" t="s">
        <v>228</v>
      </c>
      <c r="Z110" s="445"/>
      <c r="AA110" s="446"/>
      <c r="AB110" s="447"/>
      <c r="AC110" s="448"/>
      <c r="AD110" s="449"/>
      <c r="AE110" s="399"/>
      <c r="AF110" s="399"/>
      <c r="AG110" s="399"/>
      <c r="AH110" s="399"/>
      <c r="AI110" s="399"/>
      <c r="AJ110" s="399"/>
      <c r="AK110" s="399"/>
      <c r="AL110" s="399"/>
      <c r="AM110" s="399"/>
      <c r="AN110" s="399"/>
      <c r="AO110" s="399"/>
      <c r="AP110" s="399"/>
      <c r="AQ110" s="134"/>
      <c r="AR110" s="135"/>
      <c r="AS110" s="135"/>
      <c r="AT110" s="136"/>
      <c r="AU110" s="134"/>
      <c r="AV110" s="135"/>
      <c r="AW110" s="135"/>
      <c r="AX110" s="136"/>
    </row>
    <row r="111" spans="1:50" ht="31.5" hidden="1" customHeight="1" x14ac:dyDescent="0.15">
      <c r="A111" s="424" t="s">
        <v>227</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204"/>
      <c r="Z111" s="205"/>
      <c r="AA111" s="206"/>
      <c r="AB111" s="162" t="s">
        <v>6</v>
      </c>
      <c r="AC111" s="163"/>
      <c r="AD111" s="164"/>
      <c r="AE111" s="162" t="s">
        <v>381</v>
      </c>
      <c r="AF111" s="163"/>
      <c r="AG111" s="163"/>
      <c r="AH111" s="164"/>
      <c r="AI111" s="162" t="s">
        <v>352</v>
      </c>
      <c r="AJ111" s="163"/>
      <c r="AK111" s="163"/>
      <c r="AL111" s="164"/>
      <c r="AM111" s="162" t="s">
        <v>383</v>
      </c>
      <c r="AN111" s="163"/>
      <c r="AO111" s="163"/>
      <c r="AP111" s="164"/>
      <c r="AQ111" s="80" t="s">
        <v>395</v>
      </c>
      <c r="AR111" s="81"/>
      <c r="AS111" s="81"/>
      <c r="AT111" s="82"/>
      <c r="AU111" s="80" t="s">
        <v>396</v>
      </c>
      <c r="AV111" s="81"/>
      <c r="AW111" s="81"/>
      <c r="AX111" s="83"/>
    </row>
    <row r="112" spans="1:50" ht="23.25" hidden="1" customHeight="1" x14ac:dyDescent="0.15">
      <c r="A112" s="427"/>
      <c r="B112" s="428"/>
      <c r="C112" s="428"/>
      <c r="D112" s="428"/>
      <c r="E112" s="428"/>
      <c r="F112" s="429"/>
      <c r="G112" s="96"/>
      <c r="H112" s="96"/>
      <c r="I112" s="96"/>
      <c r="J112" s="96"/>
      <c r="K112" s="96"/>
      <c r="L112" s="96"/>
      <c r="M112" s="96"/>
      <c r="N112" s="96"/>
      <c r="O112" s="96"/>
      <c r="P112" s="96"/>
      <c r="Q112" s="96"/>
      <c r="R112" s="96"/>
      <c r="S112" s="96"/>
      <c r="T112" s="96"/>
      <c r="U112" s="96"/>
      <c r="V112" s="96"/>
      <c r="W112" s="96"/>
      <c r="X112" s="181"/>
      <c r="Y112" s="441" t="s">
        <v>33</v>
      </c>
      <c r="Z112" s="442"/>
      <c r="AA112" s="443"/>
      <c r="AB112" s="396"/>
      <c r="AC112" s="397"/>
      <c r="AD112" s="398"/>
      <c r="AE112" s="399"/>
      <c r="AF112" s="399"/>
      <c r="AG112" s="399"/>
      <c r="AH112" s="399"/>
      <c r="AI112" s="399"/>
      <c r="AJ112" s="399"/>
      <c r="AK112" s="399"/>
      <c r="AL112" s="399"/>
      <c r="AM112" s="399"/>
      <c r="AN112" s="399"/>
      <c r="AO112" s="399"/>
      <c r="AP112" s="399"/>
      <c r="AQ112" s="134"/>
      <c r="AR112" s="135"/>
      <c r="AS112" s="135"/>
      <c r="AT112" s="136"/>
      <c r="AU112" s="134"/>
      <c r="AV112" s="135"/>
      <c r="AW112" s="135"/>
      <c r="AX112" s="136"/>
    </row>
    <row r="113" spans="1:50" ht="23.25" hidden="1" customHeight="1" x14ac:dyDescent="0.15">
      <c r="A113" s="430"/>
      <c r="B113" s="431"/>
      <c r="C113" s="431"/>
      <c r="D113" s="431"/>
      <c r="E113" s="431"/>
      <c r="F113" s="432"/>
      <c r="G113" s="102"/>
      <c r="H113" s="102"/>
      <c r="I113" s="102"/>
      <c r="J113" s="102"/>
      <c r="K113" s="102"/>
      <c r="L113" s="102"/>
      <c r="M113" s="102"/>
      <c r="N113" s="102"/>
      <c r="O113" s="102"/>
      <c r="P113" s="102"/>
      <c r="Q113" s="102"/>
      <c r="R113" s="102"/>
      <c r="S113" s="102"/>
      <c r="T113" s="102"/>
      <c r="U113" s="102"/>
      <c r="V113" s="102"/>
      <c r="W113" s="102"/>
      <c r="X113" s="183"/>
      <c r="Y113" s="444" t="s">
        <v>228</v>
      </c>
      <c r="Z113" s="445"/>
      <c r="AA113" s="446"/>
      <c r="AB113" s="447"/>
      <c r="AC113" s="448"/>
      <c r="AD113" s="449"/>
      <c r="AE113" s="399"/>
      <c r="AF113" s="399"/>
      <c r="AG113" s="399"/>
      <c r="AH113" s="399"/>
      <c r="AI113" s="399"/>
      <c r="AJ113" s="399"/>
      <c r="AK113" s="399"/>
      <c r="AL113" s="399"/>
      <c r="AM113" s="399"/>
      <c r="AN113" s="399"/>
      <c r="AO113" s="399"/>
      <c r="AP113" s="399"/>
      <c r="AQ113" s="134"/>
      <c r="AR113" s="135"/>
      <c r="AS113" s="135"/>
      <c r="AT113" s="136"/>
      <c r="AU113" s="134"/>
      <c r="AV113" s="135"/>
      <c r="AW113" s="135"/>
      <c r="AX113" s="136"/>
    </row>
    <row r="114" spans="1:50" ht="31.5" hidden="1" customHeight="1" x14ac:dyDescent="0.15">
      <c r="A114" s="424" t="s">
        <v>227</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204"/>
      <c r="Z114" s="205"/>
      <c r="AA114" s="206"/>
      <c r="AB114" s="162" t="s">
        <v>6</v>
      </c>
      <c r="AC114" s="163"/>
      <c r="AD114" s="164"/>
      <c r="AE114" s="162" t="s">
        <v>381</v>
      </c>
      <c r="AF114" s="163"/>
      <c r="AG114" s="163"/>
      <c r="AH114" s="164"/>
      <c r="AI114" s="162" t="s">
        <v>352</v>
      </c>
      <c r="AJ114" s="163"/>
      <c r="AK114" s="163"/>
      <c r="AL114" s="164"/>
      <c r="AM114" s="162" t="s">
        <v>383</v>
      </c>
      <c r="AN114" s="163"/>
      <c r="AO114" s="163"/>
      <c r="AP114" s="164"/>
      <c r="AQ114" s="80" t="s">
        <v>395</v>
      </c>
      <c r="AR114" s="81"/>
      <c r="AS114" s="81"/>
      <c r="AT114" s="82"/>
      <c r="AU114" s="80" t="s">
        <v>396</v>
      </c>
      <c r="AV114" s="81"/>
      <c r="AW114" s="81"/>
      <c r="AX114" s="83"/>
    </row>
    <row r="115" spans="1:50" ht="23.25" hidden="1" customHeight="1" x14ac:dyDescent="0.15">
      <c r="A115" s="427"/>
      <c r="B115" s="428"/>
      <c r="C115" s="428"/>
      <c r="D115" s="428"/>
      <c r="E115" s="428"/>
      <c r="F115" s="429"/>
      <c r="G115" s="96"/>
      <c r="H115" s="96"/>
      <c r="I115" s="96"/>
      <c r="J115" s="96"/>
      <c r="K115" s="96"/>
      <c r="L115" s="96"/>
      <c r="M115" s="96"/>
      <c r="N115" s="96"/>
      <c r="O115" s="96"/>
      <c r="P115" s="96"/>
      <c r="Q115" s="96"/>
      <c r="R115" s="96"/>
      <c r="S115" s="96"/>
      <c r="T115" s="96"/>
      <c r="U115" s="96"/>
      <c r="V115" s="96"/>
      <c r="W115" s="96"/>
      <c r="X115" s="181"/>
      <c r="Y115" s="441" t="s">
        <v>33</v>
      </c>
      <c r="Z115" s="442"/>
      <c r="AA115" s="443"/>
      <c r="AB115" s="396"/>
      <c r="AC115" s="397"/>
      <c r="AD115" s="398"/>
      <c r="AE115" s="399"/>
      <c r="AF115" s="399"/>
      <c r="AG115" s="399"/>
      <c r="AH115" s="399"/>
      <c r="AI115" s="399"/>
      <c r="AJ115" s="399"/>
      <c r="AK115" s="399"/>
      <c r="AL115" s="399"/>
      <c r="AM115" s="399"/>
      <c r="AN115" s="399"/>
      <c r="AO115" s="399"/>
      <c r="AP115" s="399"/>
      <c r="AQ115" s="134"/>
      <c r="AR115" s="135"/>
      <c r="AS115" s="135"/>
      <c r="AT115" s="136"/>
      <c r="AU115" s="134"/>
      <c r="AV115" s="135"/>
      <c r="AW115" s="135"/>
      <c r="AX115" s="136"/>
    </row>
    <row r="116" spans="1:50" ht="23.25" hidden="1" customHeight="1" x14ac:dyDescent="0.15">
      <c r="A116" s="430"/>
      <c r="B116" s="431"/>
      <c r="C116" s="431"/>
      <c r="D116" s="431"/>
      <c r="E116" s="431"/>
      <c r="F116" s="432"/>
      <c r="G116" s="102"/>
      <c r="H116" s="102"/>
      <c r="I116" s="102"/>
      <c r="J116" s="102"/>
      <c r="K116" s="102"/>
      <c r="L116" s="102"/>
      <c r="M116" s="102"/>
      <c r="N116" s="102"/>
      <c r="O116" s="102"/>
      <c r="P116" s="102"/>
      <c r="Q116" s="102"/>
      <c r="R116" s="102"/>
      <c r="S116" s="102"/>
      <c r="T116" s="102"/>
      <c r="U116" s="102"/>
      <c r="V116" s="102"/>
      <c r="W116" s="102"/>
      <c r="X116" s="183"/>
      <c r="Y116" s="444" t="s">
        <v>228</v>
      </c>
      <c r="Z116" s="445"/>
      <c r="AA116" s="446"/>
      <c r="AB116" s="447"/>
      <c r="AC116" s="448"/>
      <c r="AD116" s="449"/>
      <c r="AE116" s="399"/>
      <c r="AF116" s="399"/>
      <c r="AG116" s="399"/>
      <c r="AH116" s="399"/>
      <c r="AI116" s="399"/>
      <c r="AJ116" s="399"/>
      <c r="AK116" s="399"/>
      <c r="AL116" s="399"/>
      <c r="AM116" s="399"/>
      <c r="AN116" s="399"/>
      <c r="AO116" s="399"/>
      <c r="AP116" s="399"/>
      <c r="AQ116" s="134"/>
      <c r="AR116" s="135"/>
      <c r="AS116" s="135"/>
      <c r="AT116" s="136"/>
      <c r="AU116" s="134"/>
      <c r="AV116" s="135"/>
      <c r="AW116" s="135"/>
      <c r="AX116" s="136"/>
    </row>
    <row r="117" spans="1:50" ht="31.5" customHeight="1" x14ac:dyDescent="0.15">
      <c r="A117" s="350" t="s">
        <v>10</v>
      </c>
      <c r="B117" s="351"/>
      <c r="C117" s="351"/>
      <c r="D117" s="351"/>
      <c r="E117" s="351"/>
      <c r="F117" s="352"/>
      <c r="G117" s="163" t="s">
        <v>11</v>
      </c>
      <c r="H117" s="163"/>
      <c r="I117" s="163"/>
      <c r="J117" s="163"/>
      <c r="K117" s="163"/>
      <c r="L117" s="163"/>
      <c r="M117" s="163"/>
      <c r="N117" s="163"/>
      <c r="O117" s="163"/>
      <c r="P117" s="163"/>
      <c r="Q117" s="163"/>
      <c r="R117" s="163"/>
      <c r="S117" s="163"/>
      <c r="T117" s="163"/>
      <c r="U117" s="163"/>
      <c r="V117" s="163"/>
      <c r="W117" s="163"/>
      <c r="X117" s="164"/>
      <c r="Y117" s="677"/>
      <c r="Z117" s="678"/>
      <c r="AA117" s="679"/>
      <c r="AB117" s="162" t="s">
        <v>6</v>
      </c>
      <c r="AC117" s="163"/>
      <c r="AD117" s="164"/>
      <c r="AE117" s="162" t="s">
        <v>381</v>
      </c>
      <c r="AF117" s="163"/>
      <c r="AG117" s="163"/>
      <c r="AH117" s="164"/>
      <c r="AI117" s="162" t="s">
        <v>352</v>
      </c>
      <c r="AJ117" s="163"/>
      <c r="AK117" s="163"/>
      <c r="AL117" s="164"/>
      <c r="AM117" s="162" t="s">
        <v>383</v>
      </c>
      <c r="AN117" s="163"/>
      <c r="AO117" s="163"/>
      <c r="AP117" s="164"/>
      <c r="AQ117" s="80" t="s">
        <v>395</v>
      </c>
      <c r="AR117" s="81"/>
      <c r="AS117" s="81"/>
      <c r="AT117" s="82"/>
      <c r="AU117" s="80" t="s">
        <v>396</v>
      </c>
      <c r="AV117" s="81"/>
      <c r="AW117" s="81"/>
      <c r="AX117" s="83"/>
    </row>
    <row r="118" spans="1:50" ht="23.25" customHeight="1" x14ac:dyDescent="0.15">
      <c r="A118" s="353"/>
      <c r="B118" s="354"/>
      <c r="C118" s="354"/>
      <c r="D118" s="354"/>
      <c r="E118" s="354"/>
      <c r="F118" s="355"/>
      <c r="G118" s="391" t="s">
        <v>539</v>
      </c>
      <c r="H118" s="391"/>
      <c r="I118" s="391"/>
      <c r="J118" s="391"/>
      <c r="K118" s="391"/>
      <c r="L118" s="391"/>
      <c r="M118" s="391"/>
      <c r="N118" s="391"/>
      <c r="O118" s="391"/>
      <c r="P118" s="391"/>
      <c r="Q118" s="391"/>
      <c r="R118" s="391"/>
      <c r="S118" s="391"/>
      <c r="T118" s="391"/>
      <c r="U118" s="391"/>
      <c r="V118" s="391"/>
      <c r="W118" s="391"/>
      <c r="X118" s="391"/>
      <c r="Y118" s="393" t="s">
        <v>10</v>
      </c>
      <c r="Z118" s="394"/>
      <c r="AA118" s="395"/>
      <c r="AB118" s="396" t="s">
        <v>573</v>
      </c>
      <c r="AC118" s="397"/>
      <c r="AD118" s="398"/>
      <c r="AE118" s="399">
        <v>0.77400000000000002</v>
      </c>
      <c r="AF118" s="399"/>
      <c r="AG118" s="399"/>
      <c r="AH118" s="399"/>
      <c r="AI118" s="399">
        <v>1</v>
      </c>
      <c r="AJ118" s="399"/>
      <c r="AK118" s="399"/>
      <c r="AL118" s="399"/>
      <c r="AM118" s="399">
        <v>1.21</v>
      </c>
      <c r="AN118" s="399"/>
      <c r="AO118" s="399"/>
      <c r="AP118" s="399"/>
      <c r="AQ118" s="134">
        <v>0.96</v>
      </c>
      <c r="AR118" s="135"/>
      <c r="AS118" s="135"/>
      <c r="AT118" s="135"/>
      <c r="AU118" s="135"/>
      <c r="AV118" s="135"/>
      <c r="AW118" s="135"/>
      <c r="AX118" s="169"/>
    </row>
    <row r="119" spans="1:50" ht="46.5" customHeight="1" thickBot="1" x14ac:dyDescent="0.2">
      <c r="A119" s="353"/>
      <c r="B119" s="354"/>
      <c r="C119" s="354"/>
      <c r="D119" s="354"/>
      <c r="E119" s="354"/>
      <c r="F119" s="355"/>
      <c r="G119" s="392"/>
      <c r="H119" s="392"/>
      <c r="I119" s="392"/>
      <c r="J119" s="392"/>
      <c r="K119" s="392"/>
      <c r="L119" s="392"/>
      <c r="M119" s="392"/>
      <c r="N119" s="392"/>
      <c r="O119" s="392"/>
      <c r="P119" s="392"/>
      <c r="Q119" s="392"/>
      <c r="R119" s="392"/>
      <c r="S119" s="392"/>
      <c r="T119" s="392"/>
      <c r="U119" s="392"/>
      <c r="V119" s="392"/>
      <c r="W119" s="392"/>
      <c r="X119" s="392"/>
      <c r="Y119" s="680" t="s">
        <v>30</v>
      </c>
      <c r="Z119" s="454"/>
      <c r="AA119" s="455"/>
      <c r="AB119" s="681" t="s">
        <v>542</v>
      </c>
      <c r="AC119" s="682"/>
      <c r="AD119" s="683"/>
      <c r="AE119" s="684" t="s">
        <v>540</v>
      </c>
      <c r="AF119" s="684"/>
      <c r="AG119" s="684"/>
      <c r="AH119" s="684"/>
      <c r="AI119" s="684" t="s">
        <v>541</v>
      </c>
      <c r="AJ119" s="684"/>
      <c r="AK119" s="684"/>
      <c r="AL119" s="684"/>
      <c r="AM119" s="684" t="s">
        <v>572</v>
      </c>
      <c r="AN119" s="684"/>
      <c r="AO119" s="684"/>
      <c r="AP119" s="684"/>
      <c r="AQ119" s="690" t="s">
        <v>543</v>
      </c>
      <c r="AR119" s="690"/>
      <c r="AS119" s="690"/>
      <c r="AT119" s="690"/>
      <c r="AU119" s="690"/>
      <c r="AV119" s="690"/>
      <c r="AW119" s="690"/>
      <c r="AX119" s="691"/>
    </row>
    <row r="120" spans="1:50" ht="31.5" hidden="1" customHeight="1" x14ac:dyDescent="0.15">
      <c r="A120" s="350" t="s">
        <v>10</v>
      </c>
      <c r="B120" s="351"/>
      <c r="C120" s="351"/>
      <c r="D120" s="351"/>
      <c r="E120" s="351"/>
      <c r="F120" s="352"/>
      <c r="G120" s="163" t="s">
        <v>11</v>
      </c>
      <c r="H120" s="163"/>
      <c r="I120" s="163"/>
      <c r="J120" s="163"/>
      <c r="K120" s="163"/>
      <c r="L120" s="163"/>
      <c r="M120" s="163"/>
      <c r="N120" s="163"/>
      <c r="O120" s="163"/>
      <c r="P120" s="163"/>
      <c r="Q120" s="163"/>
      <c r="R120" s="163"/>
      <c r="S120" s="163"/>
      <c r="T120" s="163"/>
      <c r="U120" s="163"/>
      <c r="V120" s="163"/>
      <c r="W120" s="163"/>
      <c r="X120" s="164"/>
      <c r="Y120" s="677"/>
      <c r="Z120" s="678"/>
      <c r="AA120" s="679"/>
      <c r="AB120" s="162" t="s">
        <v>6</v>
      </c>
      <c r="AC120" s="163"/>
      <c r="AD120" s="164"/>
      <c r="AE120" s="162" t="s">
        <v>381</v>
      </c>
      <c r="AF120" s="163"/>
      <c r="AG120" s="163"/>
      <c r="AH120" s="164"/>
      <c r="AI120" s="162" t="s">
        <v>352</v>
      </c>
      <c r="AJ120" s="163"/>
      <c r="AK120" s="163"/>
      <c r="AL120" s="164"/>
      <c r="AM120" s="162" t="s">
        <v>383</v>
      </c>
      <c r="AN120" s="163"/>
      <c r="AO120" s="163"/>
      <c r="AP120" s="164"/>
      <c r="AQ120" s="435" t="s">
        <v>397</v>
      </c>
      <c r="AR120" s="435"/>
      <c r="AS120" s="435"/>
      <c r="AT120" s="435"/>
      <c r="AU120" s="435"/>
      <c r="AV120" s="435"/>
      <c r="AW120" s="435"/>
      <c r="AX120" s="436"/>
    </row>
    <row r="121" spans="1:50" ht="23.25" hidden="1" customHeight="1" x14ac:dyDescent="0.15">
      <c r="A121" s="353"/>
      <c r="B121" s="354"/>
      <c r="C121" s="354"/>
      <c r="D121" s="354"/>
      <c r="E121" s="354"/>
      <c r="F121" s="355"/>
      <c r="G121" s="391" t="s">
        <v>66</v>
      </c>
      <c r="H121" s="391"/>
      <c r="I121" s="391"/>
      <c r="J121" s="391"/>
      <c r="K121" s="391"/>
      <c r="L121" s="391"/>
      <c r="M121" s="391"/>
      <c r="N121" s="391"/>
      <c r="O121" s="391"/>
      <c r="P121" s="391"/>
      <c r="Q121" s="391"/>
      <c r="R121" s="391"/>
      <c r="S121" s="391"/>
      <c r="T121" s="391"/>
      <c r="U121" s="391"/>
      <c r="V121" s="391"/>
      <c r="W121" s="391"/>
      <c r="X121" s="391"/>
      <c r="Y121" s="393" t="s">
        <v>10</v>
      </c>
      <c r="Z121" s="394"/>
      <c r="AA121" s="395"/>
      <c r="AB121" s="396"/>
      <c r="AC121" s="397"/>
      <c r="AD121" s="398"/>
      <c r="AE121" s="399"/>
      <c r="AF121" s="399"/>
      <c r="AG121" s="399"/>
      <c r="AH121" s="399"/>
      <c r="AI121" s="399"/>
      <c r="AJ121" s="399"/>
      <c r="AK121" s="399"/>
      <c r="AL121" s="399"/>
      <c r="AM121" s="399"/>
      <c r="AN121" s="399"/>
      <c r="AO121" s="399"/>
      <c r="AP121" s="399"/>
      <c r="AQ121" s="134"/>
      <c r="AR121" s="135"/>
      <c r="AS121" s="135"/>
      <c r="AT121" s="135"/>
      <c r="AU121" s="135"/>
      <c r="AV121" s="135"/>
      <c r="AW121" s="135"/>
      <c r="AX121" s="169"/>
    </row>
    <row r="122" spans="1:50" ht="46.5" hidden="1" customHeight="1" x14ac:dyDescent="0.15">
      <c r="A122" s="353"/>
      <c r="B122" s="354"/>
      <c r="C122" s="354"/>
      <c r="D122" s="354"/>
      <c r="E122" s="354"/>
      <c r="F122" s="355"/>
      <c r="G122" s="392"/>
      <c r="H122" s="392"/>
      <c r="I122" s="392"/>
      <c r="J122" s="392"/>
      <c r="K122" s="392"/>
      <c r="L122" s="392"/>
      <c r="M122" s="392"/>
      <c r="N122" s="392"/>
      <c r="O122" s="392"/>
      <c r="P122" s="392"/>
      <c r="Q122" s="392"/>
      <c r="R122" s="392"/>
      <c r="S122" s="392"/>
      <c r="T122" s="392"/>
      <c r="U122" s="392"/>
      <c r="V122" s="392"/>
      <c r="W122" s="392"/>
      <c r="X122" s="392"/>
      <c r="Y122" s="680" t="s">
        <v>30</v>
      </c>
      <c r="Z122" s="454"/>
      <c r="AA122" s="455"/>
      <c r="AB122" s="681" t="s">
        <v>58</v>
      </c>
      <c r="AC122" s="682"/>
      <c r="AD122" s="683"/>
      <c r="AE122" s="684"/>
      <c r="AF122" s="684"/>
      <c r="AG122" s="684"/>
      <c r="AH122" s="684"/>
      <c r="AI122" s="684"/>
      <c r="AJ122" s="684"/>
      <c r="AK122" s="684"/>
      <c r="AL122" s="684"/>
      <c r="AM122" s="684"/>
      <c r="AN122" s="684"/>
      <c r="AO122" s="684"/>
      <c r="AP122" s="684"/>
      <c r="AQ122" s="690"/>
      <c r="AR122" s="690"/>
      <c r="AS122" s="690"/>
      <c r="AT122" s="690"/>
      <c r="AU122" s="690"/>
      <c r="AV122" s="690"/>
      <c r="AW122" s="690"/>
      <c r="AX122" s="691"/>
    </row>
    <row r="123" spans="1:50" ht="31.5" hidden="1" customHeight="1" x14ac:dyDescent="0.15">
      <c r="A123" s="350" t="s">
        <v>10</v>
      </c>
      <c r="B123" s="351"/>
      <c r="C123" s="351"/>
      <c r="D123" s="351"/>
      <c r="E123" s="351"/>
      <c r="F123" s="352"/>
      <c r="G123" s="163" t="s">
        <v>11</v>
      </c>
      <c r="H123" s="163"/>
      <c r="I123" s="163"/>
      <c r="J123" s="163"/>
      <c r="K123" s="163"/>
      <c r="L123" s="163"/>
      <c r="M123" s="163"/>
      <c r="N123" s="163"/>
      <c r="O123" s="163"/>
      <c r="P123" s="163"/>
      <c r="Q123" s="163"/>
      <c r="R123" s="163"/>
      <c r="S123" s="163"/>
      <c r="T123" s="163"/>
      <c r="U123" s="163"/>
      <c r="V123" s="163"/>
      <c r="W123" s="163"/>
      <c r="X123" s="164"/>
      <c r="Y123" s="677"/>
      <c r="Z123" s="678"/>
      <c r="AA123" s="679"/>
      <c r="AB123" s="162" t="s">
        <v>6</v>
      </c>
      <c r="AC123" s="163"/>
      <c r="AD123" s="164"/>
      <c r="AE123" s="162" t="s">
        <v>381</v>
      </c>
      <c r="AF123" s="163"/>
      <c r="AG123" s="163"/>
      <c r="AH123" s="164"/>
      <c r="AI123" s="162" t="s">
        <v>352</v>
      </c>
      <c r="AJ123" s="163"/>
      <c r="AK123" s="163"/>
      <c r="AL123" s="164"/>
      <c r="AM123" s="162" t="s">
        <v>383</v>
      </c>
      <c r="AN123" s="163"/>
      <c r="AO123" s="163"/>
      <c r="AP123" s="164"/>
      <c r="AQ123" s="435" t="s">
        <v>397</v>
      </c>
      <c r="AR123" s="435"/>
      <c r="AS123" s="435"/>
      <c r="AT123" s="435"/>
      <c r="AU123" s="435"/>
      <c r="AV123" s="435"/>
      <c r="AW123" s="435"/>
      <c r="AX123" s="436"/>
    </row>
    <row r="124" spans="1:50" ht="23.25" hidden="1" customHeight="1" x14ac:dyDescent="0.15">
      <c r="A124" s="353"/>
      <c r="B124" s="354"/>
      <c r="C124" s="354"/>
      <c r="D124" s="354"/>
      <c r="E124" s="354"/>
      <c r="F124" s="355"/>
      <c r="G124" s="391" t="s">
        <v>66</v>
      </c>
      <c r="H124" s="391"/>
      <c r="I124" s="391"/>
      <c r="J124" s="391"/>
      <c r="K124" s="391"/>
      <c r="L124" s="391"/>
      <c r="M124" s="391"/>
      <c r="N124" s="391"/>
      <c r="O124" s="391"/>
      <c r="P124" s="391"/>
      <c r="Q124" s="391"/>
      <c r="R124" s="391"/>
      <c r="S124" s="391"/>
      <c r="T124" s="391"/>
      <c r="U124" s="391"/>
      <c r="V124" s="391"/>
      <c r="W124" s="391"/>
      <c r="X124" s="391"/>
      <c r="Y124" s="393" t="s">
        <v>10</v>
      </c>
      <c r="Z124" s="394"/>
      <c r="AA124" s="395"/>
      <c r="AB124" s="396"/>
      <c r="AC124" s="397"/>
      <c r="AD124" s="398"/>
      <c r="AE124" s="399"/>
      <c r="AF124" s="399"/>
      <c r="AG124" s="399"/>
      <c r="AH124" s="399"/>
      <c r="AI124" s="399"/>
      <c r="AJ124" s="399"/>
      <c r="AK124" s="399"/>
      <c r="AL124" s="399"/>
      <c r="AM124" s="399"/>
      <c r="AN124" s="399"/>
      <c r="AO124" s="399"/>
      <c r="AP124" s="399"/>
      <c r="AQ124" s="134"/>
      <c r="AR124" s="135"/>
      <c r="AS124" s="135"/>
      <c r="AT124" s="135"/>
      <c r="AU124" s="135"/>
      <c r="AV124" s="135"/>
      <c r="AW124" s="135"/>
      <c r="AX124" s="169"/>
    </row>
    <row r="125" spans="1:50" ht="46.5" hidden="1" customHeight="1" x14ac:dyDescent="0.15">
      <c r="A125" s="353"/>
      <c r="B125" s="354"/>
      <c r="C125" s="354"/>
      <c r="D125" s="354"/>
      <c r="E125" s="354"/>
      <c r="F125" s="355"/>
      <c r="G125" s="392"/>
      <c r="H125" s="392"/>
      <c r="I125" s="392"/>
      <c r="J125" s="392"/>
      <c r="K125" s="392"/>
      <c r="L125" s="392"/>
      <c r="M125" s="392"/>
      <c r="N125" s="392"/>
      <c r="O125" s="392"/>
      <c r="P125" s="392"/>
      <c r="Q125" s="392"/>
      <c r="R125" s="392"/>
      <c r="S125" s="392"/>
      <c r="T125" s="392"/>
      <c r="U125" s="392"/>
      <c r="V125" s="392"/>
      <c r="W125" s="392"/>
      <c r="X125" s="392"/>
      <c r="Y125" s="680" t="s">
        <v>30</v>
      </c>
      <c r="Z125" s="454"/>
      <c r="AA125" s="455"/>
      <c r="AB125" s="681" t="s">
        <v>58</v>
      </c>
      <c r="AC125" s="682"/>
      <c r="AD125" s="683"/>
      <c r="AE125" s="684"/>
      <c r="AF125" s="684"/>
      <c r="AG125" s="684"/>
      <c r="AH125" s="684"/>
      <c r="AI125" s="684"/>
      <c r="AJ125" s="684"/>
      <c r="AK125" s="684"/>
      <c r="AL125" s="684"/>
      <c r="AM125" s="684"/>
      <c r="AN125" s="684"/>
      <c r="AO125" s="684"/>
      <c r="AP125" s="684"/>
      <c r="AQ125" s="690"/>
      <c r="AR125" s="690"/>
      <c r="AS125" s="690"/>
      <c r="AT125" s="690"/>
      <c r="AU125" s="690"/>
      <c r="AV125" s="690"/>
      <c r="AW125" s="690"/>
      <c r="AX125" s="691"/>
    </row>
    <row r="126" spans="1:50" ht="31.5" hidden="1" customHeight="1" x14ac:dyDescent="0.15">
      <c r="A126" s="350" t="s">
        <v>10</v>
      </c>
      <c r="B126" s="351"/>
      <c r="C126" s="351"/>
      <c r="D126" s="351"/>
      <c r="E126" s="351"/>
      <c r="F126" s="352"/>
      <c r="G126" s="163" t="s">
        <v>11</v>
      </c>
      <c r="H126" s="163"/>
      <c r="I126" s="163"/>
      <c r="J126" s="163"/>
      <c r="K126" s="163"/>
      <c r="L126" s="163"/>
      <c r="M126" s="163"/>
      <c r="N126" s="163"/>
      <c r="O126" s="163"/>
      <c r="P126" s="163"/>
      <c r="Q126" s="163"/>
      <c r="R126" s="163"/>
      <c r="S126" s="163"/>
      <c r="T126" s="163"/>
      <c r="U126" s="163"/>
      <c r="V126" s="163"/>
      <c r="W126" s="163"/>
      <c r="X126" s="164"/>
      <c r="Y126" s="677"/>
      <c r="Z126" s="678"/>
      <c r="AA126" s="679"/>
      <c r="AB126" s="162" t="s">
        <v>6</v>
      </c>
      <c r="AC126" s="163"/>
      <c r="AD126" s="164"/>
      <c r="AE126" s="162" t="s">
        <v>381</v>
      </c>
      <c r="AF126" s="163"/>
      <c r="AG126" s="163"/>
      <c r="AH126" s="164"/>
      <c r="AI126" s="162" t="s">
        <v>352</v>
      </c>
      <c r="AJ126" s="163"/>
      <c r="AK126" s="163"/>
      <c r="AL126" s="164"/>
      <c r="AM126" s="162" t="s">
        <v>383</v>
      </c>
      <c r="AN126" s="163"/>
      <c r="AO126" s="163"/>
      <c r="AP126" s="164"/>
      <c r="AQ126" s="435" t="s">
        <v>397</v>
      </c>
      <c r="AR126" s="435"/>
      <c r="AS126" s="435"/>
      <c r="AT126" s="435"/>
      <c r="AU126" s="435"/>
      <c r="AV126" s="435"/>
      <c r="AW126" s="435"/>
      <c r="AX126" s="436"/>
    </row>
    <row r="127" spans="1:50" ht="23.25" hidden="1" customHeight="1" x14ac:dyDescent="0.15">
      <c r="A127" s="353"/>
      <c r="B127" s="354"/>
      <c r="C127" s="354"/>
      <c r="D127" s="354"/>
      <c r="E127" s="354"/>
      <c r="F127" s="355"/>
      <c r="G127" s="391" t="s">
        <v>66</v>
      </c>
      <c r="H127" s="391"/>
      <c r="I127" s="391"/>
      <c r="J127" s="391"/>
      <c r="K127" s="391"/>
      <c r="L127" s="391"/>
      <c r="M127" s="391"/>
      <c r="N127" s="391"/>
      <c r="O127" s="391"/>
      <c r="P127" s="391"/>
      <c r="Q127" s="391"/>
      <c r="R127" s="391"/>
      <c r="S127" s="391"/>
      <c r="T127" s="391"/>
      <c r="U127" s="391"/>
      <c r="V127" s="391"/>
      <c r="W127" s="391"/>
      <c r="X127" s="391"/>
      <c r="Y127" s="393" t="s">
        <v>10</v>
      </c>
      <c r="Z127" s="394"/>
      <c r="AA127" s="395"/>
      <c r="AB127" s="396"/>
      <c r="AC127" s="397"/>
      <c r="AD127" s="398"/>
      <c r="AE127" s="399"/>
      <c r="AF127" s="399"/>
      <c r="AG127" s="399"/>
      <c r="AH127" s="399"/>
      <c r="AI127" s="399"/>
      <c r="AJ127" s="399"/>
      <c r="AK127" s="399"/>
      <c r="AL127" s="399"/>
      <c r="AM127" s="399"/>
      <c r="AN127" s="399"/>
      <c r="AO127" s="399"/>
      <c r="AP127" s="399"/>
      <c r="AQ127" s="134"/>
      <c r="AR127" s="135"/>
      <c r="AS127" s="135"/>
      <c r="AT127" s="135"/>
      <c r="AU127" s="135"/>
      <c r="AV127" s="135"/>
      <c r="AW127" s="135"/>
      <c r="AX127" s="169"/>
    </row>
    <row r="128" spans="1:50" ht="46.5" hidden="1" customHeight="1" x14ac:dyDescent="0.15">
      <c r="A128" s="353"/>
      <c r="B128" s="354"/>
      <c r="C128" s="354"/>
      <c r="D128" s="354"/>
      <c r="E128" s="354"/>
      <c r="F128" s="355"/>
      <c r="G128" s="392"/>
      <c r="H128" s="392"/>
      <c r="I128" s="392"/>
      <c r="J128" s="392"/>
      <c r="K128" s="392"/>
      <c r="L128" s="392"/>
      <c r="M128" s="392"/>
      <c r="N128" s="392"/>
      <c r="O128" s="392"/>
      <c r="P128" s="392"/>
      <c r="Q128" s="392"/>
      <c r="R128" s="392"/>
      <c r="S128" s="392"/>
      <c r="T128" s="392"/>
      <c r="U128" s="392"/>
      <c r="V128" s="392"/>
      <c r="W128" s="392"/>
      <c r="X128" s="392"/>
      <c r="Y128" s="680" t="s">
        <v>30</v>
      </c>
      <c r="Z128" s="454"/>
      <c r="AA128" s="455"/>
      <c r="AB128" s="681" t="s">
        <v>58</v>
      </c>
      <c r="AC128" s="682"/>
      <c r="AD128" s="683"/>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62" ht="31.5" hidden="1" customHeight="1" x14ac:dyDescent="0.15">
      <c r="A129" s="350" t="s">
        <v>10</v>
      </c>
      <c r="B129" s="351"/>
      <c r="C129" s="351"/>
      <c r="D129" s="351"/>
      <c r="E129" s="351"/>
      <c r="F129" s="352"/>
      <c r="G129" s="163" t="s">
        <v>11</v>
      </c>
      <c r="H129" s="163"/>
      <c r="I129" s="163"/>
      <c r="J129" s="163"/>
      <c r="K129" s="163"/>
      <c r="L129" s="163"/>
      <c r="M129" s="163"/>
      <c r="N129" s="163"/>
      <c r="O129" s="163"/>
      <c r="P129" s="163"/>
      <c r="Q129" s="163"/>
      <c r="R129" s="163"/>
      <c r="S129" s="163"/>
      <c r="T129" s="163"/>
      <c r="U129" s="163"/>
      <c r="V129" s="163"/>
      <c r="W129" s="163"/>
      <c r="X129" s="164"/>
      <c r="Y129" s="677"/>
      <c r="Z129" s="678"/>
      <c r="AA129" s="679"/>
      <c r="AB129" s="162" t="s">
        <v>6</v>
      </c>
      <c r="AC129" s="163"/>
      <c r="AD129" s="164"/>
      <c r="AE129" s="162" t="s">
        <v>381</v>
      </c>
      <c r="AF129" s="163"/>
      <c r="AG129" s="163"/>
      <c r="AH129" s="164"/>
      <c r="AI129" s="162" t="s">
        <v>352</v>
      </c>
      <c r="AJ129" s="163"/>
      <c r="AK129" s="163"/>
      <c r="AL129" s="164"/>
      <c r="AM129" s="162" t="s">
        <v>383</v>
      </c>
      <c r="AN129" s="163"/>
      <c r="AO129" s="163"/>
      <c r="AP129" s="164"/>
      <c r="AQ129" s="435" t="s">
        <v>397</v>
      </c>
      <c r="AR129" s="435"/>
      <c r="AS129" s="435"/>
      <c r="AT129" s="435"/>
      <c r="AU129" s="435"/>
      <c r="AV129" s="435"/>
      <c r="AW129" s="435"/>
      <c r="AX129" s="436"/>
    </row>
    <row r="130" spans="1:62" ht="23.25" hidden="1" customHeight="1" x14ac:dyDescent="0.15">
      <c r="A130" s="353"/>
      <c r="B130" s="354"/>
      <c r="C130" s="354"/>
      <c r="D130" s="354"/>
      <c r="E130" s="354"/>
      <c r="F130" s="355"/>
      <c r="G130" s="391" t="s">
        <v>66</v>
      </c>
      <c r="H130" s="391"/>
      <c r="I130" s="391"/>
      <c r="J130" s="391"/>
      <c r="K130" s="391"/>
      <c r="L130" s="391"/>
      <c r="M130" s="391"/>
      <c r="N130" s="391"/>
      <c r="O130" s="391"/>
      <c r="P130" s="391"/>
      <c r="Q130" s="391"/>
      <c r="R130" s="391"/>
      <c r="S130" s="391"/>
      <c r="T130" s="391"/>
      <c r="U130" s="391"/>
      <c r="V130" s="391"/>
      <c r="W130" s="391"/>
      <c r="X130" s="391"/>
      <c r="Y130" s="393" t="s">
        <v>10</v>
      </c>
      <c r="Z130" s="394"/>
      <c r="AA130" s="395"/>
      <c r="AB130" s="396"/>
      <c r="AC130" s="397"/>
      <c r="AD130" s="398"/>
      <c r="AE130" s="399"/>
      <c r="AF130" s="399"/>
      <c r="AG130" s="399"/>
      <c r="AH130" s="399"/>
      <c r="AI130" s="399"/>
      <c r="AJ130" s="399"/>
      <c r="AK130" s="399"/>
      <c r="AL130" s="399"/>
      <c r="AM130" s="399"/>
      <c r="AN130" s="399"/>
      <c r="AO130" s="399"/>
      <c r="AP130" s="399"/>
      <c r="AQ130" s="134"/>
      <c r="AR130" s="135"/>
      <c r="AS130" s="135"/>
      <c r="AT130" s="135"/>
      <c r="AU130" s="135"/>
      <c r="AV130" s="135"/>
      <c r="AW130" s="135"/>
      <c r="AX130" s="169"/>
    </row>
    <row r="131" spans="1:62" ht="46.5" hidden="1" customHeight="1" thickBot="1" x14ac:dyDescent="0.2">
      <c r="A131" s="356"/>
      <c r="B131" s="357"/>
      <c r="C131" s="357"/>
      <c r="D131" s="357"/>
      <c r="E131" s="357"/>
      <c r="F131" s="358"/>
      <c r="G131" s="437"/>
      <c r="H131" s="437"/>
      <c r="I131" s="437"/>
      <c r="J131" s="437"/>
      <c r="K131" s="437"/>
      <c r="L131" s="437"/>
      <c r="M131" s="437"/>
      <c r="N131" s="437"/>
      <c r="O131" s="437"/>
      <c r="P131" s="437"/>
      <c r="Q131" s="437"/>
      <c r="R131" s="437"/>
      <c r="S131" s="437"/>
      <c r="T131" s="437"/>
      <c r="U131" s="437"/>
      <c r="V131" s="437"/>
      <c r="W131" s="437"/>
      <c r="X131" s="437"/>
      <c r="Y131" s="693" t="s">
        <v>30</v>
      </c>
      <c r="Z131" s="694"/>
      <c r="AA131" s="695"/>
      <c r="AB131" s="686" t="s">
        <v>58</v>
      </c>
      <c r="AC131" s="687"/>
      <c r="AD131" s="688"/>
      <c r="AE131" s="689"/>
      <c r="AF131" s="689"/>
      <c r="AG131" s="689"/>
      <c r="AH131" s="689"/>
      <c r="AI131" s="689"/>
      <c r="AJ131" s="689"/>
      <c r="AK131" s="689"/>
      <c r="AL131" s="689"/>
      <c r="AM131" s="689"/>
      <c r="AN131" s="689"/>
      <c r="AO131" s="689"/>
      <c r="AP131" s="689"/>
      <c r="AQ131" s="689"/>
      <c r="AR131" s="689"/>
      <c r="AS131" s="689"/>
      <c r="AT131" s="689"/>
      <c r="AU131" s="689"/>
      <c r="AV131" s="689"/>
      <c r="AW131" s="689"/>
      <c r="AX131" s="692"/>
    </row>
    <row r="132" spans="1:62" ht="32.1" customHeight="1" x14ac:dyDescent="0.15">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26.25" customHeight="1" x14ac:dyDescent="0.15">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522</v>
      </c>
      <c r="AE134" s="418"/>
      <c r="AF134" s="418"/>
      <c r="AG134" s="419" t="s">
        <v>554</v>
      </c>
      <c r="AH134" s="420"/>
      <c r="AI134" s="420"/>
      <c r="AJ134" s="420"/>
      <c r="AK134" s="420"/>
      <c r="AL134" s="420"/>
      <c r="AM134" s="420"/>
      <c r="AN134" s="420"/>
      <c r="AO134" s="420"/>
      <c r="AP134" s="420"/>
      <c r="AQ134" s="420"/>
      <c r="AR134" s="420"/>
      <c r="AS134" s="420"/>
      <c r="AT134" s="420"/>
      <c r="AU134" s="420"/>
      <c r="AV134" s="420"/>
      <c r="AW134" s="420"/>
      <c r="AX134" s="421"/>
    </row>
    <row r="135" spans="1:62" ht="26.25" customHeight="1" x14ac:dyDescent="0.15">
      <c r="A135" s="410"/>
      <c r="B135" s="411"/>
      <c r="C135" s="422" t="s">
        <v>20</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0"/>
      <c r="AD135" s="303" t="s">
        <v>522</v>
      </c>
      <c r="AE135" s="304"/>
      <c r="AF135" s="304"/>
      <c r="AG135" s="316" t="s">
        <v>555</v>
      </c>
      <c r="AH135" s="317"/>
      <c r="AI135" s="317"/>
      <c r="AJ135" s="317"/>
      <c r="AK135" s="317"/>
      <c r="AL135" s="317"/>
      <c r="AM135" s="317"/>
      <c r="AN135" s="317"/>
      <c r="AO135" s="317"/>
      <c r="AP135" s="317"/>
      <c r="AQ135" s="317"/>
      <c r="AR135" s="317"/>
      <c r="AS135" s="317"/>
      <c r="AT135" s="317"/>
      <c r="AU135" s="317"/>
      <c r="AV135" s="317"/>
      <c r="AW135" s="317"/>
      <c r="AX135" s="318"/>
    </row>
    <row r="136" spans="1:62" ht="26.25" customHeight="1" x14ac:dyDescent="0.15">
      <c r="A136" s="412"/>
      <c r="B136" s="413"/>
      <c r="C136" s="370" t="s">
        <v>50</v>
      </c>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2"/>
      <c r="AD136" s="364" t="s">
        <v>522</v>
      </c>
      <c r="AE136" s="365"/>
      <c r="AF136" s="366"/>
      <c r="AG136" s="98" t="s">
        <v>556</v>
      </c>
      <c r="AH136" s="99"/>
      <c r="AI136" s="99"/>
      <c r="AJ136" s="99"/>
      <c r="AK136" s="99"/>
      <c r="AL136" s="99"/>
      <c r="AM136" s="99"/>
      <c r="AN136" s="99"/>
      <c r="AO136" s="99"/>
      <c r="AP136" s="99"/>
      <c r="AQ136" s="99"/>
      <c r="AR136" s="99"/>
      <c r="AS136" s="99"/>
      <c r="AT136" s="99"/>
      <c r="AU136" s="99"/>
      <c r="AV136" s="99"/>
      <c r="AW136" s="99"/>
      <c r="AX136" s="100"/>
    </row>
    <row r="137" spans="1:62" ht="24.75" customHeight="1" x14ac:dyDescent="0.15">
      <c r="A137" s="124" t="s">
        <v>22</v>
      </c>
      <c r="B137" s="389"/>
      <c r="C137" s="373" t="s">
        <v>24</v>
      </c>
      <c r="D137" s="374"/>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75"/>
      <c r="AD137" s="93" t="s">
        <v>522</v>
      </c>
      <c r="AE137" s="94"/>
      <c r="AF137" s="133"/>
      <c r="AG137" s="95" t="s">
        <v>557</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2.1" customHeight="1" x14ac:dyDescent="0.15">
      <c r="A138" s="126"/>
      <c r="B138" s="390"/>
      <c r="C138" s="376"/>
      <c r="D138" s="377"/>
      <c r="E138" s="380" t="s">
        <v>262</v>
      </c>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2"/>
      <c r="AD138" s="303" t="s">
        <v>568</v>
      </c>
      <c r="AE138" s="304"/>
      <c r="AF138" s="305"/>
      <c r="AG138" s="98"/>
      <c r="AH138" s="99"/>
      <c r="AI138" s="99"/>
      <c r="AJ138" s="99"/>
      <c r="AK138" s="99"/>
      <c r="AL138" s="99"/>
      <c r="AM138" s="99"/>
      <c r="AN138" s="99"/>
      <c r="AO138" s="99"/>
      <c r="AP138" s="99"/>
      <c r="AQ138" s="99"/>
      <c r="AR138" s="99"/>
      <c r="AS138" s="99"/>
      <c r="AT138" s="99"/>
      <c r="AU138" s="99"/>
      <c r="AV138" s="99"/>
      <c r="AW138" s="99"/>
      <c r="AX138" s="100"/>
    </row>
    <row r="139" spans="1:62" ht="24.75" customHeight="1" x14ac:dyDescent="0.15">
      <c r="A139" s="126"/>
      <c r="B139" s="390"/>
      <c r="C139" s="378"/>
      <c r="D139" s="379"/>
      <c r="E139" s="306" t="s">
        <v>67</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8"/>
      <c r="AD139" s="309" t="s">
        <v>568</v>
      </c>
      <c r="AE139" s="310"/>
      <c r="AF139" s="310"/>
      <c r="AG139" s="98"/>
      <c r="AH139" s="99"/>
      <c r="AI139" s="99"/>
      <c r="AJ139" s="99"/>
      <c r="AK139" s="99"/>
      <c r="AL139" s="99"/>
      <c r="AM139" s="99"/>
      <c r="AN139" s="99"/>
      <c r="AO139" s="99"/>
      <c r="AP139" s="99"/>
      <c r="AQ139" s="99"/>
      <c r="AR139" s="99"/>
      <c r="AS139" s="99"/>
      <c r="AT139" s="99"/>
      <c r="AU139" s="99"/>
      <c r="AV139" s="99"/>
      <c r="AW139" s="99"/>
      <c r="AX139" s="100"/>
    </row>
    <row r="140" spans="1:62" ht="24.75" customHeight="1" x14ac:dyDescent="0.15">
      <c r="A140" s="126"/>
      <c r="B140" s="127"/>
      <c r="C140" s="311" t="s">
        <v>25</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93" t="s">
        <v>531</v>
      </c>
      <c r="AE140" s="94"/>
      <c r="AF140" s="94"/>
      <c r="AG140" s="313"/>
      <c r="AH140" s="314"/>
      <c r="AI140" s="314"/>
      <c r="AJ140" s="314"/>
      <c r="AK140" s="314"/>
      <c r="AL140" s="314"/>
      <c r="AM140" s="314"/>
      <c r="AN140" s="314"/>
      <c r="AO140" s="314"/>
      <c r="AP140" s="314"/>
      <c r="AQ140" s="314"/>
      <c r="AR140" s="314"/>
      <c r="AS140" s="314"/>
      <c r="AT140" s="314"/>
      <c r="AU140" s="314"/>
      <c r="AV140" s="314"/>
      <c r="AW140" s="314"/>
      <c r="AX140" s="315"/>
    </row>
    <row r="141" spans="1:62" ht="24.75" customHeight="1" x14ac:dyDescent="0.15">
      <c r="A141" s="126"/>
      <c r="B141" s="127"/>
      <c r="C141" s="359" t="s">
        <v>51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03" t="s">
        <v>522</v>
      </c>
      <c r="AE141" s="304"/>
      <c r="AF141" s="305"/>
      <c r="AG141" s="316" t="s">
        <v>558</v>
      </c>
      <c r="AH141" s="317"/>
      <c r="AI141" s="317"/>
      <c r="AJ141" s="317"/>
      <c r="AK141" s="317"/>
      <c r="AL141" s="317"/>
      <c r="AM141" s="317"/>
      <c r="AN141" s="317"/>
      <c r="AO141" s="317"/>
      <c r="AP141" s="317"/>
      <c r="AQ141" s="317"/>
      <c r="AR141" s="317"/>
      <c r="AS141" s="317"/>
      <c r="AT141" s="317"/>
      <c r="AU141" s="317"/>
      <c r="AV141" s="317"/>
      <c r="AW141" s="317"/>
      <c r="AX141" s="318"/>
    </row>
    <row r="142" spans="1:62" ht="24.75" customHeight="1" x14ac:dyDescent="0.15">
      <c r="A142" s="126"/>
      <c r="B142" s="127"/>
      <c r="C142" s="359" t="s">
        <v>21</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03" t="s">
        <v>522</v>
      </c>
      <c r="AE142" s="304"/>
      <c r="AF142" s="304"/>
      <c r="AG142" s="316" t="s">
        <v>559</v>
      </c>
      <c r="AH142" s="317"/>
      <c r="AI142" s="317"/>
      <c r="AJ142" s="317"/>
      <c r="AK142" s="317"/>
      <c r="AL142" s="317"/>
      <c r="AM142" s="317"/>
      <c r="AN142" s="317"/>
      <c r="AO142" s="317"/>
      <c r="AP142" s="317"/>
      <c r="AQ142" s="317"/>
      <c r="AR142" s="317"/>
      <c r="AS142" s="317"/>
      <c r="AT142" s="317"/>
      <c r="AU142" s="317"/>
      <c r="AV142" s="317"/>
      <c r="AW142" s="317"/>
      <c r="AX142" s="318"/>
    </row>
    <row r="143" spans="1:62" ht="40.5" customHeight="1" x14ac:dyDescent="0.15">
      <c r="A143" s="126"/>
      <c r="B143" s="127"/>
      <c r="C143" s="359" t="s">
        <v>26</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88"/>
      <c r="AD143" s="303" t="s">
        <v>522</v>
      </c>
      <c r="AE143" s="304"/>
      <c r="AF143" s="304"/>
      <c r="AG143" s="316" t="s">
        <v>560</v>
      </c>
      <c r="AH143" s="317"/>
      <c r="AI143" s="317"/>
      <c r="AJ143" s="317"/>
      <c r="AK143" s="317"/>
      <c r="AL143" s="317"/>
      <c r="AM143" s="317"/>
      <c r="AN143" s="317"/>
      <c r="AO143" s="317"/>
      <c r="AP143" s="317"/>
      <c r="AQ143" s="317"/>
      <c r="AR143" s="317"/>
      <c r="AS143" s="317"/>
      <c r="AT143" s="317"/>
      <c r="AU143" s="317"/>
      <c r="AV143" s="317"/>
      <c r="AW143" s="317"/>
      <c r="AX143" s="318"/>
    </row>
    <row r="144" spans="1:62" ht="24.75" customHeight="1" x14ac:dyDescent="0.15">
      <c r="A144" s="128"/>
      <c r="B144" s="129"/>
      <c r="C144" s="361" t="s">
        <v>68</v>
      </c>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3"/>
      <c r="AD144" s="364" t="s">
        <v>522</v>
      </c>
      <c r="AE144" s="365"/>
      <c r="AF144" s="366"/>
      <c r="AG144" s="367" t="s">
        <v>561</v>
      </c>
      <c r="AH144" s="368"/>
      <c r="AI144" s="368"/>
      <c r="AJ144" s="368"/>
      <c r="AK144" s="368"/>
      <c r="AL144" s="368"/>
      <c r="AM144" s="368"/>
      <c r="AN144" s="368"/>
      <c r="AO144" s="368"/>
      <c r="AP144" s="368"/>
      <c r="AQ144" s="368"/>
      <c r="AR144" s="368"/>
      <c r="AS144" s="368"/>
      <c r="AT144" s="368"/>
      <c r="AU144" s="368"/>
      <c r="AV144" s="368"/>
      <c r="AW144" s="368"/>
      <c r="AX144" s="369"/>
    </row>
    <row r="145" spans="1:51" ht="20.100000000000001"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522</v>
      </c>
      <c r="AE145" s="94"/>
      <c r="AF145" s="133"/>
      <c r="AG145" s="313" t="s">
        <v>570</v>
      </c>
      <c r="AH145" s="314"/>
      <c r="AI145" s="314"/>
      <c r="AJ145" s="314"/>
      <c r="AK145" s="314"/>
      <c r="AL145" s="314"/>
      <c r="AM145" s="314"/>
      <c r="AN145" s="314"/>
      <c r="AO145" s="314"/>
      <c r="AP145" s="314"/>
      <c r="AQ145" s="314"/>
      <c r="AR145" s="314"/>
      <c r="AS145" s="314"/>
      <c r="AT145" s="314"/>
      <c r="AU145" s="314"/>
      <c r="AV145" s="314"/>
      <c r="AW145" s="314"/>
      <c r="AX145" s="315"/>
    </row>
    <row r="146" spans="1:51" ht="48" customHeight="1" x14ac:dyDescent="0.15">
      <c r="A146" s="126"/>
      <c r="B146" s="127"/>
      <c r="C146" s="383" t="s">
        <v>28</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522</v>
      </c>
      <c r="AE146" s="387"/>
      <c r="AF146" s="387"/>
      <c r="AG146" s="316" t="s">
        <v>562</v>
      </c>
      <c r="AH146" s="317"/>
      <c r="AI146" s="317"/>
      <c r="AJ146" s="317"/>
      <c r="AK146" s="317"/>
      <c r="AL146" s="317"/>
      <c r="AM146" s="317"/>
      <c r="AN146" s="317"/>
      <c r="AO146" s="317"/>
      <c r="AP146" s="317"/>
      <c r="AQ146" s="317"/>
      <c r="AR146" s="317"/>
      <c r="AS146" s="317"/>
      <c r="AT146" s="317"/>
      <c r="AU146" s="317"/>
      <c r="AV146" s="317"/>
      <c r="AW146" s="317"/>
      <c r="AX146" s="318"/>
    </row>
    <row r="147" spans="1:51" ht="26.25" customHeight="1" x14ac:dyDescent="0.15">
      <c r="A147" s="126"/>
      <c r="B147" s="127"/>
      <c r="C147" s="359" t="s">
        <v>61</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03" t="s">
        <v>522</v>
      </c>
      <c r="AE147" s="304"/>
      <c r="AF147" s="304"/>
      <c r="AG147" s="316" t="s">
        <v>569</v>
      </c>
      <c r="AH147" s="317"/>
      <c r="AI147" s="317"/>
      <c r="AJ147" s="317"/>
      <c r="AK147" s="317"/>
      <c r="AL147" s="317"/>
      <c r="AM147" s="317"/>
      <c r="AN147" s="317"/>
      <c r="AO147" s="317"/>
      <c r="AP147" s="317"/>
      <c r="AQ147" s="317"/>
      <c r="AR147" s="317"/>
      <c r="AS147" s="317"/>
      <c r="AT147" s="317"/>
      <c r="AU147" s="317"/>
      <c r="AV147" s="317"/>
      <c r="AW147" s="317"/>
      <c r="AX147" s="318"/>
    </row>
    <row r="148" spans="1:51" ht="26.25" customHeight="1" x14ac:dyDescent="0.15">
      <c r="A148" s="128"/>
      <c r="B148" s="129"/>
      <c r="C148" s="359" t="s">
        <v>27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03" t="s">
        <v>522</v>
      </c>
      <c r="AE148" s="304"/>
      <c r="AF148" s="304"/>
      <c r="AG148" s="101" t="s">
        <v>563</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236</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553</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hidden="1" customHeight="1" x14ac:dyDescent="0.15">
      <c r="A150" s="86"/>
      <c r="B150" s="87"/>
      <c r="C150" s="104" t="s">
        <v>219</v>
      </c>
      <c r="D150" s="105"/>
      <c r="E150" s="105"/>
      <c r="F150" s="106"/>
      <c r="G150" s="107" t="s">
        <v>237</v>
      </c>
      <c r="H150" s="105"/>
      <c r="I150" s="105"/>
      <c r="J150" s="105"/>
      <c r="K150" s="105"/>
      <c r="L150" s="105"/>
      <c r="M150" s="105"/>
      <c r="N150" s="107" t="s">
        <v>238</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hidden="1"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hidden="1"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hidden="1"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hidden="1"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hidden="1"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86.25" customHeight="1" x14ac:dyDescent="0.15">
      <c r="A156" s="124" t="s">
        <v>29</v>
      </c>
      <c r="B156" s="125"/>
      <c r="C156" s="295" t="s">
        <v>31</v>
      </c>
      <c r="D156" s="319"/>
      <c r="E156" s="319"/>
      <c r="F156" s="320"/>
      <c r="G156" s="321" t="s">
        <v>571</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126"/>
      <c r="B157" s="127"/>
      <c r="C157" s="324" t="s">
        <v>35</v>
      </c>
      <c r="D157" s="325"/>
      <c r="E157" s="325"/>
      <c r="F157" s="326"/>
      <c r="G157" s="327" t="s">
        <v>544</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70</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223</v>
      </c>
      <c r="B159" s="336"/>
      <c r="C159" s="336"/>
      <c r="D159" s="336"/>
      <c r="E159" s="336"/>
      <c r="F159" s="337"/>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263</v>
      </c>
      <c r="B198" s="345"/>
      <c r="C198" s="345"/>
      <c r="D198" s="345"/>
      <c r="E198" s="345"/>
      <c r="F198" s="346"/>
      <c r="G198" s="291" t="s">
        <v>545</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546</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47"/>
      <c r="B199" s="348"/>
      <c r="C199" s="348"/>
      <c r="D199" s="348"/>
      <c r="E199" s="348"/>
      <c r="F199" s="349"/>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4.75" customHeight="1" x14ac:dyDescent="0.15">
      <c r="A200" s="347"/>
      <c r="B200" s="348"/>
      <c r="C200" s="348"/>
      <c r="D200" s="348"/>
      <c r="E200" s="348"/>
      <c r="F200" s="349"/>
      <c r="G200" s="281" t="s">
        <v>528</v>
      </c>
      <c r="H200" s="282"/>
      <c r="I200" s="282"/>
      <c r="J200" s="282"/>
      <c r="K200" s="283"/>
      <c r="L200" s="284" t="s">
        <v>548</v>
      </c>
      <c r="M200" s="285"/>
      <c r="N200" s="285"/>
      <c r="O200" s="285"/>
      <c r="P200" s="285"/>
      <c r="Q200" s="285"/>
      <c r="R200" s="285"/>
      <c r="S200" s="285"/>
      <c r="T200" s="285"/>
      <c r="U200" s="285"/>
      <c r="V200" s="285"/>
      <c r="W200" s="285"/>
      <c r="X200" s="286"/>
      <c r="Y200" s="287">
        <v>1010</v>
      </c>
      <c r="Z200" s="288"/>
      <c r="AA200" s="288"/>
      <c r="AB200" s="289"/>
      <c r="AC200" s="281" t="s">
        <v>528</v>
      </c>
      <c r="AD200" s="282"/>
      <c r="AE200" s="282"/>
      <c r="AF200" s="282"/>
      <c r="AG200" s="283"/>
      <c r="AH200" s="284" t="s">
        <v>548</v>
      </c>
      <c r="AI200" s="285"/>
      <c r="AJ200" s="285"/>
      <c r="AK200" s="285"/>
      <c r="AL200" s="285"/>
      <c r="AM200" s="285"/>
      <c r="AN200" s="285"/>
      <c r="AO200" s="285"/>
      <c r="AP200" s="285"/>
      <c r="AQ200" s="285"/>
      <c r="AR200" s="285"/>
      <c r="AS200" s="285"/>
      <c r="AT200" s="286"/>
      <c r="AU200" s="287">
        <v>87</v>
      </c>
      <c r="AV200" s="288"/>
      <c r="AW200" s="288"/>
      <c r="AX200" s="290"/>
    </row>
    <row r="201" spans="1:50" ht="24.75" customHeight="1" x14ac:dyDescent="0.15">
      <c r="A201" s="347"/>
      <c r="B201" s="348"/>
      <c r="C201" s="348"/>
      <c r="D201" s="348"/>
      <c r="E201" s="348"/>
      <c r="F201" s="349"/>
      <c r="G201" s="271" t="s">
        <v>168</v>
      </c>
      <c r="H201" s="272"/>
      <c r="I201" s="272"/>
      <c r="J201" s="272"/>
      <c r="K201" s="273"/>
      <c r="L201" s="274" t="s">
        <v>549</v>
      </c>
      <c r="M201" s="275"/>
      <c r="N201" s="275"/>
      <c r="O201" s="275"/>
      <c r="P201" s="275"/>
      <c r="Q201" s="275"/>
      <c r="R201" s="275"/>
      <c r="S201" s="275"/>
      <c r="T201" s="275"/>
      <c r="U201" s="275"/>
      <c r="V201" s="275"/>
      <c r="W201" s="275"/>
      <c r="X201" s="276"/>
      <c r="Y201" s="277">
        <v>610</v>
      </c>
      <c r="Z201" s="278"/>
      <c r="AA201" s="278"/>
      <c r="AB201" s="279"/>
      <c r="AC201" s="271" t="s">
        <v>168</v>
      </c>
      <c r="AD201" s="272"/>
      <c r="AE201" s="272"/>
      <c r="AF201" s="272"/>
      <c r="AG201" s="273"/>
      <c r="AH201" s="274" t="s">
        <v>549</v>
      </c>
      <c r="AI201" s="275"/>
      <c r="AJ201" s="275"/>
      <c r="AK201" s="275"/>
      <c r="AL201" s="275"/>
      <c r="AM201" s="275"/>
      <c r="AN201" s="275"/>
      <c r="AO201" s="275"/>
      <c r="AP201" s="275"/>
      <c r="AQ201" s="275"/>
      <c r="AR201" s="275"/>
      <c r="AS201" s="275"/>
      <c r="AT201" s="276"/>
      <c r="AU201" s="277">
        <v>48</v>
      </c>
      <c r="AV201" s="278"/>
      <c r="AW201" s="278"/>
      <c r="AX201" s="280"/>
    </row>
    <row r="202" spans="1:50" ht="24.75" customHeight="1" x14ac:dyDescent="0.15">
      <c r="A202" s="347"/>
      <c r="B202" s="348"/>
      <c r="C202" s="348"/>
      <c r="D202" s="348"/>
      <c r="E202" s="348"/>
      <c r="F202" s="349"/>
      <c r="G202" s="271" t="s">
        <v>547</v>
      </c>
      <c r="H202" s="272"/>
      <c r="I202" s="272"/>
      <c r="J202" s="272"/>
      <c r="K202" s="273"/>
      <c r="L202" s="274" t="s">
        <v>550</v>
      </c>
      <c r="M202" s="275"/>
      <c r="N202" s="275"/>
      <c r="O202" s="275"/>
      <c r="P202" s="275"/>
      <c r="Q202" s="275"/>
      <c r="R202" s="275"/>
      <c r="S202" s="275"/>
      <c r="T202" s="275"/>
      <c r="U202" s="275"/>
      <c r="V202" s="275"/>
      <c r="W202" s="275"/>
      <c r="X202" s="276"/>
      <c r="Y202" s="277">
        <v>138</v>
      </c>
      <c r="Z202" s="278"/>
      <c r="AA202" s="278"/>
      <c r="AB202" s="279"/>
      <c r="AC202" s="271" t="s">
        <v>547</v>
      </c>
      <c r="AD202" s="272"/>
      <c r="AE202" s="272"/>
      <c r="AF202" s="272"/>
      <c r="AG202" s="273"/>
      <c r="AH202" s="274" t="s">
        <v>551</v>
      </c>
      <c r="AI202" s="275"/>
      <c r="AJ202" s="275"/>
      <c r="AK202" s="275"/>
      <c r="AL202" s="275"/>
      <c r="AM202" s="275"/>
      <c r="AN202" s="275"/>
      <c r="AO202" s="275"/>
      <c r="AP202" s="275"/>
      <c r="AQ202" s="275"/>
      <c r="AR202" s="275"/>
      <c r="AS202" s="275"/>
      <c r="AT202" s="276"/>
      <c r="AU202" s="277">
        <v>1</v>
      </c>
      <c r="AV202" s="278"/>
      <c r="AW202" s="278"/>
      <c r="AX202" s="280"/>
    </row>
    <row r="203" spans="1:50" ht="24.75" customHeight="1" x14ac:dyDescent="0.15">
      <c r="A203" s="347"/>
      <c r="B203" s="348"/>
      <c r="C203" s="348"/>
      <c r="D203" s="348"/>
      <c r="E203" s="348"/>
      <c r="F203" s="34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row>
    <row r="204" spans="1:50" ht="24.75" hidden="1" customHeight="1" x14ac:dyDescent="0.15">
      <c r="A204" s="347"/>
      <c r="B204" s="348"/>
      <c r="C204" s="348"/>
      <c r="D204" s="348"/>
      <c r="E204" s="348"/>
      <c r="F204" s="34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row>
    <row r="205" spans="1:50" ht="24.75" hidden="1" customHeight="1" x14ac:dyDescent="0.15">
      <c r="A205" s="347"/>
      <c r="B205" s="348"/>
      <c r="C205" s="348"/>
      <c r="D205" s="348"/>
      <c r="E205" s="348"/>
      <c r="F205" s="34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hidden="1" customHeight="1" x14ac:dyDescent="0.15">
      <c r="A206" s="347"/>
      <c r="B206" s="348"/>
      <c r="C206" s="348"/>
      <c r="D206" s="348"/>
      <c r="E206" s="348"/>
      <c r="F206" s="34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hidden="1" customHeight="1" x14ac:dyDescent="0.15">
      <c r="A207" s="347"/>
      <c r="B207" s="348"/>
      <c r="C207" s="348"/>
      <c r="D207" s="348"/>
      <c r="E207" s="348"/>
      <c r="F207" s="34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hidden="1" customHeight="1" x14ac:dyDescent="0.15">
      <c r="A208" s="347"/>
      <c r="B208" s="348"/>
      <c r="C208" s="348"/>
      <c r="D208" s="348"/>
      <c r="E208" s="348"/>
      <c r="F208" s="34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hidden="1" customHeight="1" x14ac:dyDescent="0.15">
      <c r="A209" s="347"/>
      <c r="B209" s="348"/>
      <c r="C209" s="348"/>
      <c r="D209" s="348"/>
      <c r="E209" s="348"/>
      <c r="F209" s="34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24.75" customHeight="1" x14ac:dyDescent="0.15">
      <c r="A210" s="347"/>
      <c r="B210" s="348"/>
      <c r="C210" s="348"/>
      <c r="D210" s="348"/>
      <c r="E210" s="348"/>
      <c r="F210" s="349"/>
      <c r="G210" s="262" t="s">
        <v>15</v>
      </c>
      <c r="H210" s="263"/>
      <c r="I210" s="263"/>
      <c r="J210" s="263"/>
      <c r="K210" s="263"/>
      <c r="L210" s="264"/>
      <c r="M210" s="265"/>
      <c r="N210" s="265"/>
      <c r="O210" s="265"/>
      <c r="P210" s="265"/>
      <c r="Q210" s="265"/>
      <c r="R210" s="265"/>
      <c r="S210" s="265"/>
      <c r="T210" s="265"/>
      <c r="U210" s="265"/>
      <c r="V210" s="265"/>
      <c r="W210" s="265"/>
      <c r="X210" s="266"/>
      <c r="Y210" s="267">
        <f>SUM(Y200:AB209)</f>
        <v>1758</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136</v>
      </c>
      <c r="AV210" s="268"/>
      <c r="AW210" s="268"/>
      <c r="AX210" s="270"/>
    </row>
    <row r="211" spans="1:50" ht="21.75" hidden="1" customHeight="1" x14ac:dyDescent="0.15">
      <c r="A211" s="347"/>
      <c r="B211" s="348"/>
      <c r="C211" s="348"/>
      <c r="D211" s="348"/>
      <c r="E211" s="348"/>
      <c r="F211" s="349"/>
      <c r="G211" s="291" t="s">
        <v>79</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80</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hidden="1" customHeight="1" x14ac:dyDescent="0.15">
      <c r="A212" s="347"/>
      <c r="B212" s="348"/>
      <c r="C212" s="348"/>
      <c r="D212" s="348"/>
      <c r="E212" s="348"/>
      <c r="F212" s="349"/>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4.75" hidden="1" customHeight="1" x14ac:dyDescent="0.15">
      <c r="A213" s="347"/>
      <c r="B213" s="348"/>
      <c r="C213" s="348"/>
      <c r="D213" s="348"/>
      <c r="E213" s="348"/>
      <c r="F213" s="349"/>
      <c r="G213" s="281"/>
      <c r="H213" s="282"/>
      <c r="I213" s="282"/>
      <c r="J213" s="282"/>
      <c r="K213" s="283"/>
      <c r="L213" s="284"/>
      <c r="M213" s="285"/>
      <c r="N213" s="285"/>
      <c r="O213" s="285"/>
      <c r="P213" s="285"/>
      <c r="Q213" s="285"/>
      <c r="R213" s="285"/>
      <c r="S213" s="285"/>
      <c r="T213" s="285"/>
      <c r="U213" s="285"/>
      <c r="V213" s="285"/>
      <c r="W213" s="285"/>
      <c r="X213" s="286"/>
      <c r="Y213" s="287"/>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4.75" hidden="1" customHeight="1" x14ac:dyDescent="0.15">
      <c r="A214" s="347"/>
      <c r="B214" s="348"/>
      <c r="C214" s="348"/>
      <c r="D214" s="348"/>
      <c r="E214" s="348"/>
      <c r="F214" s="349"/>
      <c r="G214" s="271"/>
      <c r="H214" s="272"/>
      <c r="I214" s="272"/>
      <c r="J214" s="272"/>
      <c r="K214" s="273"/>
      <c r="L214" s="274"/>
      <c r="M214" s="275"/>
      <c r="N214" s="275"/>
      <c r="O214" s="275"/>
      <c r="P214" s="275"/>
      <c r="Q214" s="275"/>
      <c r="R214" s="275"/>
      <c r="S214" s="275"/>
      <c r="T214" s="275"/>
      <c r="U214" s="275"/>
      <c r="V214" s="275"/>
      <c r="W214" s="275"/>
      <c r="X214" s="276"/>
      <c r="Y214" s="277"/>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4.75" hidden="1" customHeight="1" x14ac:dyDescent="0.15">
      <c r="A215" s="347"/>
      <c r="B215" s="348"/>
      <c r="C215" s="348"/>
      <c r="D215" s="348"/>
      <c r="E215" s="348"/>
      <c r="F215" s="349"/>
      <c r="G215" s="271"/>
      <c r="H215" s="272"/>
      <c r="I215" s="272"/>
      <c r="J215" s="272"/>
      <c r="K215" s="273"/>
      <c r="L215" s="274"/>
      <c r="M215" s="275"/>
      <c r="N215" s="275"/>
      <c r="O215" s="275"/>
      <c r="P215" s="275"/>
      <c r="Q215" s="275"/>
      <c r="R215" s="275"/>
      <c r="S215" s="275"/>
      <c r="T215" s="275"/>
      <c r="U215" s="275"/>
      <c r="V215" s="275"/>
      <c r="W215" s="275"/>
      <c r="X215" s="276"/>
      <c r="Y215" s="277"/>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4.75" hidden="1" customHeight="1" x14ac:dyDescent="0.15">
      <c r="A216" s="347"/>
      <c r="B216" s="348"/>
      <c r="C216" s="348"/>
      <c r="D216" s="348"/>
      <c r="E216" s="348"/>
      <c r="F216" s="349"/>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hidden="1" customHeight="1" x14ac:dyDescent="0.15">
      <c r="A217" s="347"/>
      <c r="B217" s="348"/>
      <c r="C217" s="348"/>
      <c r="D217" s="348"/>
      <c r="E217" s="348"/>
      <c r="F217" s="349"/>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15">
      <c r="A218" s="347"/>
      <c r="B218" s="348"/>
      <c r="C218" s="348"/>
      <c r="D218" s="348"/>
      <c r="E218" s="348"/>
      <c r="F218" s="349"/>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47"/>
      <c r="B219" s="348"/>
      <c r="C219" s="348"/>
      <c r="D219" s="348"/>
      <c r="E219" s="348"/>
      <c r="F219" s="34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47"/>
      <c r="B220" s="348"/>
      <c r="C220" s="348"/>
      <c r="D220" s="348"/>
      <c r="E220" s="348"/>
      <c r="F220" s="34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47"/>
      <c r="B221" s="348"/>
      <c r="C221" s="348"/>
      <c r="D221" s="348"/>
      <c r="E221" s="348"/>
      <c r="F221" s="34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47"/>
      <c r="B222" s="348"/>
      <c r="C222" s="348"/>
      <c r="D222" s="348"/>
      <c r="E222" s="348"/>
      <c r="F222" s="34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hidden="1" customHeight="1" x14ac:dyDescent="0.15">
      <c r="A223" s="347"/>
      <c r="B223" s="348"/>
      <c r="C223" s="348"/>
      <c r="D223" s="348"/>
      <c r="E223" s="348"/>
      <c r="F223" s="349"/>
      <c r="G223" s="262" t="s">
        <v>15</v>
      </c>
      <c r="H223" s="263"/>
      <c r="I223" s="263"/>
      <c r="J223" s="263"/>
      <c r="K223" s="263"/>
      <c r="L223" s="264"/>
      <c r="M223" s="265"/>
      <c r="N223" s="265"/>
      <c r="O223" s="265"/>
      <c r="P223" s="265"/>
      <c r="Q223" s="265"/>
      <c r="R223" s="265"/>
      <c r="S223" s="265"/>
      <c r="T223" s="265"/>
      <c r="U223" s="265"/>
      <c r="V223" s="265"/>
      <c r="W223" s="265"/>
      <c r="X223" s="266"/>
      <c r="Y223" s="267">
        <f>SUM(Y213:AB222)</f>
        <v>0</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47"/>
      <c r="B224" s="348"/>
      <c r="C224" s="348"/>
      <c r="D224" s="348"/>
      <c r="E224" s="348"/>
      <c r="F224" s="349"/>
      <c r="G224" s="291" t="s">
        <v>81</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82</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47"/>
      <c r="B225" s="348"/>
      <c r="C225" s="348"/>
      <c r="D225" s="348"/>
      <c r="E225" s="348"/>
      <c r="F225" s="349"/>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47"/>
      <c r="B226" s="348"/>
      <c r="C226" s="348"/>
      <c r="D226" s="348"/>
      <c r="E226" s="348"/>
      <c r="F226" s="349"/>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47"/>
      <c r="B227" s="348"/>
      <c r="C227" s="348"/>
      <c r="D227" s="348"/>
      <c r="E227" s="348"/>
      <c r="F227" s="349"/>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47"/>
      <c r="B228" s="348"/>
      <c r="C228" s="348"/>
      <c r="D228" s="348"/>
      <c r="E228" s="348"/>
      <c r="F228" s="349"/>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47"/>
      <c r="B229" s="348"/>
      <c r="C229" s="348"/>
      <c r="D229" s="348"/>
      <c r="E229" s="348"/>
      <c r="F229" s="349"/>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47"/>
      <c r="B230" s="348"/>
      <c r="C230" s="348"/>
      <c r="D230" s="348"/>
      <c r="E230" s="348"/>
      <c r="F230" s="34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47"/>
      <c r="B231" s="348"/>
      <c r="C231" s="348"/>
      <c r="D231" s="348"/>
      <c r="E231" s="348"/>
      <c r="F231" s="34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47"/>
      <c r="B232" s="348"/>
      <c r="C232" s="348"/>
      <c r="D232" s="348"/>
      <c r="E232" s="348"/>
      <c r="F232" s="34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47"/>
      <c r="B233" s="348"/>
      <c r="C233" s="348"/>
      <c r="D233" s="348"/>
      <c r="E233" s="348"/>
      <c r="F233" s="34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47"/>
      <c r="B234" s="348"/>
      <c r="C234" s="348"/>
      <c r="D234" s="348"/>
      <c r="E234" s="348"/>
      <c r="F234" s="34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47"/>
      <c r="B235" s="348"/>
      <c r="C235" s="348"/>
      <c r="D235" s="348"/>
      <c r="E235" s="348"/>
      <c r="F235" s="34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47"/>
      <c r="B236" s="348"/>
      <c r="C236" s="348"/>
      <c r="D236" s="348"/>
      <c r="E236" s="348"/>
      <c r="F236" s="349"/>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47"/>
      <c r="B237" s="348"/>
      <c r="C237" s="348"/>
      <c r="D237" s="348"/>
      <c r="E237" s="348"/>
      <c r="F237" s="349"/>
      <c r="G237" s="291" t="s">
        <v>83</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84</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47"/>
      <c r="B238" s="348"/>
      <c r="C238" s="348"/>
      <c r="D238" s="348"/>
      <c r="E238" s="348"/>
      <c r="F238" s="349"/>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47"/>
      <c r="B239" s="348"/>
      <c r="C239" s="348"/>
      <c r="D239" s="348"/>
      <c r="E239" s="348"/>
      <c r="F239" s="349"/>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47"/>
      <c r="B240" s="348"/>
      <c r="C240" s="348"/>
      <c r="D240" s="348"/>
      <c r="E240" s="348"/>
      <c r="F240" s="349"/>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47"/>
      <c r="B241" s="348"/>
      <c r="C241" s="348"/>
      <c r="D241" s="348"/>
      <c r="E241" s="348"/>
      <c r="F241" s="349"/>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47"/>
      <c r="B242" s="348"/>
      <c r="C242" s="348"/>
      <c r="D242" s="348"/>
      <c r="E242" s="348"/>
      <c r="F242" s="349"/>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47"/>
      <c r="B243" s="348"/>
      <c r="C243" s="348"/>
      <c r="D243" s="348"/>
      <c r="E243" s="348"/>
      <c r="F243" s="34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47"/>
      <c r="B244" s="348"/>
      <c r="C244" s="348"/>
      <c r="D244" s="348"/>
      <c r="E244" s="348"/>
      <c r="F244" s="34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47"/>
      <c r="B245" s="348"/>
      <c r="C245" s="348"/>
      <c r="D245" s="348"/>
      <c r="E245" s="348"/>
      <c r="F245" s="34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47"/>
      <c r="B246" s="348"/>
      <c r="C246" s="348"/>
      <c r="D246" s="348"/>
      <c r="E246" s="348"/>
      <c r="F246" s="34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47"/>
      <c r="B247" s="348"/>
      <c r="C247" s="348"/>
      <c r="D247" s="348"/>
      <c r="E247" s="348"/>
      <c r="F247" s="34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47"/>
      <c r="B248" s="348"/>
      <c r="C248" s="348"/>
      <c r="D248" s="348"/>
      <c r="E248" s="348"/>
      <c r="F248" s="34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47"/>
      <c r="B249" s="348"/>
      <c r="C249" s="348"/>
      <c r="D249" s="348"/>
      <c r="E249" s="348"/>
      <c r="F249" s="349"/>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hidden="1" customHeight="1" thickBot="1" x14ac:dyDescent="0.2">
      <c r="A250" s="257" t="s">
        <v>85</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699" t="s">
        <v>225</v>
      </c>
      <c r="AM250" s="700"/>
      <c r="AN250" s="700"/>
      <c r="AO250" s="67"/>
      <c r="AP250" s="703"/>
      <c r="AQ250" s="704"/>
      <c r="AR250" s="704"/>
      <c r="AS250" s="704"/>
      <c r="AT250" s="704"/>
      <c r="AU250" s="704"/>
      <c r="AV250" s="704"/>
      <c r="AW250" s="704"/>
      <c r="AX250" s="70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87</v>
      </c>
      <c r="D254" s="255"/>
      <c r="E254" s="255"/>
      <c r="F254" s="255"/>
      <c r="G254" s="255"/>
      <c r="H254" s="255"/>
      <c r="I254" s="255"/>
      <c r="J254" s="242" t="s">
        <v>64</v>
      </c>
      <c r="K254" s="260"/>
      <c r="L254" s="260"/>
      <c r="M254" s="260"/>
      <c r="N254" s="260"/>
      <c r="O254" s="260"/>
      <c r="P254" s="261" t="s">
        <v>88</v>
      </c>
      <c r="Q254" s="261"/>
      <c r="R254" s="261"/>
      <c r="S254" s="261"/>
      <c r="T254" s="261"/>
      <c r="U254" s="261"/>
      <c r="V254" s="261"/>
      <c r="W254" s="261"/>
      <c r="X254" s="261"/>
      <c r="Y254" s="243" t="s">
        <v>89</v>
      </c>
      <c r="Z254" s="244"/>
      <c r="AA254" s="244"/>
      <c r="AB254" s="244"/>
      <c r="AC254" s="242" t="s">
        <v>218</v>
      </c>
      <c r="AD254" s="242"/>
      <c r="AE254" s="242"/>
      <c r="AF254" s="242"/>
      <c r="AG254" s="242"/>
      <c r="AH254" s="243" t="s">
        <v>63</v>
      </c>
      <c r="AI254" s="255"/>
      <c r="AJ254" s="255"/>
      <c r="AK254" s="255"/>
      <c r="AL254" s="255" t="s">
        <v>16</v>
      </c>
      <c r="AM254" s="255"/>
      <c r="AN254" s="255"/>
      <c r="AO254" s="256"/>
      <c r="AP254" s="246" t="s">
        <v>224</v>
      </c>
      <c r="AQ254" s="246"/>
      <c r="AR254" s="246"/>
      <c r="AS254" s="246"/>
      <c r="AT254" s="246"/>
      <c r="AU254" s="246"/>
      <c r="AV254" s="246"/>
      <c r="AW254" s="246"/>
      <c r="AX254" s="246"/>
    </row>
    <row r="255" spans="1:50" ht="24.75" customHeight="1" x14ac:dyDescent="0.15">
      <c r="A255" s="232">
        <v>1</v>
      </c>
      <c r="B255" s="232">
        <v>1</v>
      </c>
      <c r="C255" s="251" t="s">
        <v>552</v>
      </c>
      <c r="D255" s="251"/>
      <c r="E255" s="251"/>
      <c r="F255" s="251"/>
      <c r="G255" s="251"/>
      <c r="H255" s="251"/>
      <c r="I255" s="251"/>
      <c r="J255" s="235">
        <v>9050005005205</v>
      </c>
      <c r="K255" s="236"/>
      <c r="L255" s="236"/>
      <c r="M255" s="236"/>
      <c r="N255" s="236"/>
      <c r="O255" s="236"/>
      <c r="P255" s="253" t="s">
        <v>574</v>
      </c>
      <c r="Q255" s="237"/>
      <c r="R255" s="237"/>
      <c r="S255" s="237"/>
      <c r="T255" s="237"/>
      <c r="U255" s="237"/>
      <c r="V255" s="237"/>
      <c r="W255" s="237"/>
      <c r="X255" s="237"/>
      <c r="Y255" s="238">
        <v>1758</v>
      </c>
      <c r="Z255" s="239"/>
      <c r="AA255" s="239"/>
      <c r="AB255" s="240"/>
      <c r="AC255" s="225" t="s">
        <v>248</v>
      </c>
      <c r="AD255" s="225"/>
      <c r="AE255" s="225"/>
      <c r="AF255" s="225"/>
      <c r="AG255" s="225"/>
      <c r="AH255" s="226" t="s">
        <v>354</v>
      </c>
      <c r="AI255" s="227"/>
      <c r="AJ255" s="227"/>
      <c r="AK255" s="227"/>
      <c r="AL255" s="228" t="s">
        <v>532</v>
      </c>
      <c r="AM255" s="229"/>
      <c r="AN255" s="229"/>
      <c r="AO255" s="230"/>
      <c r="AP255" s="231" t="s">
        <v>574</v>
      </c>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87</v>
      </c>
      <c r="D287" s="244"/>
      <c r="E287" s="244"/>
      <c r="F287" s="244"/>
      <c r="G287" s="244"/>
      <c r="H287" s="244"/>
      <c r="I287" s="244"/>
      <c r="J287" s="242" t="s">
        <v>64</v>
      </c>
      <c r="K287" s="242"/>
      <c r="L287" s="242"/>
      <c r="M287" s="242"/>
      <c r="N287" s="242"/>
      <c r="O287" s="242"/>
      <c r="P287" s="243" t="s">
        <v>88</v>
      </c>
      <c r="Q287" s="243"/>
      <c r="R287" s="243"/>
      <c r="S287" s="243"/>
      <c r="T287" s="243"/>
      <c r="U287" s="243"/>
      <c r="V287" s="243"/>
      <c r="W287" s="243"/>
      <c r="X287" s="243"/>
      <c r="Y287" s="243" t="s">
        <v>89</v>
      </c>
      <c r="Z287" s="244"/>
      <c r="AA287" s="244"/>
      <c r="AB287" s="244"/>
      <c r="AC287" s="242" t="s">
        <v>218</v>
      </c>
      <c r="AD287" s="242"/>
      <c r="AE287" s="242"/>
      <c r="AF287" s="242"/>
      <c r="AG287" s="242"/>
      <c r="AH287" s="243" t="s">
        <v>63</v>
      </c>
      <c r="AI287" s="244"/>
      <c r="AJ287" s="244"/>
      <c r="AK287" s="244"/>
      <c r="AL287" s="244" t="s">
        <v>16</v>
      </c>
      <c r="AM287" s="244"/>
      <c r="AN287" s="244"/>
      <c r="AO287" s="252"/>
      <c r="AP287" s="246" t="s">
        <v>224</v>
      </c>
      <c r="AQ287" s="246"/>
      <c r="AR287" s="246"/>
      <c r="AS287" s="246"/>
      <c r="AT287" s="246"/>
      <c r="AU287" s="246"/>
      <c r="AV287" s="246"/>
      <c r="AW287" s="246"/>
      <c r="AX287" s="246"/>
    </row>
    <row r="288" spans="1:50" ht="24.75" customHeight="1" x14ac:dyDescent="0.15">
      <c r="A288" s="232">
        <v>1</v>
      </c>
      <c r="B288" s="232">
        <v>1</v>
      </c>
      <c r="C288" s="254" t="s">
        <v>520</v>
      </c>
      <c r="D288" s="251"/>
      <c r="E288" s="251"/>
      <c r="F288" s="251"/>
      <c r="G288" s="251"/>
      <c r="H288" s="251"/>
      <c r="I288" s="251"/>
      <c r="J288" s="235" t="s">
        <v>532</v>
      </c>
      <c r="K288" s="236"/>
      <c r="L288" s="236"/>
      <c r="M288" s="236"/>
      <c r="N288" s="236"/>
      <c r="O288" s="236"/>
      <c r="P288" s="253" t="s">
        <v>574</v>
      </c>
      <c r="Q288" s="237"/>
      <c r="R288" s="237"/>
      <c r="S288" s="237"/>
      <c r="T288" s="237"/>
      <c r="U288" s="237"/>
      <c r="V288" s="237"/>
      <c r="W288" s="237"/>
      <c r="X288" s="237"/>
      <c r="Y288" s="238">
        <v>136</v>
      </c>
      <c r="Z288" s="239"/>
      <c r="AA288" s="239"/>
      <c r="AB288" s="240"/>
      <c r="AC288" s="225" t="s">
        <v>168</v>
      </c>
      <c r="AD288" s="225"/>
      <c r="AE288" s="225"/>
      <c r="AF288" s="225"/>
      <c r="AG288" s="225"/>
      <c r="AH288" s="226" t="s">
        <v>532</v>
      </c>
      <c r="AI288" s="227"/>
      <c r="AJ288" s="227"/>
      <c r="AK288" s="227"/>
      <c r="AL288" s="228" t="s">
        <v>532</v>
      </c>
      <c r="AM288" s="229"/>
      <c r="AN288" s="229"/>
      <c r="AO288" s="230"/>
      <c r="AP288" s="231" t="s">
        <v>574</v>
      </c>
      <c r="AQ288" s="231"/>
      <c r="AR288" s="231"/>
      <c r="AS288" s="231"/>
      <c r="AT288" s="231"/>
      <c r="AU288" s="231"/>
      <c r="AV288" s="231"/>
      <c r="AW288" s="231"/>
      <c r="AX288" s="231"/>
    </row>
    <row r="289" spans="1:50" ht="24.75" hidden="1" customHeight="1" x14ac:dyDescent="0.15">
      <c r="A289" s="232">
        <v>2</v>
      </c>
      <c r="B289" s="232">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75" hidden="1" customHeight="1" x14ac:dyDescent="0.15">
      <c r="A290" s="232">
        <v>3</v>
      </c>
      <c r="B290" s="232">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75" hidden="1" customHeight="1" x14ac:dyDescent="0.15">
      <c r="A291" s="232">
        <v>4</v>
      </c>
      <c r="B291" s="232">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75" hidden="1" customHeight="1" x14ac:dyDescent="0.15">
      <c r="A292" s="232">
        <v>5</v>
      </c>
      <c r="B292" s="232">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75" hidden="1" customHeight="1" x14ac:dyDescent="0.15">
      <c r="A293" s="232">
        <v>6</v>
      </c>
      <c r="B293" s="232">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75" hidden="1" customHeight="1" x14ac:dyDescent="0.15">
      <c r="A294" s="232">
        <v>7</v>
      </c>
      <c r="B294" s="232">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75" hidden="1" customHeight="1" x14ac:dyDescent="0.15">
      <c r="A295" s="232">
        <v>8</v>
      </c>
      <c r="B295" s="232">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75" hidden="1" customHeight="1" x14ac:dyDescent="0.15">
      <c r="A296" s="232">
        <v>9</v>
      </c>
      <c r="B296" s="232">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75" hidden="1" customHeight="1" x14ac:dyDescent="0.15">
      <c r="A297" s="232">
        <v>10</v>
      </c>
      <c r="B297" s="232">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87</v>
      </c>
      <c r="D320" s="244"/>
      <c r="E320" s="244"/>
      <c r="F320" s="244"/>
      <c r="G320" s="244"/>
      <c r="H320" s="244"/>
      <c r="I320" s="244"/>
      <c r="J320" s="242" t="s">
        <v>64</v>
      </c>
      <c r="K320" s="242"/>
      <c r="L320" s="242"/>
      <c r="M320" s="242"/>
      <c r="N320" s="242"/>
      <c r="O320" s="242"/>
      <c r="P320" s="243" t="s">
        <v>88</v>
      </c>
      <c r="Q320" s="243"/>
      <c r="R320" s="243"/>
      <c r="S320" s="243"/>
      <c r="T320" s="243"/>
      <c r="U320" s="243"/>
      <c r="V320" s="243"/>
      <c r="W320" s="243"/>
      <c r="X320" s="243"/>
      <c r="Y320" s="243" t="s">
        <v>89</v>
      </c>
      <c r="Z320" s="244"/>
      <c r="AA320" s="244"/>
      <c r="AB320" s="244"/>
      <c r="AC320" s="242" t="s">
        <v>218</v>
      </c>
      <c r="AD320" s="242"/>
      <c r="AE320" s="242"/>
      <c r="AF320" s="242"/>
      <c r="AG320" s="242"/>
      <c r="AH320" s="243" t="s">
        <v>63</v>
      </c>
      <c r="AI320" s="244"/>
      <c r="AJ320" s="244"/>
      <c r="AK320" s="244"/>
      <c r="AL320" s="244" t="s">
        <v>16</v>
      </c>
      <c r="AM320" s="244"/>
      <c r="AN320" s="244"/>
      <c r="AO320" s="252"/>
      <c r="AP320" s="246" t="s">
        <v>224</v>
      </c>
      <c r="AQ320" s="246"/>
      <c r="AR320" s="246"/>
      <c r="AS320" s="246"/>
      <c r="AT320" s="246"/>
      <c r="AU320" s="246"/>
      <c r="AV320" s="246"/>
      <c r="AW320" s="246"/>
      <c r="AX320" s="246"/>
    </row>
    <row r="321" spans="1:50" ht="40.5" customHeight="1" x14ac:dyDescent="0.15">
      <c r="A321" s="232">
        <v>1</v>
      </c>
      <c r="B321" s="232">
        <v>1</v>
      </c>
      <c r="C321" s="251" t="s">
        <v>565</v>
      </c>
      <c r="D321" s="251"/>
      <c r="E321" s="251"/>
      <c r="F321" s="251"/>
      <c r="G321" s="251"/>
      <c r="H321" s="251"/>
      <c r="I321" s="251"/>
      <c r="J321" s="235">
        <v>8050002024596</v>
      </c>
      <c r="K321" s="236"/>
      <c r="L321" s="236"/>
      <c r="M321" s="236"/>
      <c r="N321" s="236"/>
      <c r="O321" s="236"/>
      <c r="P321" s="253" t="s">
        <v>567</v>
      </c>
      <c r="Q321" s="237"/>
      <c r="R321" s="237"/>
      <c r="S321" s="237"/>
      <c r="T321" s="237"/>
      <c r="U321" s="237"/>
      <c r="V321" s="237"/>
      <c r="W321" s="237"/>
      <c r="X321" s="237"/>
      <c r="Y321" s="238">
        <v>0.9</v>
      </c>
      <c r="Z321" s="239"/>
      <c r="AA321" s="239"/>
      <c r="AB321" s="240"/>
      <c r="AC321" s="225" t="s">
        <v>259</v>
      </c>
      <c r="AD321" s="225"/>
      <c r="AE321" s="225"/>
      <c r="AF321" s="225"/>
      <c r="AG321" s="225"/>
      <c r="AH321" s="226" t="s">
        <v>574</v>
      </c>
      <c r="AI321" s="227"/>
      <c r="AJ321" s="227"/>
      <c r="AK321" s="227"/>
      <c r="AL321" s="228">
        <v>100</v>
      </c>
      <c r="AM321" s="229"/>
      <c r="AN321" s="229"/>
      <c r="AO321" s="230"/>
      <c r="AP321" s="231" t="s">
        <v>574</v>
      </c>
      <c r="AQ321" s="231"/>
      <c r="AR321" s="231"/>
      <c r="AS321" s="231"/>
      <c r="AT321" s="231"/>
      <c r="AU321" s="231"/>
      <c r="AV321" s="231"/>
      <c r="AW321" s="231"/>
      <c r="AX321" s="231"/>
    </row>
    <row r="322" spans="1:50" ht="24.75" hidden="1" customHeight="1" x14ac:dyDescent="0.15">
      <c r="A322" s="232">
        <v>2</v>
      </c>
      <c r="B322" s="232">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75" hidden="1" customHeight="1" x14ac:dyDescent="0.15">
      <c r="A323" s="232">
        <v>3</v>
      </c>
      <c r="B323" s="232">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75" hidden="1" customHeight="1" x14ac:dyDescent="0.15">
      <c r="A324" s="232">
        <v>4</v>
      </c>
      <c r="B324" s="232">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75" hidden="1" customHeight="1" x14ac:dyDescent="0.15">
      <c r="A325" s="232">
        <v>5</v>
      </c>
      <c r="B325" s="232">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75" hidden="1" customHeight="1" x14ac:dyDescent="0.15">
      <c r="A326" s="232">
        <v>6</v>
      </c>
      <c r="B326" s="232">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75" hidden="1" customHeight="1" x14ac:dyDescent="0.15">
      <c r="A327" s="232">
        <v>7</v>
      </c>
      <c r="B327" s="232">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75" hidden="1" customHeight="1" x14ac:dyDescent="0.15">
      <c r="A328" s="232">
        <v>8</v>
      </c>
      <c r="B328" s="232">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75" hidden="1" customHeight="1" x14ac:dyDescent="0.15">
      <c r="A329" s="232">
        <v>9</v>
      </c>
      <c r="B329" s="232">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75" hidden="1" customHeight="1" x14ac:dyDescent="0.15">
      <c r="A330" s="232">
        <v>10</v>
      </c>
      <c r="B330" s="232">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4"/>
      <c r="B353" s="244"/>
      <c r="C353" s="244" t="s">
        <v>87</v>
      </c>
      <c r="D353" s="244"/>
      <c r="E353" s="244"/>
      <c r="F353" s="244"/>
      <c r="G353" s="244"/>
      <c r="H353" s="244"/>
      <c r="I353" s="244"/>
      <c r="J353" s="242" t="s">
        <v>64</v>
      </c>
      <c r="K353" s="242"/>
      <c r="L353" s="242"/>
      <c r="M353" s="242"/>
      <c r="N353" s="242"/>
      <c r="O353" s="242"/>
      <c r="P353" s="243" t="s">
        <v>88</v>
      </c>
      <c r="Q353" s="243"/>
      <c r="R353" s="243"/>
      <c r="S353" s="243"/>
      <c r="T353" s="243"/>
      <c r="U353" s="243"/>
      <c r="V353" s="243"/>
      <c r="W353" s="243"/>
      <c r="X353" s="243"/>
      <c r="Y353" s="243" t="s">
        <v>89</v>
      </c>
      <c r="Z353" s="244"/>
      <c r="AA353" s="244"/>
      <c r="AB353" s="244"/>
      <c r="AC353" s="242" t="s">
        <v>218</v>
      </c>
      <c r="AD353" s="242"/>
      <c r="AE353" s="242"/>
      <c r="AF353" s="242"/>
      <c r="AG353" s="242"/>
      <c r="AH353" s="243" t="s">
        <v>63</v>
      </c>
      <c r="AI353" s="244"/>
      <c r="AJ353" s="244"/>
      <c r="AK353" s="244"/>
      <c r="AL353" s="244" t="s">
        <v>16</v>
      </c>
      <c r="AM353" s="244"/>
      <c r="AN353" s="244"/>
      <c r="AO353" s="252"/>
      <c r="AP353" s="246" t="s">
        <v>224</v>
      </c>
      <c r="AQ353" s="246"/>
      <c r="AR353" s="246"/>
      <c r="AS353" s="246"/>
      <c r="AT353" s="246"/>
      <c r="AU353" s="246"/>
      <c r="AV353" s="246"/>
      <c r="AW353" s="246"/>
      <c r="AX353" s="246"/>
    </row>
    <row r="354" spans="1:50" ht="27" customHeight="1" x14ac:dyDescent="0.15">
      <c r="A354" s="232">
        <v>1</v>
      </c>
      <c r="B354" s="232">
        <v>1</v>
      </c>
      <c r="C354" s="251" t="s">
        <v>564</v>
      </c>
      <c r="D354" s="251"/>
      <c r="E354" s="251"/>
      <c r="F354" s="251"/>
      <c r="G354" s="251"/>
      <c r="H354" s="251"/>
      <c r="I354" s="251"/>
      <c r="J354" s="235">
        <v>6010005017933</v>
      </c>
      <c r="K354" s="236"/>
      <c r="L354" s="236"/>
      <c r="M354" s="236"/>
      <c r="N354" s="236"/>
      <c r="O354" s="236"/>
      <c r="P354" s="253" t="s">
        <v>566</v>
      </c>
      <c r="Q354" s="237"/>
      <c r="R354" s="237"/>
      <c r="S354" s="237"/>
      <c r="T354" s="237"/>
      <c r="U354" s="237"/>
      <c r="V354" s="237"/>
      <c r="W354" s="237"/>
      <c r="X354" s="237"/>
      <c r="Y354" s="238">
        <v>0.6</v>
      </c>
      <c r="Z354" s="239"/>
      <c r="AA354" s="239"/>
      <c r="AB354" s="240"/>
      <c r="AC354" s="225" t="s">
        <v>259</v>
      </c>
      <c r="AD354" s="225"/>
      <c r="AE354" s="225"/>
      <c r="AF354" s="225"/>
      <c r="AG354" s="225"/>
      <c r="AH354" s="226" t="s">
        <v>574</v>
      </c>
      <c r="AI354" s="227"/>
      <c r="AJ354" s="227"/>
      <c r="AK354" s="227"/>
      <c r="AL354" s="228">
        <v>88.281999999999996</v>
      </c>
      <c r="AM354" s="229"/>
      <c r="AN354" s="229"/>
      <c r="AO354" s="230"/>
      <c r="AP354" s="231" t="s">
        <v>574</v>
      </c>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87</v>
      </c>
      <c r="D386" s="244"/>
      <c r="E386" s="244"/>
      <c r="F386" s="244"/>
      <c r="G386" s="244"/>
      <c r="H386" s="244"/>
      <c r="I386" s="244"/>
      <c r="J386" s="242" t="s">
        <v>64</v>
      </c>
      <c r="K386" s="242"/>
      <c r="L386" s="242"/>
      <c r="M386" s="242"/>
      <c r="N386" s="242"/>
      <c r="O386" s="242"/>
      <c r="P386" s="243" t="s">
        <v>88</v>
      </c>
      <c r="Q386" s="243"/>
      <c r="R386" s="243"/>
      <c r="S386" s="243"/>
      <c r="T386" s="243"/>
      <c r="U386" s="243"/>
      <c r="V386" s="243"/>
      <c r="W386" s="243"/>
      <c r="X386" s="243"/>
      <c r="Y386" s="243" t="s">
        <v>89</v>
      </c>
      <c r="Z386" s="244"/>
      <c r="AA386" s="244"/>
      <c r="AB386" s="244"/>
      <c r="AC386" s="242" t="s">
        <v>218</v>
      </c>
      <c r="AD386" s="242"/>
      <c r="AE386" s="242"/>
      <c r="AF386" s="242"/>
      <c r="AG386" s="242"/>
      <c r="AH386" s="243" t="s">
        <v>63</v>
      </c>
      <c r="AI386" s="244"/>
      <c r="AJ386" s="244"/>
      <c r="AK386" s="244"/>
      <c r="AL386" s="244" t="s">
        <v>16</v>
      </c>
      <c r="AM386" s="244"/>
      <c r="AN386" s="244"/>
      <c r="AO386" s="252"/>
      <c r="AP386" s="246" t="s">
        <v>224</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87</v>
      </c>
      <c r="D419" s="244"/>
      <c r="E419" s="244"/>
      <c r="F419" s="244"/>
      <c r="G419" s="244"/>
      <c r="H419" s="244"/>
      <c r="I419" s="244"/>
      <c r="J419" s="242" t="s">
        <v>64</v>
      </c>
      <c r="K419" s="242"/>
      <c r="L419" s="242"/>
      <c r="M419" s="242"/>
      <c r="N419" s="242"/>
      <c r="O419" s="242"/>
      <c r="P419" s="243" t="s">
        <v>88</v>
      </c>
      <c r="Q419" s="243"/>
      <c r="R419" s="243"/>
      <c r="S419" s="243"/>
      <c r="T419" s="243"/>
      <c r="U419" s="243"/>
      <c r="V419" s="243"/>
      <c r="W419" s="243"/>
      <c r="X419" s="243"/>
      <c r="Y419" s="243" t="s">
        <v>89</v>
      </c>
      <c r="Z419" s="244"/>
      <c r="AA419" s="244"/>
      <c r="AB419" s="244"/>
      <c r="AC419" s="242" t="s">
        <v>218</v>
      </c>
      <c r="AD419" s="242"/>
      <c r="AE419" s="242"/>
      <c r="AF419" s="242"/>
      <c r="AG419" s="242"/>
      <c r="AH419" s="243" t="s">
        <v>63</v>
      </c>
      <c r="AI419" s="244"/>
      <c r="AJ419" s="244"/>
      <c r="AK419" s="244"/>
      <c r="AL419" s="244" t="s">
        <v>16</v>
      </c>
      <c r="AM419" s="244"/>
      <c r="AN419" s="244"/>
      <c r="AO419" s="252"/>
      <c r="AP419" s="246" t="s">
        <v>224</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87</v>
      </c>
      <c r="D452" s="244"/>
      <c r="E452" s="244"/>
      <c r="F452" s="244"/>
      <c r="G452" s="244"/>
      <c r="H452" s="244"/>
      <c r="I452" s="244"/>
      <c r="J452" s="242" t="s">
        <v>64</v>
      </c>
      <c r="K452" s="242"/>
      <c r="L452" s="242"/>
      <c r="M452" s="242"/>
      <c r="N452" s="242"/>
      <c r="O452" s="242"/>
      <c r="P452" s="243" t="s">
        <v>88</v>
      </c>
      <c r="Q452" s="243"/>
      <c r="R452" s="243"/>
      <c r="S452" s="243"/>
      <c r="T452" s="243"/>
      <c r="U452" s="243"/>
      <c r="V452" s="243"/>
      <c r="W452" s="243"/>
      <c r="X452" s="243"/>
      <c r="Y452" s="243" t="s">
        <v>89</v>
      </c>
      <c r="Z452" s="244"/>
      <c r="AA452" s="244"/>
      <c r="AB452" s="244"/>
      <c r="AC452" s="242" t="s">
        <v>218</v>
      </c>
      <c r="AD452" s="242"/>
      <c r="AE452" s="242"/>
      <c r="AF452" s="242"/>
      <c r="AG452" s="242"/>
      <c r="AH452" s="243" t="s">
        <v>63</v>
      </c>
      <c r="AI452" s="244"/>
      <c r="AJ452" s="244"/>
      <c r="AK452" s="244"/>
      <c r="AL452" s="244" t="s">
        <v>16</v>
      </c>
      <c r="AM452" s="244"/>
      <c r="AN452" s="244"/>
      <c r="AO452" s="252"/>
      <c r="AP452" s="246" t="s">
        <v>224</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87</v>
      </c>
      <c r="D485" s="244"/>
      <c r="E485" s="244"/>
      <c r="F485" s="244"/>
      <c r="G485" s="244"/>
      <c r="H485" s="244"/>
      <c r="I485" s="244"/>
      <c r="J485" s="242" t="s">
        <v>64</v>
      </c>
      <c r="K485" s="242"/>
      <c r="L485" s="242"/>
      <c r="M485" s="242"/>
      <c r="N485" s="242"/>
      <c r="O485" s="242"/>
      <c r="P485" s="243" t="s">
        <v>88</v>
      </c>
      <c r="Q485" s="243"/>
      <c r="R485" s="243"/>
      <c r="S485" s="243"/>
      <c r="T485" s="243"/>
      <c r="U485" s="243"/>
      <c r="V485" s="243"/>
      <c r="W485" s="243"/>
      <c r="X485" s="243"/>
      <c r="Y485" s="243" t="s">
        <v>89</v>
      </c>
      <c r="Z485" s="244"/>
      <c r="AA485" s="244"/>
      <c r="AB485" s="244"/>
      <c r="AC485" s="242" t="s">
        <v>218</v>
      </c>
      <c r="AD485" s="242"/>
      <c r="AE485" s="242"/>
      <c r="AF485" s="242"/>
      <c r="AG485" s="242"/>
      <c r="AH485" s="243" t="s">
        <v>63</v>
      </c>
      <c r="AI485" s="244"/>
      <c r="AJ485" s="244"/>
      <c r="AK485" s="244"/>
      <c r="AL485" s="244" t="s">
        <v>16</v>
      </c>
      <c r="AM485" s="244"/>
      <c r="AN485" s="244"/>
      <c r="AO485" s="252"/>
      <c r="AP485" s="246" t="s">
        <v>224</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97</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01" t="s">
        <v>225</v>
      </c>
      <c r="AM516" s="702"/>
      <c r="AN516" s="702"/>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2"/>
      <c r="B519" s="232"/>
      <c r="C519" s="242" t="s">
        <v>99</v>
      </c>
      <c r="D519" s="250"/>
      <c r="E519" s="242" t="s">
        <v>100</v>
      </c>
      <c r="F519" s="250"/>
      <c r="G519" s="250"/>
      <c r="H519" s="250"/>
      <c r="I519" s="250"/>
      <c r="J519" s="242" t="s">
        <v>64</v>
      </c>
      <c r="K519" s="242"/>
      <c r="L519" s="242"/>
      <c r="M519" s="242"/>
      <c r="N519" s="242"/>
      <c r="O519" s="242"/>
      <c r="P519" s="243" t="s">
        <v>88</v>
      </c>
      <c r="Q519" s="243"/>
      <c r="R519" s="243"/>
      <c r="S519" s="243"/>
      <c r="T519" s="243"/>
      <c r="U519" s="243"/>
      <c r="V519" s="243"/>
      <c r="W519" s="243"/>
      <c r="X519" s="243"/>
      <c r="Y519" s="242" t="s">
        <v>101</v>
      </c>
      <c r="Z519" s="250"/>
      <c r="AA519" s="250"/>
      <c r="AB519" s="250"/>
      <c r="AC519" s="242" t="s">
        <v>62</v>
      </c>
      <c r="AD519" s="242"/>
      <c r="AE519" s="242"/>
      <c r="AF519" s="242"/>
      <c r="AG519" s="242"/>
      <c r="AH519" s="243" t="s">
        <v>63</v>
      </c>
      <c r="AI519" s="244"/>
      <c r="AJ519" s="244"/>
      <c r="AK519" s="244"/>
      <c r="AL519" s="244" t="s">
        <v>16</v>
      </c>
      <c r="AM519" s="244"/>
      <c r="AN519" s="244"/>
      <c r="AO519" s="245"/>
      <c r="AP519" s="246" t="s">
        <v>224</v>
      </c>
      <c r="AQ519" s="246"/>
      <c r="AR519" s="246"/>
      <c r="AS519" s="246"/>
      <c r="AT519" s="246"/>
      <c r="AU519" s="246"/>
      <c r="AV519" s="246"/>
      <c r="AW519" s="246"/>
      <c r="AX519" s="246"/>
    </row>
    <row r="520" spans="1:50" ht="24.75" hidden="1"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522</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522</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522</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2020-05-13T02:23:07Z</cp:lastPrinted>
  <dcterms:created xsi:type="dcterms:W3CDTF">2012-03-13T00:50:25Z</dcterms:created>
  <dcterms:modified xsi:type="dcterms:W3CDTF">2020-07-21T05:31:44Z</dcterms:modified>
</cp:coreProperties>
</file>