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0914   【作業依頼】 最終公表に向けたレビューシート等の追記・修正等について 【最終公表前チェック】\4_送付\【国土地理院】レビューシート（Excel）\"/>
    </mc:Choice>
  </mc:AlternateContent>
  <bookViews>
    <workbookView xWindow="0" yWindow="0" windowWidth="29010" windowHeight="1218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<sst xmlns="http://schemas.openxmlformats.org/spreadsheetml/2006/main" count="2157" uniqueCount="587">
  <si>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</si>
  <si>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</si>
  <si>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</si>
  <si>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</si>
  <si>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</si>
  <si>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</si>
  <si>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</si>
  <si>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</si>
  <si>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</si>
  <si>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</si>
  <si>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</si>
  <si>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</si>
  <si>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</si>
  <si>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</si>
  <si>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</si>
  <si>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</si>
  <si>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</si>
  <si>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</si>
  <si>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</si>
  <si>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</si>
  <si>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</si>
  <si>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</si>
  <si>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</si>
  <si>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</si>
  <si>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</si>
  <si>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</si>
  <si>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</si>
  <si>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</si>
  <si>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</si>
  <si>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</si>
  <si>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</si>
  <si>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</si>
  <si>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</si>
  <si>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</si>
  <si>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</si>
  <si>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</si>
  <si>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</si>
  <si>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</si>
  <si>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</si>
  <si>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</si>
  <si>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</si>
  <si>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</si>
  <si>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</si>
  <si>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</si>
  <si>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</si>
  <si>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</si>
  <si>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</si>
  <si>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</si>
  <si>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</si>
  <si>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</si>
  <si>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</si>
  <si>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</si>
  <si>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</si>
  <si>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</si>
  <si>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</si>
  <si>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</si>
  <si>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</si>
  <si>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</si>
  <si>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</si>
  <si>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</si>
  <si>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</si>
  <si>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</si>
  <si>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</si>
  <si>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</si>
  <si>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</si>
  <si>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</si>
  <si>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</si>
  <si>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</si>
  <si>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</si>
  <si>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</si>
  <si>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</si>
  <si>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</si>
  <si>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</si>
  <si>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</si>
  <si>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</si>
  <si>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</si>
  <si>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</si>
  <si>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</si>
  <si>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</si>
  <si>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</si>
  <si>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</si>
  <si>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</si>
  <si>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</si>
  <si>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</si>
  <si>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</si>
  <si>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</si>
  <si>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</si>
  <si>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</si>
  <si>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</si>
  <si>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</si>
  <si>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</si>
  <si>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</si>
  <si>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</si>
  <si>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</si>
  <si>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</si>
  <si>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</si>
  <si>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</si>
  <si>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</si>
  <si>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</si>
  <si>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</si>
  <si>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</si>
  <si>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</si>
  <si>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</si>
  <si>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</si>
  <si>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</si>
  <si>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</si>
  <si>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</si>
  <si>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</si>
  <si>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</si>
  <si>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</si>
  <si>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</si>
  <si>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</si>
  <si>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</si>
  <si>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</si>
  <si>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</si>
  <si>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</si>
  <si>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</si>
  <si>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</si>
  <si>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</si>
  <si>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</si>
  <si>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</si>
  <si>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</si>
  <si>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</si>
  <si>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</si>
  <si>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</si>
  <si>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</si>
  <si>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</si>
  <si>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</si>
  <si>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</si>
  <si>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</si>
  <si>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</si>
  <si>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</si>
  <si>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</si>
  <si>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</si>
  <si>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</si>
  <si>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</si>
  <si>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</si>
  <si>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</si>
  <si>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</si>
  <si>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</si>
  <si>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</si>
  <si>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</si>
  <si>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</si>
  <si>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</si>
  <si>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</si>
  <si>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</si>
  <si>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</si>
  <si>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</si>
  <si>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</si>
  <si>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</si>
  <si>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</si>
  <si>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</si>
  <si>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</si>
  <si>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</si>
  <si>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</si>
  <si>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</si>
  <si>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</si>
  <si>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</si>
  <si>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</si>
  <si>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</si>
  <si>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</si>
  <si>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</si>
  <si>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</si>
  <si>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</si>
  <si>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</si>
  <si>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</si>
  <si>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</si>
  <si>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</si>
  <si>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</si>
  <si>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</si>
  <si>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</si>
  <si>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</si>
  <si>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</si>
  <si>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</si>
  <si>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</si>
  <si>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</si>
  <si>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</si>
  <si>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</si>
  <si>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</si>
  <si>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</si>
  <si>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</si>
  <si>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</si>
  <si>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</si>
  <si>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</si>
  <si>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</si>
  <si>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</si>
  <si>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</si>
  <si>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</si>
  <si>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</si>
  <si>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</si>
  <si>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</si>
  <si>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</si>
  <si>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</si>
  <si>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</si>
  <si>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</si>
  <si>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</si>
  <si>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</si>
  <si>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</si>
  <si>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</si>
  <si>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</si>
  <si>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</si>
  <si>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</si>
  <si>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</si>
  <si>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</si>
  <si>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</si>
  <si>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</si>
  <si>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</si>
  <si>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</si>
  <si>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</si>
  <si>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</si>
  <si>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</si>
  <si>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</si>
  <si>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</si>
  <si>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</si>
  <si>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</si>
  <si>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</si>
  <si>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</si>
  <si>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</si>
  <si>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</si>
  <si>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</si>
  <si>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</si>
  <si>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</si>
  <si>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</si>
  <si>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</si>
  <si>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</si>
  <si>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</si>
  <si>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</si>
  <si>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</si>
  <si>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</si>
  <si>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</si>
  <si>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</si>
  <si>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</si>
  <si>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</si>
  <si>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</si>
  <si>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</si>
  <si>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</si>
  <si>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</si>
  <si>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</si>
  <si>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</si>
  <si>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</si>
  <si>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</si>
  <si>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</si>
  <si>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</si>
  <si>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</si>
  <si>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</si>
  <si>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</si>
  <si>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</si>
  <si>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</si>
  <si>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</si>
  <si>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</si>
  <si>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</si>
  <si>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</si>
  <si>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</si>
  <si>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</si>
  <si>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</si>
  <si>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</si>
  <si>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</si>
  <si>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</si>
  <si>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</si>
  <si>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</si>
  <si>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</si>
  <si>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</si>
  <si>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</si>
  <si>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</si>
  <si>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</si>
  <si>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</si>
  <si>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</si>
  <si>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</si>
  <si>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</si>
  <si>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</si>
  <si>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</si>
  <si>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</si>
  <si>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</si>
  <si>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</si>
  <si>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</si>
  <si>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</si>
  <si>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</si>
  <si>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</si>
  <si>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</si>
  <si>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</si>
  <si>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</si>
  <si>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</si>
  <si>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</si>
  <si>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</si>
  <si>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</si>
  <si>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</si>
  <si>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</si>
  <si>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</si>
  <si>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</si>
  <si>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</si>
  <si>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</si>
  <si>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</si>
  <si>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</si>
  <si>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</si>
  <si>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</si>
  <si>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</si>
  <si>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</si>
  <si>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</si>
  <si>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</si>
  <si>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</si>
  <si>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</si>
  <si>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</si>
  <si>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</si>
  <si>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</si>
  <si>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</si>
  <si>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</si>
  <si>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</si>
  <si>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</si>
  <si>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</si>
  <si>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</si>
  <si>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</si>
  <si>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</si>
  <si>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</si>
  <si>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</si>
  <si>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</si>
  <si>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</si>
  <si>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</si>
  <si>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</si>
  <si>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</si>
  <si>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</si>
  <si>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</si>
  <si>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</si>
  <si>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</si>
  <si>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</si>
  <si>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</si>
  <si>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</si>
  <si>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</si>
  <si>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</si>
  <si>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</si>
  <si>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</si>
  <si>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</si>
  <si>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</si>
  <si>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</si>
  <si>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</si>
  <si>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</si>
  <si>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</si>
  <si>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</si>
  <si>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</si>
  <si>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</si>
  <si>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</si>
  <si>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</si>
  <si>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</si>
  <si>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</si>
  <si>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</si>
  <si>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</si>
  <si>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</si>
  <si>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</si>
  <si>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</si>
  <si>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</si>
  <si>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</si>
  <si>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</si>
  <si>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</si>
  <si>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</si>
  <si>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</si>
  <si>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</si>
  <si>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</si>
  <si>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</si>
  <si>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</si>
  <si>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</si>
  <si>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</si>
  <si>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</si>
  <si>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</si>
  <si>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</si>
  <si>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</si>
  <si>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</si>
  <si>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</si>
  <si>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</si>
  <si>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</si>
  <si>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</si>
  <si>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</si>
  <si>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</si>
  <si>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</si>
  <si>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</si>
  <si>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</si>
  <si>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</si>
  <si>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</si>
  <si>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</si>
  <si>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</si>
  <si>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</si>
  <si>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</si>
  <si>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</si>
  <si>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</si>
  <si>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</si>
  <si>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</si>
  <si>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</si>
  <si>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</si>
  <si>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</si>
  <si>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</si>
  <si>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</si>
  <si>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</si>
  <si>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</si>
  <si>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</si>
  <si>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</si>
  <si>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</si>
  <si>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</si>
  <si>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</si>
  <si>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</si>
  <si>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</si>
  <si>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</si>
  <si>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</si>
  <si>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</si>
  <si>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</si>
  <si>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</si>
  <si>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</si>
  <si>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</si>
  <si>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</si>
  <si>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</si>
  <si>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</si>
  <si>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</si>
  <si>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</si>
  <si>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</si>
  <si>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</si>
  <si>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</si>
  <si>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</si>
  <si>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</si>
  <si>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</si>
  <si>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</si>
  <si>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</si>
  <si>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</si>
  <si>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</si>
  <si>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</si>
  <si>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</si>
  <si>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</si>
  <si>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</si>
  <si>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</si>
  <si>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</si>
  <si>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</si>
  <si>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</si>
  <si>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</si>
  <si>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</si>
  <si>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</si>
  <si>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</si>
  <si>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</si>
  <si>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</si>
  <si>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</si>
  <si>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</si>
  <si>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</si>
  <si>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</si>
  <si>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</si>
  <si>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</si>
  <si>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</si>
  <si>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</si>
  <si>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</si>
  <si>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</si>
  <si>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</si>
  <si>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</si>
  <si>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</si>
  <si>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</si>
  <si>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</si>
  <si>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</si>
  <si>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</si>
  <si>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</si>
  <si>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</si>
  <si>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</si>
  <si>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</si>
  <si>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</si>
  <si>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</si>
  <si>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</si>
  <si>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</si>
  <si>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</si>
  <si>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</si>
  <si>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</si>
  <si>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</si>
  <si>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</si>
  <si>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</si>
  <si>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</si>
  <si>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</si>
  <si>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</si>
  <si>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</si>
  <si>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</si>
  <si>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</si>
  <si>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</si>
  <si>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</si>
  <si>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</si>
  <si>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</si>
  <si>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</si>
  <si>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</si>
  <si>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</si>
  <si>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</si>
  <si>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</si>
  <si>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測量用航空機運航経費</t>
    <phoneticPr fontId="5"/>
  </si>
  <si>
    <t>基本図情報部管理課</t>
    <phoneticPr fontId="5"/>
  </si>
  <si>
    <t>課長　中村　孝之</t>
    <phoneticPr fontId="5"/>
  </si>
  <si>
    <t>国土地理院</t>
    <phoneticPr fontId="5"/>
  </si>
  <si>
    <t>国土交通省</t>
  </si>
  <si>
    <t>○</t>
  </si>
  <si>
    <t>測量法（第3条～第4条、第11条～第12条、第27条、第31条）、災害対策基本法（第3条、第8条、第46条、第50条、第87条）、地理空間情報活用推進基本法（第2条～第4条、第7条、第9条、第11条～第18条）</t>
    <phoneticPr fontId="5"/>
  </si>
  <si>
    <t>基本測量に関する長期計画（平成26年策定）
防災基本計画（令和元年中央防災会議決定）
地理空間情報活用推進基本計画（平成29年閣議決定）
災害の軽減に貢献するための地震火山観測研究計画（第2次）の推進について（平成31年建議）
社会資本整備重点計画（平成27年閣議決定）
気候変動の影響への適応計画（平成27年閣議決定）</t>
    <rPh sb="29" eb="31">
      <t>レイワ</t>
    </rPh>
    <rPh sb="31" eb="33">
      <t>ガンネン</t>
    </rPh>
    <phoneticPr fontId="5"/>
  </si>
  <si>
    <t>災害対策基本法に基づく指定行政機関として、大規模な災害発生時に、機動性を生かし撮影した空中写真等を政府ならびに関係自治体等に速やかに提供し、応急対策やその後の復旧・復興対策に資する。また、「災害の軽減に貢献するための地震火山観測研究計画（第2次）の推進について（平成31年建議）」等の趣旨に沿い、活動的な火山における火口部周辺の地形測量を実施することにより、火山噴火予知研究の推進に資する。</t>
    <phoneticPr fontId="5"/>
  </si>
  <si>
    <t>地震、火山噴火、水害等の災害時には、発災後速やかに被災地域の画像情報を関係機関に提供し、応急対策やその後の復旧・復興対策に活用されることが重要であることから、国土地理院が所有する測量用航空機「くにかぜⅢ」等による空中写真の撮影を実施し、撮影した空中写真画像及びそれら空中写真を用いて作成した正射画像等を、政府ならびに関係自治体等へ速やかに提供する。また、平成22年度から「くにかぜⅢ」に合成開口レーダー（SAR)を搭載して観測が可能になったことに伴い、火山の地形変化の推移を明らかにし、火山活動状況の把握に活用する。</t>
    <rPh sb="102" eb="103">
      <t>トウ</t>
    </rPh>
    <phoneticPr fontId="5"/>
  </si>
  <si>
    <t>-</t>
    <phoneticPr fontId="5"/>
  </si>
  <si>
    <t>-</t>
    <phoneticPr fontId="5"/>
  </si>
  <si>
    <t>測量庁費</t>
    <phoneticPr fontId="5"/>
  </si>
  <si>
    <t>毎年度、発災後2日以内に関係機関に空中写真を提供できた割合を100％にする。</t>
    <phoneticPr fontId="5"/>
  </si>
  <si>
    <t>発災後2日以内に空中写真を提供できた割合（発災後2日以内の空中写真提供件数／空中写真提供件数）</t>
    <phoneticPr fontId="5"/>
  </si>
  <si>
    <t>％</t>
    <phoneticPr fontId="5"/>
  </si>
  <si>
    <t>％</t>
    <phoneticPr fontId="5"/>
  </si>
  <si>
    <t>国土交通省国土地理院調べ（発災後2日以内に空中写真を提供できた割合の調査）（令和2年5月）</t>
    <rPh sb="38" eb="40">
      <t>レイワ</t>
    </rPh>
    <rPh sb="41" eb="42">
      <t>ネン</t>
    </rPh>
    <phoneticPr fontId="5"/>
  </si>
  <si>
    <t>測量用航空機（くにかぜⅢ）による機動撮影の運航時間</t>
    <phoneticPr fontId="5"/>
  </si>
  <si>
    <t>予算実績額／撮影（観測）の年間運航時間　　　　</t>
    <phoneticPr fontId="5"/>
  </si>
  <si>
    <t>時間</t>
    <phoneticPr fontId="5"/>
  </si>
  <si>
    <t>円/時間</t>
    <phoneticPr fontId="5"/>
  </si>
  <si>
    <t>百万円/時間</t>
    <phoneticPr fontId="5"/>
  </si>
  <si>
    <t>112/264</t>
    <phoneticPr fontId="5"/>
  </si>
  <si>
    <t>123/255</t>
    <phoneticPr fontId="5"/>
  </si>
  <si>
    <t>4　水害等災害による被害の軽減</t>
    <phoneticPr fontId="5"/>
  </si>
  <si>
    <t>10　自然災害による被害を軽減するため、気象情報等の提供及び観測・通信体制を充実する</t>
    <phoneticPr fontId="5"/>
  </si>
  <si>
    <t>-</t>
    <phoneticPr fontId="5"/>
  </si>
  <si>
    <t>-</t>
    <phoneticPr fontId="5"/>
  </si>
  <si>
    <t>地震による被害が予想される活断層周辺の空中写真撮影を実施し、防災地理情報整備に寄与する。</t>
    <phoneticPr fontId="5"/>
  </si>
  <si>
    <t>災害時における被害規模の把握のために、航空機による情報収集は必要不可欠である。</t>
    <phoneticPr fontId="5"/>
  </si>
  <si>
    <t>防災基本計画において、国土地理院は「航空機による目視、撮影等による情報収集を行う」と定められている。</t>
    <phoneticPr fontId="5"/>
  </si>
  <si>
    <t>政府等の災害対応を支援し、国民の安全・安心の確保に寄与する優先度の高い事業である。</t>
    <phoneticPr fontId="5"/>
  </si>
  <si>
    <t>契約方式は一般競争契約を原則としている。
一者応札となったものは、単独で本業務が実施できない事業者のため、共同事業体として参加できるように参加要件を見直すなど、改善の努力をしている。
競争性のない随意契約となったものは、著作権等により他者が実施できない業務であった。</t>
    <phoneticPr fontId="5"/>
  </si>
  <si>
    <t>有</t>
  </si>
  <si>
    <t>‐</t>
  </si>
  <si>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</si>
  <si>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</si>
  <si>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</si>
  <si>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地震・豪雨・火山等の災害の際に、迅速に撮影を実施し、提供した成果は関係機関や地方公共団体において、被災状況の把握、応急対策等に活用されている。</t>
    <phoneticPr fontId="5"/>
  </si>
  <si>
    <t>最新の被災状況を機動的かつ網羅的に把握する手段として、極めて実効性が高い事業である。</t>
    <phoneticPr fontId="5"/>
  </si>
  <si>
    <t>概ね見込みどおりの活動実績を得られている。</t>
    <phoneticPr fontId="5"/>
  </si>
  <si>
    <t>提供した成果は、関係機関において広く活用されている。</t>
    <phoneticPr fontId="5"/>
  </si>
  <si>
    <t>新22-429</t>
    <phoneticPr fontId="5"/>
  </si>
  <si>
    <t>460</t>
    <phoneticPr fontId="5"/>
  </si>
  <si>
    <t>79</t>
    <phoneticPr fontId="5"/>
  </si>
  <si>
    <t>77</t>
    <phoneticPr fontId="5"/>
  </si>
  <si>
    <t>76</t>
    <phoneticPr fontId="5"/>
  </si>
  <si>
    <t>84</t>
    <phoneticPr fontId="5"/>
  </si>
  <si>
    <t>76</t>
    <phoneticPr fontId="5"/>
  </si>
  <si>
    <t>78</t>
    <phoneticPr fontId="5"/>
  </si>
  <si>
    <t>A.アルウェットテクノロジー(株)</t>
    <phoneticPr fontId="5"/>
  </si>
  <si>
    <t>雑役務費</t>
    <phoneticPr fontId="5"/>
  </si>
  <si>
    <t>雑役務費</t>
    <phoneticPr fontId="5"/>
  </si>
  <si>
    <t>A.民間企業</t>
    <rPh sb="2" eb="6">
      <t>ミンカンキギョウ</t>
    </rPh>
    <phoneticPr fontId="5"/>
  </si>
  <si>
    <t>アルウェットテクノロジー(株)</t>
    <phoneticPr fontId="5"/>
  </si>
  <si>
    <t>アルウェットテクノロジー(株)</t>
    <phoneticPr fontId="5"/>
  </si>
  <si>
    <t>航空機搭載型SAR装置等の常設化改修</t>
    <phoneticPr fontId="5"/>
  </si>
  <si>
    <t>航空機搭載型SAR装置等の常設化改修</t>
    <phoneticPr fontId="5"/>
  </si>
  <si>
    <t>航空機搭載型SAR装置の保守</t>
    <phoneticPr fontId="5"/>
  </si>
  <si>
    <t>航空機搭載型SAR装置の保守</t>
    <phoneticPr fontId="5"/>
  </si>
  <si>
    <t>共立航空撮影(株)</t>
    <phoneticPr fontId="5"/>
  </si>
  <si>
    <t>共立航空撮影(株)</t>
    <phoneticPr fontId="5"/>
  </si>
  <si>
    <t>測量用航空機「くにかぜⅢ」運行・管理業務</t>
    <phoneticPr fontId="5"/>
  </si>
  <si>
    <t>備品購入</t>
    <rPh sb="0" eb="2">
      <t>ビヒン</t>
    </rPh>
    <rPh sb="2" eb="4">
      <t>コウニュウ</t>
    </rPh>
    <phoneticPr fontId="5"/>
  </si>
  <si>
    <t>(株)ニコン・トリンブル</t>
    <phoneticPr fontId="5"/>
  </si>
  <si>
    <t>備品購入</t>
    <phoneticPr fontId="5"/>
  </si>
  <si>
    <t>アジア航測(株)</t>
    <phoneticPr fontId="5"/>
  </si>
  <si>
    <t>DSM活用支援ソフトウェア作成業務開発</t>
    <phoneticPr fontId="5"/>
  </si>
  <si>
    <t>(株)トリンブルパートナーズ茨城</t>
    <phoneticPr fontId="5"/>
  </si>
  <si>
    <t>さくらインターネット(株)</t>
    <phoneticPr fontId="5"/>
  </si>
  <si>
    <t>ライカジオシステムズ(株)</t>
    <phoneticPr fontId="5"/>
  </si>
  <si>
    <t>航空レーザシステムの保守</t>
    <phoneticPr fontId="5"/>
  </si>
  <si>
    <t>(株)コスモソニックツーワン</t>
    <phoneticPr fontId="5"/>
  </si>
  <si>
    <t>備品購入</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</si>
  <si>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</si>
  <si>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</si>
  <si>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</si>
  <si>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</si>
  <si>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</si>
  <si>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</si>
  <si>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</si>
  <si>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</si>
  <si>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</si>
  <si>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</si>
  <si>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(株)NESI</t>
    <phoneticPr fontId="5"/>
  </si>
  <si>
    <t>備品購入</t>
    <phoneticPr fontId="5"/>
  </si>
  <si>
    <t>-</t>
    <phoneticPr fontId="5"/>
  </si>
  <si>
    <t>-</t>
    <phoneticPr fontId="5"/>
  </si>
  <si>
    <t>-</t>
    <phoneticPr fontId="5"/>
  </si>
  <si>
    <t>(株)根本商事</t>
    <phoneticPr fontId="5"/>
  </si>
  <si>
    <t>(株)根本商事</t>
    <phoneticPr fontId="5"/>
  </si>
  <si>
    <t>備品購入</t>
    <phoneticPr fontId="5"/>
  </si>
  <si>
    <t>備品購入</t>
    <phoneticPr fontId="5"/>
  </si>
  <si>
    <t>262/224</t>
    <phoneticPr fontId="5"/>
  </si>
  <si>
    <t>146/350</t>
    <phoneticPr fontId="5"/>
  </si>
  <si>
    <t>-</t>
    <phoneticPr fontId="5"/>
  </si>
  <si>
    <t>-</t>
    <phoneticPr fontId="5"/>
  </si>
  <si>
    <t>-</t>
    <phoneticPr fontId="5"/>
  </si>
  <si>
    <t>-</t>
    <phoneticPr fontId="5"/>
  </si>
  <si>
    <t>-</t>
    <phoneticPr fontId="5"/>
  </si>
  <si>
    <t>39　防災地理情報（活断層図）の整備率</t>
    <phoneticPr fontId="5"/>
  </si>
  <si>
    <t>機動性のある空中写真撮影等の実施体制を通年で確保し、国民の安全・安心の確保に寄与するとともに、引き続きコスト削減に努める。また、契約方式については、透明性・公平性・競争性の高い発注方法・発注先の選定に努める。</t>
    <rPh sb="54" eb="56">
      <t>サクゲン</t>
    </rPh>
    <rPh sb="100" eb="101">
      <t>ツト</t>
    </rPh>
    <phoneticPr fontId="5"/>
  </si>
  <si>
    <t>・最新の被災状況を機動的かつ網羅的に把握する手段として、極めて実効性が高い事業であり、提供した成果は関係機関や地方公共団体において、被災状況の把握、応急対策等に活用されている。
・業務の実施にあたっては、作業計画の事前確認を行うとともに、工程管理を通じて実施内容、支出先や使途について明確に把握できるよう適宜確認を行っている。</t>
    <phoneticPr fontId="5"/>
  </si>
  <si>
    <t>一者応募については、更なる原因の分析を行い、改善に向けて取り組まれたい。</t>
    <phoneticPr fontId="5"/>
  </si>
  <si>
    <t>-</t>
    <phoneticPr fontId="5"/>
  </si>
  <si>
    <t>単独で本業務が実施できない事業者のため、共同事業体として参加できるように参入要件の見直しや入札説明会を実施し、業務内容の理解促進を図るなどの改善を実施しているが、引き続き競争性の改善につながる情報収集に努め、仕様を再点検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</si>
</sst>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16</xdr:col>
      <xdr:colOff>86555</xdr:colOff>
      <xdr:row>744</xdr:row>
      <xdr:rowOff>101423</xdr:rowOff>
    </xdr:to>
    <xdr:sp macro="" textlink="">
      <xdr:nvSpPr>
        <xdr:cNvPr id="2" name="Text Box 11"/>
        <xdr:cNvSpPr txBox="1">
          <a:spLocks noChangeArrowheads="1"/>
        </xdr:cNvSpPr>
      </xdr:nvSpPr>
      <xdr:spPr bwMode="auto">
        <a:xfrm>
          <a:off x="1785938" y="41751250"/>
          <a:ext cx="1475617" cy="79992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p>
        <a:p>
          <a:pPr algn="ctr" rtl="0">
            <a:lnSpc>
              <a:spcPts val="1300"/>
            </a:lnSpc>
            <a:defRPr sz="1000"/>
          </a:pPr>
          <a:r>
            <a:rPr lang="en-US" altLang="ja-JP" sz="1100" b="0" i="0" u="none" strike="noStrike" baseline="0">
              <a:solidFill>
                <a:srgbClr val="000000"/>
              </a:solidFill>
              <a:latin typeface="ＭＳ Ｐゴシック"/>
              <a:ea typeface="ＭＳ Ｐゴシック"/>
            </a:rPr>
            <a:t>262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0</xdr:colOff>
      <xdr:row>742</xdr:row>
      <xdr:rowOff>0</xdr:rowOff>
    </xdr:from>
    <xdr:to>
      <xdr:col>36</xdr:col>
      <xdr:colOff>57066</xdr:colOff>
      <xdr:row>744</xdr:row>
      <xdr:rowOff>75295</xdr:rowOff>
    </xdr:to>
    <xdr:sp macro="" textlink="">
      <xdr:nvSpPr>
        <xdr:cNvPr id="4" name="AutoShape 27"/>
        <xdr:cNvSpPr>
          <a:spLocks noChangeArrowheads="1"/>
        </xdr:cNvSpPr>
      </xdr:nvSpPr>
      <xdr:spPr bwMode="auto">
        <a:xfrm>
          <a:off x="3571875" y="41751250"/>
          <a:ext cx="3628941" cy="7737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742</xdr:row>
      <xdr:rowOff>0</xdr:rowOff>
    </xdr:from>
    <xdr:to>
      <xdr:col>36</xdr:col>
      <xdr:colOff>37246</xdr:colOff>
      <xdr:row>744</xdr:row>
      <xdr:rowOff>125984</xdr:rowOff>
    </xdr:to>
    <xdr:sp macro="" textlink="">
      <xdr:nvSpPr>
        <xdr:cNvPr id="5" name="Text Box 12"/>
        <xdr:cNvSpPr txBox="1">
          <a:spLocks noChangeArrowheads="1"/>
        </xdr:cNvSpPr>
      </xdr:nvSpPr>
      <xdr:spPr bwMode="auto">
        <a:xfrm>
          <a:off x="3770313" y="41751250"/>
          <a:ext cx="3410683" cy="824484"/>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災害対策基本法に基づく指定行政機関として、</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災害時の情報収集に係る企画立案及び事業の実施</a:t>
          </a:r>
        </a:p>
      </xdr:txBody>
    </xdr:sp>
    <xdr:clientData/>
  </xdr:twoCellAnchor>
  <xdr:twoCellAnchor>
    <xdr:from>
      <xdr:col>12</xdr:col>
      <xdr:colOff>7937</xdr:colOff>
      <xdr:row>744</xdr:row>
      <xdr:rowOff>119063</xdr:rowOff>
    </xdr:from>
    <xdr:to>
      <xdr:col>20</xdr:col>
      <xdr:colOff>122602</xdr:colOff>
      <xdr:row>747</xdr:row>
      <xdr:rowOff>210008</xdr:rowOff>
    </xdr:to>
    <xdr:cxnSp macro="">
      <xdr:nvCxnSpPr>
        <xdr:cNvPr id="6" name="図形 6"/>
        <xdr:cNvCxnSpPr/>
      </xdr:nvCxnSpPr>
      <xdr:spPr>
        <a:xfrm rot="16200000" flipH="1">
          <a:off x="2670922" y="42287078"/>
          <a:ext cx="1138695" cy="17021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747</xdr:row>
      <xdr:rowOff>0</xdr:rowOff>
    </xdr:from>
    <xdr:to>
      <xdr:col>27</xdr:col>
      <xdr:colOff>156315</xdr:colOff>
      <xdr:row>748</xdr:row>
      <xdr:rowOff>241797</xdr:rowOff>
    </xdr:to>
    <xdr:sp macro="" textlink="">
      <xdr:nvSpPr>
        <xdr:cNvPr id="7" name="Text Box 14"/>
        <xdr:cNvSpPr txBox="1">
          <a:spLocks noChangeArrowheads="1"/>
        </xdr:cNvSpPr>
      </xdr:nvSpPr>
      <xdr:spPr bwMode="auto">
        <a:xfrm>
          <a:off x="4167188" y="43497500"/>
          <a:ext cx="1346940" cy="5910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262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0</xdr:colOff>
      <xdr:row>746</xdr:row>
      <xdr:rowOff>0</xdr:rowOff>
    </xdr:from>
    <xdr:to>
      <xdr:col>35</xdr:col>
      <xdr:colOff>30732</xdr:colOff>
      <xdr:row>746</xdr:row>
      <xdr:rowOff>233372</xdr:rowOff>
    </xdr:to>
    <xdr:sp macro="" textlink="">
      <xdr:nvSpPr>
        <xdr:cNvPr id="8" name="Text Box 24"/>
        <xdr:cNvSpPr txBox="1">
          <a:spLocks noChangeArrowheads="1"/>
        </xdr:cNvSpPr>
      </xdr:nvSpPr>
      <xdr:spPr bwMode="auto">
        <a:xfrm>
          <a:off x="4167188" y="43148250"/>
          <a:ext cx="2808857"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0</xdr:colOff>
      <xdr:row>747</xdr:row>
      <xdr:rowOff>0</xdr:rowOff>
    </xdr:from>
    <xdr:to>
      <xdr:col>47</xdr:col>
      <xdr:colOff>180749</xdr:colOff>
      <xdr:row>748</xdr:row>
      <xdr:rowOff>164196</xdr:rowOff>
    </xdr:to>
    <xdr:sp macro="" textlink="">
      <xdr:nvSpPr>
        <xdr:cNvPr id="9" name="AutoShape 25"/>
        <xdr:cNvSpPr>
          <a:spLocks noChangeArrowheads="1"/>
        </xdr:cNvSpPr>
      </xdr:nvSpPr>
      <xdr:spPr bwMode="auto">
        <a:xfrm>
          <a:off x="5754688" y="43497500"/>
          <a:ext cx="3752624" cy="5134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190499</xdr:colOff>
      <xdr:row>747</xdr:row>
      <xdr:rowOff>174625</xdr:rowOff>
    </xdr:from>
    <xdr:to>
      <xdr:col>48</xdr:col>
      <xdr:colOff>16973</xdr:colOff>
      <xdr:row>748</xdr:row>
      <xdr:rowOff>235601</xdr:rowOff>
    </xdr:to>
    <xdr:sp macro="" textlink="">
      <xdr:nvSpPr>
        <xdr:cNvPr id="11" name="Text Box 16"/>
        <xdr:cNvSpPr txBox="1">
          <a:spLocks noChangeArrowheads="1"/>
        </xdr:cNvSpPr>
      </xdr:nvSpPr>
      <xdr:spPr bwMode="auto">
        <a:xfrm>
          <a:off x="5945187" y="43672125"/>
          <a:ext cx="3596786" cy="410226"/>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76</v>
      </c>
      <c r="AT2" s="204"/>
      <c r="AU2" s="204"/>
      <c r="AV2" s="42" t="str">
        <f>IF(AW2="", "", "-")</f>
        <v/>
      </c>
      <c r="AW2" s="388"/>
      <c r="AX2" s="388"/>
    </row>
    <row r="3" spans="1:50" ht="21" customHeight="1" thickBot="1" x14ac:dyDescent="0.2">
      <c r="A3" s="513" t="s">
        <v>348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484</v>
      </c>
      <c r="AK3" s="515"/>
      <c r="AL3" s="515"/>
      <c r="AM3" s="515"/>
      <c r="AN3" s="515"/>
      <c r="AO3" s="515"/>
      <c r="AP3" s="515"/>
      <c r="AQ3" s="515"/>
      <c r="AR3" s="515"/>
      <c r="AS3" s="515"/>
      <c r="AT3" s="515"/>
      <c r="AU3" s="515"/>
      <c r="AV3" s="515"/>
      <c r="AW3" s="515"/>
      <c r="AX3" s="24" t="s">
        <v>64</v>
      </c>
    </row>
    <row r="4" spans="1:50" ht="24.75" customHeight="1" x14ac:dyDescent="0.15">
      <c r="A4" s="714" t="s">
        <v>25</v>
      </c>
      <c r="B4" s="715"/>
      <c r="C4" s="715"/>
      <c r="D4" s="715"/>
      <c r="E4" s="715"/>
      <c r="F4" s="715"/>
      <c r="G4" s="690" t="s">
        <v>480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8" t="s">
        <v>440</v>
      </c>
      <c r="H5" s="549"/>
      <c r="I5" s="549"/>
      <c r="J5" s="549"/>
      <c r="K5" s="549"/>
      <c r="L5" s="549"/>
      <c r="M5" s="550" t="s">
        <v>65</v>
      </c>
      <c r="N5" s="551"/>
      <c r="O5" s="551"/>
      <c r="P5" s="551"/>
      <c r="Q5" s="551"/>
      <c r="R5" s="552"/>
      <c r="S5" s="553" t="s">
        <v>69</v>
      </c>
      <c r="T5" s="549"/>
      <c r="U5" s="549"/>
      <c r="V5" s="549"/>
      <c r="W5" s="549"/>
      <c r="X5" s="554"/>
      <c r="Y5" s="706" t="s">
        <v>3</v>
      </c>
      <c r="Z5" s="707"/>
      <c r="AA5" s="707"/>
      <c r="AB5" s="707"/>
      <c r="AC5" s="707"/>
      <c r="AD5" s="708"/>
      <c r="AE5" s="709" t="s">
        <v>481</v>
      </c>
      <c r="AF5" s="709"/>
      <c r="AG5" s="709"/>
      <c r="AH5" s="709"/>
      <c r="AI5" s="709"/>
      <c r="AJ5" s="709"/>
      <c r="AK5" s="709"/>
      <c r="AL5" s="709"/>
      <c r="AM5" s="709"/>
      <c r="AN5" s="709"/>
      <c r="AO5" s="709"/>
      <c r="AP5" s="710"/>
      <c r="AQ5" s="711" t="s">
        <v>482</v>
      </c>
      <c r="AR5" s="712"/>
      <c r="AS5" s="712"/>
      <c r="AT5" s="712"/>
      <c r="AU5" s="712"/>
      <c r="AV5" s="712"/>
      <c r="AW5" s="712"/>
      <c r="AX5" s="713"/>
    </row>
    <row r="6" spans="1:50" ht="39" customHeight="1" x14ac:dyDescent="0.15">
      <c r="A6" s="716" t="s">
        <v>4</v>
      </c>
      <c r="B6" s="717"/>
      <c r="C6" s="717"/>
      <c r="D6" s="717"/>
      <c r="E6" s="717"/>
      <c r="F6" s="71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111" customHeight="1" x14ac:dyDescent="0.15">
      <c r="A7" s="818" t="s">
        <v>22</v>
      </c>
      <c r="B7" s="819"/>
      <c r="C7" s="819"/>
      <c r="D7" s="819"/>
      <c r="E7" s="819"/>
      <c r="F7" s="820"/>
      <c r="G7" s="821" t="s">
        <v>486</v>
      </c>
      <c r="H7" s="822"/>
      <c r="I7" s="822"/>
      <c r="J7" s="822"/>
      <c r="K7" s="822"/>
      <c r="L7" s="822"/>
      <c r="M7" s="822"/>
      <c r="N7" s="822"/>
      <c r="O7" s="822"/>
      <c r="P7" s="822"/>
      <c r="Q7" s="822"/>
      <c r="R7" s="822"/>
      <c r="S7" s="822"/>
      <c r="T7" s="822"/>
      <c r="U7" s="822"/>
      <c r="V7" s="822"/>
      <c r="W7" s="822"/>
      <c r="X7" s="823"/>
      <c r="Y7" s="386" t="s">
        <v>312</v>
      </c>
      <c r="Z7" s="286"/>
      <c r="AA7" s="286"/>
      <c r="AB7" s="286"/>
      <c r="AC7" s="286"/>
      <c r="AD7" s="387"/>
      <c r="AE7" s="374" t="s">
        <v>487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211</v>
      </c>
      <c r="B8" s="819"/>
      <c r="C8" s="819"/>
      <c r="D8" s="819"/>
      <c r="E8" s="819"/>
      <c r="F8" s="820"/>
      <c r="G8" s="211" t="str">
        <f>入力規則等!A27</f>
        <v>-</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2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15">
      <c r="A9" s="135" t="s">
        <v>23</v>
      </c>
      <c r="B9" s="136"/>
      <c r="C9" s="136"/>
      <c r="D9" s="136"/>
      <c r="E9" s="136"/>
      <c r="F9" s="136"/>
      <c r="G9" s="562" t="s">
        <v>488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1" t="s">
        <v>29</v>
      </c>
      <c r="B10" s="732"/>
      <c r="C10" s="732"/>
      <c r="D10" s="732"/>
      <c r="E10" s="732"/>
      <c r="F10" s="732"/>
      <c r="G10" s="664" t="s">
        <v>489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9" t="s">
        <v>24</v>
      </c>
      <c r="B12" s="130"/>
      <c r="C12" s="130"/>
      <c r="D12" s="130"/>
      <c r="E12" s="130"/>
      <c r="F12" s="131"/>
      <c r="G12" s="670"/>
      <c r="H12" s="671"/>
      <c r="I12" s="671"/>
      <c r="J12" s="671"/>
      <c r="K12" s="671"/>
      <c r="L12" s="671"/>
      <c r="M12" s="671"/>
      <c r="N12" s="671"/>
      <c r="O12" s="671"/>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3"/>
    </row>
    <row r="13" spans="1:50" ht="21" customHeight="1" x14ac:dyDescent="0.15">
      <c r="A13" s="132"/>
      <c r="B13" s="133"/>
      <c r="C13" s="133"/>
      <c r="D13" s="133"/>
      <c r="E13" s="133"/>
      <c r="F13" s="134"/>
      <c r="G13" s="734" t="s">
        <v>6</v>
      </c>
      <c r="H13" s="735"/>
      <c r="I13" s="627" t="s">
        <v>7</v>
      </c>
      <c r="J13" s="628"/>
      <c r="K13" s="628"/>
      <c r="L13" s="628"/>
      <c r="M13" s="628"/>
      <c r="N13" s="628"/>
      <c r="O13" s="629"/>
      <c r="P13" s="102">
        <v>112</v>
      </c>
      <c r="Q13" s="103"/>
      <c r="R13" s="103"/>
      <c r="S13" s="103"/>
      <c r="T13" s="103"/>
      <c r="U13" s="103"/>
      <c r="V13" s="104"/>
      <c r="W13" s="102">
        <v>105</v>
      </c>
      <c r="X13" s="103"/>
      <c r="Y13" s="103"/>
      <c r="Z13" s="103"/>
      <c r="AA13" s="103"/>
      <c r="AB13" s="103"/>
      <c r="AC13" s="104"/>
      <c r="AD13" s="102">
        <v>270</v>
      </c>
      <c r="AE13" s="103"/>
      <c r="AF13" s="103"/>
      <c r="AG13" s="103"/>
      <c r="AH13" s="103"/>
      <c r="AI13" s="103"/>
      <c r="AJ13" s="104"/>
      <c r="AK13" s="102">
        <v>146</v>
      </c>
      <c r="AL13" s="103"/>
      <c r="AM13" s="103"/>
      <c r="AN13" s="103"/>
      <c r="AO13" s="103"/>
      <c r="AP13" s="103"/>
      <c r="AQ13" s="104"/>
      <c r="AR13" s="99">
        <v>145</v>
      </c>
      <c r="AS13" s="100"/>
      <c r="AT13" s="100"/>
      <c r="AU13" s="100"/>
      <c r="AV13" s="100"/>
      <c r="AW13" s="100"/>
      <c r="AX13" s="385"/>
    </row>
    <row r="14" spans="1:50" ht="21" customHeight="1" x14ac:dyDescent="0.15">
      <c r="A14" s="132"/>
      <c r="B14" s="133"/>
      <c r="C14" s="133"/>
      <c r="D14" s="133"/>
      <c r="E14" s="133"/>
      <c r="F14" s="134"/>
      <c r="G14" s="736"/>
      <c r="H14" s="737"/>
      <c r="I14" s="565" t="s">
        <v>8</v>
      </c>
      <c r="J14" s="618"/>
      <c r="K14" s="618"/>
      <c r="L14" s="618"/>
      <c r="M14" s="618"/>
      <c r="N14" s="618"/>
      <c r="O14" s="619"/>
      <c r="P14" s="102" t="s">
        <v>490</v>
      </c>
      <c r="Q14" s="103"/>
      <c r="R14" s="103"/>
      <c r="S14" s="103"/>
      <c r="T14" s="103"/>
      <c r="U14" s="103"/>
      <c r="V14" s="104"/>
      <c r="W14" s="102">
        <v>20</v>
      </c>
      <c r="X14" s="103"/>
      <c r="Y14" s="103"/>
      <c r="Z14" s="103"/>
      <c r="AA14" s="103"/>
      <c r="AB14" s="103"/>
      <c r="AC14" s="104"/>
      <c r="AD14" s="102" t="s">
        <v>490</v>
      </c>
      <c r="AE14" s="103"/>
      <c r="AF14" s="103"/>
      <c r="AG14" s="103"/>
      <c r="AH14" s="103"/>
      <c r="AI14" s="103"/>
      <c r="AJ14" s="104"/>
      <c r="AK14" s="102" t="s">
        <v>490</v>
      </c>
      <c r="AL14" s="103"/>
      <c r="AM14" s="103"/>
      <c r="AN14" s="103"/>
      <c r="AO14" s="103"/>
      <c r="AP14" s="103"/>
      <c r="AQ14" s="104"/>
      <c r="AR14" s="654"/>
      <c r="AS14" s="654"/>
      <c r="AT14" s="654"/>
      <c r="AU14" s="654"/>
      <c r="AV14" s="654"/>
      <c r="AW14" s="654"/>
      <c r="AX14" s="655"/>
    </row>
    <row r="15" spans="1:50" ht="21" customHeight="1" x14ac:dyDescent="0.15">
      <c r="A15" s="132"/>
      <c r="B15" s="133"/>
      <c r="C15" s="133"/>
      <c r="D15" s="133"/>
      <c r="E15" s="133"/>
      <c r="F15" s="134"/>
      <c r="G15" s="736"/>
      <c r="H15" s="737"/>
      <c r="I15" s="565" t="s">
        <v>50</v>
      </c>
      <c r="J15" s="566"/>
      <c r="K15" s="566"/>
      <c r="L15" s="566"/>
      <c r="M15" s="566"/>
      <c r="N15" s="566"/>
      <c r="O15" s="567"/>
      <c r="P15" s="102" t="s">
        <v>490</v>
      </c>
      <c r="Q15" s="103"/>
      <c r="R15" s="103"/>
      <c r="S15" s="103"/>
      <c r="T15" s="103"/>
      <c r="U15" s="103"/>
      <c r="V15" s="104"/>
      <c r="W15" s="102" t="s">
        <v>490</v>
      </c>
      <c r="X15" s="103"/>
      <c r="Y15" s="103"/>
      <c r="Z15" s="103"/>
      <c r="AA15" s="103"/>
      <c r="AB15" s="103"/>
      <c r="AC15" s="104"/>
      <c r="AD15" s="102" t="s">
        <v>491</v>
      </c>
      <c r="AE15" s="103"/>
      <c r="AF15" s="103"/>
      <c r="AG15" s="103"/>
      <c r="AH15" s="103"/>
      <c r="AI15" s="103"/>
      <c r="AJ15" s="104"/>
      <c r="AK15" s="102" t="s">
        <v>490</v>
      </c>
      <c r="AL15" s="103"/>
      <c r="AM15" s="103"/>
      <c r="AN15" s="103"/>
      <c r="AO15" s="103"/>
      <c r="AP15" s="103"/>
      <c r="AQ15" s="104"/>
      <c r="AR15" s="102"/>
      <c r="AS15" s="103"/>
      <c r="AT15" s="103"/>
      <c r="AU15" s="103"/>
      <c r="AV15" s="103"/>
      <c r="AW15" s="103"/>
      <c r="AX15" s="104"/>
    </row>
    <row r="16" spans="1:50" ht="21" customHeight="1" x14ac:dyDescent="0.15">
      <c r="A16" s="132"/>
      <c r="B16" s="133"/>
      <c r="C16" s="133"/>
      <c r="D16" s="133"/>
      <c r="E16" s="133"/>
      <c r="F16" s="134"/>
      <c r="G16" s="736"/>
      <c r="H16" s="737"/>
      <c r="I16" s="565" t="s">
        <v>51</v>
      </c>
      <c r="J16" s="566"/>
      <c r="K16" s="566"/>
      <c r="L16" s="566"/>
      <c r="M16" s="566"/>
      <c r="N16" s="566"/>
      <c r="O16" s="567"/>
      <c r="P16" s="102" t="s">
        <v>490</v>
      </c>
      <c r="Q16" s="103"/>
      <c r="R16" s="103"/>
      <c r="S16" s="103"/>
      <c r="T16" s="103"/>
      <c r="U16" s="103"/>
      <c r="V16" s="104"/>
      <c r="W16" s="102" t="s">
        <v>490</v>
      </c>
      <c r="X16" s="103"/>
      <c r="Y16" s="103"/>
      <c r="Z16" s="103"/>
      <c r="AA16" s="103"/>
      <c r="AB16" s="103"/>
      <c r="AC16" s="104"/>
      <c r="AD16" s="102" t="s">
        <v>490</v>
      </c>
      <c r="AE16" s="103"/>
      <c r="AF16" s="103"/>
      <c r="AG16" s="103"/>
      <c r="AH16" s="103"/>
      <c r="AI16" s="103"/>
      <c r="AJ16" s="104"/>
      <c r="AK16" s="102" t="s">
        <v>490</v>
      </c>
      <c r="AL16" s="103"/>
      <c r="AM16" s="103"/>
      <c r="AN16" s="103"/>
      <c r="AO16" s="103"/>
      <c r="AP16" s="103"/>
      <c r="AQ16" s="104"/>
      <c r="AR16" s="667"/>
      <c r="AS16" s="668"/>
      <c r="AT16" s="668"/>
      <c r="AU16" s="668"/>
      <c r="AV16" s="668"/>
      <c r="AW16" s="668"/>
      <c r="AX16" s="669"/>
    </row>
    <row r="17" spans="1:50" ht="24.75" customHeight="1" x14ac:dyDescent="0.15">
      <c r="A17" s="132"/>
      <c r="B17" s="133"/>
      <c r="C17" s="133"/>
      <c r="D17" s="133"/>
      <c r="E17" s="133"/>
      <c r="F17" s="134"/>
      <c r="G17" s="736"/>
      <c r="H17" s="737"/>
      <c r="I17" s="565" t="s">
        <v>49</v>
      </c>
      <c r="J17" s="618"/>
      <c r="K17" s="618"/>
      <c r="L17" s="618"/>
      <c r="M17" s="618"/>
      <c r="N17" s="618"/>
      <c r="O17" s="619"/>
      <c r="P17" s="102" t="s">
        <v>491</v>
      </c>
      <c r="Q17" s="103"/>
      <c r="R17" s="103"/>
      <c r="S17" s="103"/>
      <c r="T17" s="103"/>
      <c r="U17" s="103"/>
      <c r="V17" s="104"/>
      <c r="W17" s="102" t="s">
        <v>490</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8"/>
      <c r="H18" s="739"/>
      <c r="I18" s="726" t="s">
        <v>20</v>
      </c>
      <c r="J18" s="727"/>
      <c r="K18" s="727"/>
      <c r="L18" s="727"/>
      <c r="M18" s="727"/>
      <c r="N18" s="727"/>
      <c r="O18" s="728"/>
      <c r="P18" s="108">
        <f>SUM(P13:V17)</f>
        <v>112</v>
      </c>
      <c r="Q18" s="109"/>
      <c r="R18" s="109"/>
      <c r="S18" s="109"/>
      <c r="T18" s="109"/>
      <c r="U18" s="109"/>
      <c r="V18" s="110"/>
      <c r="W18" s="108">
        <f>SUM(W13:AC17)</f>
        <v>125</v>
      </c>
      <c r="X18" s="109"/>
      <c r="Y18" s="109"/>
      <c r="Z18" s="109"/>
      <c r="AA18" s="109"/>
      <c r="AB18" s="109"/>
      <c r="AC18" s="110"/>
      <c r="AD18" s="108">
        <f>SUM(AD13:AJ17)</f>
        <v>270</v>
      </c>
      <c r="AE18" s="109"/>
      <c r="AF18" s="109"/>
      <c r="AG18" s="109"/>
      <c r="AH18" s="109"/>
      <c r="AI18" s="109"/>
      <c r="AJ18" s="110"/>
      <c r="AK18" s="108">
        <f>SUM(AK13:AQ17)</f>
        <v>146</v>
      </c>
      <c r="AL18" s="109"/>
      <c r="AM18" s="109"/>
      <c r="AN18" s="109"/>
      <c r="AO18" s="109"/>
      <c r="AP18" s="109"/>
      <c r="AQ18" s="110"/>
      <c r="AR18" s="108">
        <f>SUM(AR13:AX17)</f>
        <v>145</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112</v>
      </c>
      <c r="Q19" s="103"/>
      <c r="R19" s="103"/>
      <c r="S19" s="103"/>
      <c r="T19" s="103"/>
      <c r="U19" s="103"/>
      <c r="V19" s="104"/>
      <c r="W19" s="102">
        <v>123</v>
      </c>
      <c r="X19" s="103"/>
      <c r="Y19" s="103"/>
      <c r="Z19" s="103"/>
      <c r="AA19" s="103"/>
      <c r="AB19" s="103"/>
      <c r="AC19" s="104"/>
      <c r="AD19" s="102">
        <v>262</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0.98399999999999999</v>
      </c>
      <c r="X20" s="529"/>
      <c r="Y20" s="529"/>
      <c r="Z20" s="529"/>
      <c r="AA20" s="529"/>
      <c r="AB20" s="529"/>
      <c r="AC20" s="529"/>
      <c r="AD20" s="529">
        <f t="shared" ref="AD20" si="1">IF(AD18=0, "-", SUM(AD19)/AD18)</f>
        <v>0.97037037037037033</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9" t="s">
        <v>278</v>
      </c>
      <c r="H21" s="920"/>
      <c r="I21" s="920"/>
      <c r="J21" s="920"/>
      <c r="K21" s="920"/>
      <c r="L21" s="920"/>
      <c r="M21" s="920"/>
      <c r="N21" s="920"/>
      <c r="O21" s="920"/>
      <c r="P21" s="529">
        <f>IF(P19=0, "-", SUM(P19)/SUM(P13,P14))</f>
        <v>1</v>
      </c>
      <c r="Q21" s="529"/>
      <c r="R21" s="529"/>
      <c r="S21" s="529"/>
      <c r="T21" s="529"/>
      <c r="U21" s="529"/>
      <c r="V21" s="529"/>
      <c r="W21" s="529">
        <f t="shared" ref="W21" si="2">IF(W19=0, "-", SUM(W19)/SUM(W13,W14))</f>
        <v>0.98399999999999999</v>
      </c>
      <c r="X21" s="529"/>
      <c r="Y21" s="529"/>
      <c r="Z21" s="529"/>
      <c r="AA21" s="529"/>
      <c r="AB21" s="529"/>
      <c r="AC21" s="529"/>
      <c r="AD21" s="529">
        <f t="shared" ref="AD21" si="3">IF(AD19=0, "-", SUM(AD19)/SUM(AD13,AD14))</f>
        <v>0.97037037037037033</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146</v>
      </c>
      <c r="Q23" s="100"/>
      <c r="R23" s="100"/>
      <c r="S23" s="100"/>
      <c r="T23" s="100"/>
      <c r="U23" s="100"/>
      <c r="V23" s="101"/>
      <c r="W23" s="99">
        <v>145</v>
      </c>
      <c r="X23" s="100"/>
      <c r="Y23" s="100"/>
      <c r="Z23" s="100"/>
      <c r="AA23" s="100"/>
      <c r="AB23" s="100"/>
      <c r="AC23" s="101"/>
      <c r="AD23" s="193" t="s">
        <v>585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146</v>
      </c>
      <c r="Q29" s="103"/>
      <c r="R29" s="103"/>
      <c r="S29" s="103"/>
      <c r="T29" s="103"/>
      <c r="U29" s="103"/>
      <c r="V29" s="104"/>
      <c r="W29" s="208">
        <f>AR13</f>
        <v>145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39" t="s">
        <v>145</v>
      </c>
      <c r="H30" s="381"/>
      <c r="I30" s="381"/>
      <c r="J30" s="381"/>
      <c r="K30" s="381"/>
      <c r="L30" s="381"/>
      <c r="M30" s="381"/>
      <c r="N30" s="381"/>
      <c r="O30" s="569"/>
      <c r="P30" s="568" t="s">
        <v>58</v>
      </c>
      <c r="Q30" s="381"/>
      <c r="R30" s="381"/>
      <c r="S30" s="381"/>
      <c r="T30" s="381"/>
      <c r="U30" s="381"/>
      <c r="V30" s="381"/>
      <c r="W30" s="381"/>
      <c r="X30" s="569"/>
      <c r="Y30" s="455"/>
      <c r="Z30" s="456"/>
      <c r="AA30" s="457"/>
      <c r="AB30" s="377" t="s">
        <v>11</v>
      </c>
      <c r="AC30" s="378"/>
      <c r="AD30" s="379"/>
      <c r="AE30" s="377" t="s">
        <v>315</v>
      </c>
      <c r="AF30" s="378"/>
      <c r="AG30" s="378"/>
      <c r="AH30" s="379"/>
      <c r="AI30" s="377" t="s">
        <v>337</v>
      </c>
      <c r="AJ30" s="378"/>
      <c r="AK30" s="378"/>
      <c r="AL30" s="379"/>
      <c r="AM30" s="380" t="s">
        <v>342</v>
      </c>
      <c r="AN30" s="380"/>
      <c r="AO30" s="380"/>
      <c r="AP30" s="377"/>
      <c r="AQ30" s="630" t="s">
        <v>187</v>
      </c>
      <c r="AR30" s="631"/>
      <c r="AS30" s="631"/>
      <c r="AT30" s="632"/>
      <c r="AU30" s="381" t="s">
        <v>133</v>
      </c>
      <c r="AV30" s="381"/>
      <c r="AW30" s="381"/>
      <c r="AX30" s="382"/>
    </row>
    <row r="31" spans="1:50" ht="18.75" customHeight="1" x14ac:dyDescent="0.15">
      <c r="A31" s="502"/>
      <c r="B31" s="503"/>
      <c r="C31" s="503"/>
      <c r="D31" s="503"/>
      <c r="E31" s="503"/>
      <c r="F31" s="504"/>
      <c r="G31" s="557"/>
      <c r="H31" s="370"/>
      <c r="I31" s="370"/>
      <c r="J31" s="370"/>
      <c r="K31" s="370"/>
      <c r="L31" s="370"/>
      <c r="M31" s="370"/>
      <c r="N31" s="370"/>
      <c r="O31" s="558"/>
      <c r="P31" s="570"/>
      <c r="Q31" s="370"/>
      <c r="R31" s="370"/>
      <c r="S31" s="370"/>
      <c r="T31" s="370"/>
      <c r="U31" s="370"/>
      <c r="V31" s="370"/>
      <c r="W31" s="370"/>
      <c r="X31" s="558"/>
      <c r="Y31" s="458"/>
      <c r="Z31" s="459"/>
      <c r="AA31" s="460"/>
      <c r="AB31" s="323"/>
      <c r="AC31" s="324"/>
      <c r="AD31" s="325"/>
      <c r="AE31" s="323"/>
      <c r="AF31" s="324"/>
      <c r="AG31" s="324"/>
      <c r="AH31" s="325"/>
      <c r="AI31" s="323"/>
      <c r="AJ31" s="324"/>
      <c r="AK31" s="324"/>
      <c r="AL31" s="325"/>
      <c r="AM31" s="367"/>
      <c r="AN31" s="367"/>
      <c r="AO31" s="367"/>
      <c r="AP31" s="323"/>
      <c r="AQ31" s="201"/>
      <c r="AR31" s="126"/>
      <c r="AS31" s="127" t="s">
        <v>188</v>
      </c>
      <c r="AT31" s="162"/>
      <c r="AU31" s="261">
        <v>2</v>
      </c>
      <c r="AV31" s="261"/>
      <c r="AW31" s="370" t="s">
        <v>177</v>
      </c>
      <c r="AX31" s="371"/>
    </row>
    <row r="32" spans="1:50" ht="23.25" customHeight="1" x14ac:dyDescent="0.15">
      <c r="A32" s="505"/>
      <c r="B32" s="503"/>
      <c r="C32" s="503"/>
      <c r="D32" s="503"/>
      <c r="E32" s="503"/>
      <c r="F32" s="504"/>
      <c r="G32" s="530" t="s">
        <v>493</v>
      </c>
      <c r="H32" s="531"/>
      <c r="I32" s="531"/>
      <c r="J32" s="531"/>
      <c r="K32" s="531"/>
      <c r="L32" s="531"/>
      <c r="M32" s="531"/>
      <c r="N32" s="531"/>
      <c r="O32" s="532"/>
      <c r="P32" s="151" t="s">
        <v>494</v>
      </c>
      <c r="Q32" s="151"/>
      <c r="R32" s="151"/>
      <c r="S32" s="151"/>
      <c r="T32" s="151"/>
      <c r="U32" s="151"/>
      <c r="V32" s="151"/>
      <c r="W32" s="151"/>
      <c r="X32" s="222"/>
      <c r="Y32" s="329" t="s">
        <v>12</v>
      </c>
      <c r="Z32" s="539"/>
      <c r="AA32" s="540"/>
      <c r="AB32" s="541" t="s">
        <v>495</v>
      </c>
      <c r="AC32" s="541"/>
      <c r="AD32" s="541"/>
      <c r="AE32" s="355">
        <v>100</v>
      </c>
      <c r="AF32" s="356"/>
      <c r="AG32" s="356"/>
      <c r="AH32" s="356"/>
      <c r="AI32" s="355">
        <v>100</v>
      </c>
      <c r="AJ32" s="356"/>
      <c r="AK32" s="356"/>
      <c r="AL32" s="356"/>
      <c r="AM32" s="355">
        <v>100</v>
      </c>
      <c r="AN32" s="356"/>
      <c r="AO32" s="356"/>
      <c r="AP32" s="356"/>
      <c r="AQ32" s="105" t="s">
        <v>556</v>
      </c>
      <c r="AR32" s="106"/>
      <c r="AS32" s="106"/>
      <c r="AT32" s="107"/>
      <c r="AU32" s="356" t="s">
        <v>558</v>
      </c>
      <c r="AV32" s="356"/>
      <c r="AW32" s="356"/>
      <c r="AX32" s="358"/>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496</v>
      </c>
      <c r="AC33" s="512"/>
      <c r="AD33" s="512"/>
      <c r="AE33" s="355">
        <v>100</v>
      </c>
      <c r="AF33" s="356"/>
      <c r="AG33" s="356"/>
      <c r="AH33" s="356"/>
      <c r="AI33" s="355">
        <v>100</v>
      </c>
      <c r="AJ33" s="356"/>
      <c r="AK33" s="356"/>
      <c r="AL33" s="356"/>
      <c r="AM33" s="355">
        <v>100</v>
      </c>
      <c r="AN33" s="356"/>
      <c r="AO33" s="356"/>
      <c r="AP33" s="356"/>
      <c r="AQ33" s="105" t="s">
        <v>557</v>
      </c>
      <c r="AR33" s="106"/>
      <c r="AS33" s="106"/>
      <c r="AT33" s="107"/>
      <c r="AU33" s="356">
        <v>100</v>
      </c>
      <c r="AV33" s="356"/>
      <c r="AW33" s="356"/>
      <c r="AX33" s="358"/>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5">
        <v>100</v>
      </c>
      <c r="AF34" s="356"/>
      <c r="AG34" s="356"/>
      <c r="AH34" s="356"/>
      <c r="AI34" s="355">
        <v>100</v>
      </c>
      <c r="AJ34" s="356"/>
      <c r="AK34" s="356"/>
      <c r="AL34" s="356"/>
      <c r="AM34" s="355">
        <v>100</v>
      </c>
      <c r="AN34" s="356"/>
      <c r="AO34" s="356"/>
      <c r="AP34" s="356"/>
      <c r="AQ34" s="105" t="s">
        <v>555</v>
      </c>
      <c r="AR34" s="106"/>
      <c r="AS34" s="106"/>
      <c r="AT34" s="107"/>
      <c r="AU34" s="356" t="s">
        <v>559</v>
      </c>
      <c r="AV34" s="356"/>
      <c r="AW34" s="356"/>
      <c r="AX34" s="358"/>
    </row>
    <row r="35" spans="1:50" ht="17.25" customHeight="1" x14ac:dyDescent="0.15">
      <c r="A35" s="889" t="s">
        <v>303</v>
      </c>
      <c r="B35" s="890"/>
      <c r="C35" s="890"/>
      <c r="D35" s="890"/>
      <c r="E35" s="890"/>
      <c r="F35" s="891"/>
      <c r="G35" s="895" t="s">
        <v>497</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34.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x14ac:dyDescent="0.15">
      <c r="A37" s="633" t="s">
        <v>274</v>
      </c>
      <c r="B37" s="634"/>
      <c r="C37" s="634"/>
      <c r="D37" s="634"/>
      <c r="E37" s="634"/>
      <c r="F37" s="635"/>
      <c r="G37" s="555" t="s">
        <v>145</v>
      </c>
      <c r="H37" s="372"/>
      <c r="I37" s="372"/>
      <c r="J37" s="372"/>
      <c r="K37" s="372"/>
      <c r="L37" s="372"/>
      <c r="M37" s="372"/>
      <c r="N37" s="372"/>
      <c r="O37" s="556"/>
      <c r="P37" s="620" t="s">
        <v>58</v>
      </c>
      <c r="Q37" s="372"/>
      <c r="R37" s="372"/>
      <c r="S37" s="372"/>
      <c r="T37" s="372"/>
      <c r="U37" s="372"/>
      <c r="V37" s="372"/>
      <c r="W37" s="372"/>
      <c r="X37" s="556"/>
      <c r="Y37" s="621"/>
      <c r="Z37" s="622"/>
      <c r="AA37" s="623"/>
      <c r="AB37" s="624" t="s">
        <v>11</v>
      </c>
      <c r="AC37" s="625"/>
      <c r="AD37" s="626"/>
      <c r="AE37" s="359" t="s">
        <v>315</v>
      </c>
      <c r="AF37" s="360"/>
      <c r="AG37" s="360"/>
      <c r="AH37" s="361"/>
      <c r="AI37" s="359" t="s">
        <v>313</v>
      </c>
      <c r="AJ37" s="360"/>
      <c r="AK37" s="360"/>
      <c r="AL37" s="361"/>
      <c r="AM37" s="366" t="s">
        <v>342</v>
      </c>
      <c r="AN37" s="366"/>
      <c r="AO37" s="366"/>
      <c r="AP37" s="366"/>
      <c r="AQ37" s="257" t="s">
        <v>187</v>
      </c>
      <c r="AR37" s="258"/>
      <c r="AS37" s="258"/>
      <c r="AT37" s="259"/>
      <c r="AU37" s="372" t="s">
        <v>133</v>
      </c>
      <c r="AV37" s="372"/>
      <c r="AW37" s="372"/>
      <c r="AX37" s="373"/>
    </row>
    <row r="38" spans="1:50" ht="18.75" hidden="1" customHeight="1" x14ac:dyDescent="0.15">
      <c r="A38" s="502"/>
      <c r="B38" s="503"/>
      <c r="C38" s="503"/>
      <c r="D38" s="503"/>
      <c r="E38" s="503"/>
      <c r="F38" s="504"/>
      <c r="G38" s="557"/>
      <c r="H38" s="370"/>
      <c r="I38" s="370"/>
      <c r="J38" s="370"/>
      <c r="K38" s="370"/>
      <c r="L38" s="370"/>
      <c r="M38" s="370"/>
      <c r="N38" s="370"/>
      <c r="O38" s="558"/>
      <c r="P38" s="570"/>
      <c r="Q38" s="370"/>
      <c r="R38" s="370"/>
      <c r="S38" s="370"/>
      <c r="T38" s="370"/>
      <c r="U38" s="370"/>
      <c r="V38" s="370"/>
      <c r="W38" s="370"/>
      <c r="X38" s="558"/>
      <c r="Y38" s="458"/>
      <c r="Z38" s="459"/>
      <c r="AA38" s="460"/>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29" t="s">
        <v>12</v>
      </c>
      <c r="Z39" s="539"/>
      <c r="AA39" s="540"/>
      <c r="AB39" s="541"/>
      <c r="AC39" s="541"/>
      <c r="AD39" s="541"/>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6"/>
      <c r="B41" s="637"/>
      <c r="C41" s="637"/>
      <c r="D41" s="637"/>
      <c r="E41" s="637"/>
      <c r="F41" s="638"/>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9" t="s">
        <v>303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15">
      <c r="A44" s="633" t="s">
        <v>274</v>
      </c>
      <c r="B44" s="634"/>
      <c r="C44" s="634"/>
      <c r="D44" s="634"/>
      <c r="E44" s="634"/>
      <c r="F44" s="635"/>
      <c r="G44" s="555" t="s">
        <v>145</v>
      </c>
      <c r="H44" s="372"/>
      <c r="I44" s="372"/>
      <c r="J44" s="372"/>
      <c r="K44" s="372"/>
      <c r="L44" s="372"/>
      <c r="M44" s="372"/>
      <c r="N44" s="372"/>
      <c r="O44" s="556"/>
      <c r="P44" s="620" t="s">
        <v>58</v>
      </c>
      <c r="Q44" s="372"/>
      <c r="R44" s="372"/>
      <c r="S44" s="372"/>
      <c r="T44" s="372"/>
      <c r="U44" s="372"/>
      <c r="V44" s="372"/>
      <c r="W44" s="372"/>
      <c r="X44" s="556"/>
      <c r="Y44" s="621"/>
      <c r="Z44" s="622"/>
      <c r="AA44" s="623"/>
      <c r="AB44" s="624" t="s">
        <v>11</v>
      </c>
      <c r="AC44" s="625"/>
      <c r="AD44" s="626"/>
      <c r="AE44" s="359" t="s">
        <v>315</v>
      </c>
      <c r="AF44" s="360"/>
      <c r="AG44" s="360"/>
      <c r="AH44" s="361"/>
      <c r="AI44" s="359" t="s">
        <v>313</v>
      </c>
      <c r="AJ44" s="360"/>
      <c r="AK44" s="360"/>
      <c r="AL44" s="361"/>
      <c r="AM44" s="366" t="s">
        <v>342</v>
      </c>
      <c r="AN44" s="366"/>
      <c r="AO44" s="366"/>
      <c r="AP44" s="366"/>
      <c r="AQ44" s="257" t="s">
        <v>187</v>
      </c>
      <c r="AR44" s="258"/>
      <c r="AS44" s="258"/>
      <c r="AT44" s="259"/>
      <c r="AU44" s="372" t="s">
        <v>133</v>
      </c>
      <c r="AV44" s="372"/>
      <c r="AW44" s="372"/>
      <c r="AX44" s="373"/>
    </row>
    <row r="45" spans="1:50" ht="18.75" hidden="1" customHeight="1" x14ac:dyDescent="0.15">
      <c r="A45" s="502"/>
      <c r="B45" s="503"/>
      <c r="C45" s="503"/>
      <c r="D45" s="503"/>
      <c r="E45" s="503"/>
      <c r="F45" s="504"/>
      <c r="G45" s="557"/>
      <c r="H45" s="370"/>
      <c r="I45" s="370"/>
      <c r="J45" s="370"/>
      <c r="K45" s="370"/>
      <c r="L45" s="370"/>
      <c r="M45" s="370"/>
      <c r="N45" s="370"/>
      <c r="O45" s="558"/>
      <c r="P45" s="570"/>
      <c r="Q45" s="370"/>
      <c r="R45" s="370"/>
      <c r="S45" s="370"/>
      <c r="T45" s="370"/>
      <c r="U45" s="370"/>
      <c r="V45" s="370"/>
      <c r="W45" s="370"/>
      <c r="X45" s="558"/>
      <c r="Y45" s="458"/>
      <c r="Z45" s="459"/>
      <c r="AA45" s="460"/>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9" t="s">
        <v>12</v>
      </c>
      <c r="Z46" s="539"/>
      <c r="AA46" s="540"/>
      <c r="AB46" s="541"/>
      <c r="AC46" s="541"/>
      <c r="AD46" s="541"/>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6"/>
      <c r="B48" s="637"/>
      <c r="C48" s="637"/>
      <c r="D48" s="637"/>
      <c r="E48" s="637"/>
      <c r="F48" s="638"/>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9" t="s">
        <v>303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502" t="s">
        <v>274</v>
      </c>
      <c r="B51" s="503"/>
      <c r="C51" s="503"/>
      <c r="D51" s="503"/>
      <c r="E51" s="503"/>
      <c r="F51" s="504"/>
      <c r="G51" s="555" t="s">
        <v>145</v>
      </c>
      <c r="H51" s="372"/>
      <c r="I51" s="372"/>
      <c r="J51" s="372"/>
      <c r="K51" s="372"/>
      <c r="L51" s="372"/>
      <c r="M51" s="372"/>
      <c r="N51" s="372"/>
      <c r="O51" s="556"/>
      <c r="P51" s="620" t="s">
        <v>58</v>
      </c>
      <c r="Q51" s="372"/>
      <c r="R51" s="372"/>
      <c r="S51" s="372"/>
      <c r="T51" s="372"/>
      <c r="U51" s="372"/>
      <c r="V51" s="372"/>
      <c r="W51" s="372"/>
      <c r="X51" s="556"/>
      <c r="Y51" s="621"/>
      <c r="Z51" s="622"/>
      <c r="AA51" s="623"/>
      <c r="AB51" s="624" t="s">
        <v>11</v>
      </c>
      <c r="AC51" s="625"/>
      <c r="AD51" s="626"/>
      <c r="AE51" s="359" t="s">
        <v>315</v>
      </c>
      <c r="AF51" s="360"/>
      <c r="AG51" s="360"/>
      <c r="AH51" s="361"/>
      <c r="AI51" s="359" t="s">
        <v>313</v>
      </c>
      <c r="AJ51" s="360"/>
      <c r="AK51" s="360"/>
      <c r="AL51" s="361"/>
      <c r="AM51" s="366" t="s">
        <v>342</v>
      </c>
      <c r="AN51" s="366"/>
      <c r="AO51" s="366"/>
      <c r="AP51" s="366"/>
      <c r="AQ51" s="257" t="s">
        <v>187</v>
      </c>
      <c r="AR51" s="258"/>
      <c r="AS51" s="258"/>
      <c r="AT51" s="259"/>
      <c r="AU51" s="368" t="s">
        <v>133</v>
      </c>
      <c r="AV51" s="368"/>
      <c r="AW51" s="368"/>
      <c r="AX51" s="369"/>
    </row>
    <row r="52" spans="1:50" ht="18.75" hidden="1" customHeight="1" x14ac:dyDescent="0.15">
      <c r="A52" s="502"/>
      <c r="B52" s="503"/>
      <c r="C52" s="503"/>
      <c r="D52" s="503"/>
      <c r="E52" s="503"/>
      <c r="F52" s="504"/>
      <c r="G52" s="557"/>
      <c r="H52" s="370"/>
      <c r="I52" s="370"/>
      <c r="J52" s="370"/>
      <c r="K52" s="370"/>
      <c r="L52" s="370"/>
      <c r="M52" s="370"/>
      <c r="N52" s="370"/>
      <c r="O52" s="558"/>
      <c r="P52" s="570"/>
      <c r="Q52" s="370"/>
      <c r="R52" s="370"/>
      <c r="S52" s="370"/>
      <c r="T52" s="370"/>
      <c r="U52" s="370"/>
      <c r="V52" s="370"/>
      <c r="W52" s="370"/>
      <c r="X52" s="558"/>
      <c r="Y52" s="458"/>
      <c r="Z52" s="459"/>
      <c r="AA52" s="460"/>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9" t="s">
        <v>12</v>
      </c>
      <c r="Z53" s="539"/>
      <c r="AA53" s="540"/>
      <c r="AB53" s="541"/>
      <c r="AC53" s="541"/>
      <c r="AD53" s="541"/>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6"/>
      <c r="B55" s="637"/>
      <c r="C55" s="637"/>
      <c r="D55" s="637"/>
      <c r="E55" s="637"/>
      <c r="F55" s="638"/>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9" t="s">
        <v>303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502" t="s">
        <v>274</v>
      </c>
      <c r="B58" s="503"/>
      <c r="C58" s="503"/>
      <c r="D58" s="503"/>
      <c r="E58" s="503"/>
      <c r="F58" s="504"/>
      <c r="G58" s="555" t="s">
        <v>145</v>
      </c>
      <c r="H58" s="372"/>
      <c r="I58" s="372"/>
      <c r="J58" s="372"/>
      <c r="K58" s="372"/>
      <c r="L58" s="372"/>
      <c r="M58" s="372"/>
      <c r="N58" s="372"/>
      <c r="O58" s="556"/>
      <c r="P58" s="620" t="s">
        <v>58</v>
      </c>
      <c r="Q58" s="372"/>
      <c r="R58" s="372"/>
      <c r="S58" s="372"/>
      <c r="T58" s="372"/>
      <c r="U58" s="372"/>
      <c r="V58" s="372"/>
      <c r="W58" s="372"/>
      <c r="X58" s="556"/>
      <c r="Y58" s="621"/>
      <c r="Z58" s="622"/>
      <c r="AA58" s="623"/>
      <c r="AB58" s="624" t="s">
        <v>11</v>
      </c>
      <c r="AC58" s="625"/>
      <c r="AD58" s="626"/>
      <c r="AE58" s="359" t="s">
        <v>315</v>
      </c>
      <c r="AF58" s="360"/>
      <c r="AG58" s="360"/>
      <c r="AH58" s="361"/>
      <c r="AI58" s="359" t="s">
        <v>313</v>
      </c>
      <c r="AJ58" s="360"/>
      <c r="AK58" s="360"/>
      <c r="AL58" s="361"/>
      <c r="AM58" s="366" t="s">
        <v>342</v>
      </c>
      <c r="AN58" s="366"/>
      <c r="AO58" s="366"/>
      <c r="AP58" s="366"/>
      <c r="AQ58" s="257" t="s">
        <v>187</v>
      </c>
      <c r="AR58" s="258"/>
      <c r="AS58" s="258"/>
      <c r="AT58" s="259"/>
      <c r="AU58" s="368" t="s">
        <v>133</v>
      </c>
      <c r="AV58" s="368"/>
      <c r="AW58" s="368"/>
      <c r="AX58" s="369"/>
    </row>
    <row r="59" spans="1:50" ht="18.75" hidden="1" customHeight="1" x14ac:dyDescent="0.15">
      <c r="A59" s="502"/>
      <c r="B59" s="503"/>
      <c r="C59" s="503"/>
      <c r="D59" s="503"/>
      <c r="E59" s="503"/>
      <c r="F59" s="504"/>
      <c r="G59" s="557"/>
      <c r="H59" s="370"/>
      <c r="I59" s="370"/>
      <c r="J59" s="370"/>
      <c r="K59" s="370"/>
      <c r="L59" s="370"/>
      <c r="M59" s="370"/>
      <c r="N59" s="370"/>
      <c r="O59" s="558"/>
      <c r="P59" s="570"/>
      <c r="Q59" s="370"/>
      <c r="R59" s="370"/>
      <c r="S59" s="370"/>
      <c r="T59" s="370"/>
      <c r="U59" s="370"/>
      <c r="V59" s="370"/>
      <c r="W59" s="370"/>
      <c r="X59" s="558"/>
      <c r="Y59" s="458"/>
      <c r="Z59" s="459"/>
      <c r="AA59" s="460"/>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9" t="s">
        <v>12</v>
      </c>
      <c r="Z60" s="539"/>
      <c r="AA60" s="540"/>
      <c r="AB60" s="541"/>
      <c r="AC60" s="541"/>
      <c r="AD60" s="541"/>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9" t="s">
        <v>303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9" t="s">
        <v>315</v>
      </c>
      <c r="AF65" s="360"/>
      <c r="AG65" s="360"/>
      <c r="AH65" s="361"/>
      <c r="AI65" s="359" t="s">
        <v>313</v>
      </c>
      <c r="AJ65" s="360"/>
      <c r="AK65" s="360"/>
      <c r="AL65" s="361"/>
      <c r="AM65" s="366" t="s">
        <v>342</v>
      </c>
      <c r="AN65" s="366"/>
      <c r="AO65" s="366"/>
      <c r="AP65" s="366"/>
      <c r="AQ65" s="859" t="s">
        <v>187</v>
      </c>
      <c r="AR65" s="855"/>
      <c r="AS65" s="855"/>
      <c r="AT65" s="856"/>
      <c r="AU65" s="969" t="s">
        <v>133</v>
      </c>
      <c r="AV65" s="969"/>
      <c r="AW65" s="969"/>
      <c r="AX65" s="970"/>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3"/>
      <c r="AF66" s="324"/>
      <c r="AG66" s="324"/>
      <c r="AH66" s="325"/>
      <c r="AI66" s="323"/>
      <c r="AJ66" s="324"/>
      <c r="AK66" s="324"/>
      <c r="AL66" s="325"/>
      <c r="AM66" s="367"/>
      <c r="AN66" s="367"/>
      <c r="AO66" s="367"/>
      <c r="AP66" s="367"/>
      <c r="AQ66" s="260"/>
      <c r="AR66" s="261"/>
      <c r="AS66" s="857" t="s">
        <v>188</v>
      </c>
      <c r="AT66" s="858"/>
      <c r="AU66" s="261"/>
      <c r="AV66" s="261"/>
      <c r="AW66" s="857" t="s">
        <v>273</v>
      </c>
      <c r="AX66" s="971"/>
    </row>
    <row r="67" spans="1:50" ht="23.25" hidden="1" customHeight="1" x14ac:dyDescent="0.15">
      <c r="A67" s="843"/>
      <c r="B67" s="844"/>
      <c r="C67" s="844"/>
      <c r="D67" s="844"/>
      <c r="E67" s="844"/>
      <c r="F67" s="845"/>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293</v>
      </c>
      <c r="AC67" s="944"/>
      <c r="AD67" s="944"/>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4" t="s">
        <v>53</v>
      </c>
      <c r="Z68" s="174"/>
      <c r="AA68" s="175"/>
      <c r="AB68" s="967" t="s">
        <v>293</v>
      </c>
      <c r="AC68" s="967"/>
      <c r="AD68" s="967"/>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4" t="s">
        <v>13</v>
      </c>
      <c r="Z69" s="174"/>
      <c r="AA69" s="175"/>
      <c r="AB69" s="968" t="s">
        <v>294</v>
      </c>
      <c r="AC69" s="968"/>
      <c r="AD69" s="968"/>
      <c r="AE69" s="806"/>
      <c r="AF69" s="807"/>
      <c r="AG69" s="807"/>
      <c r="AH69" s="807"/>
      <c r="AI69" s="806"/>
      <c r="AJ69" s="807"/>
      <c r="AK69" s="807"/>
      <c r="AL69" s="807"/>
      <c r="AM69" s="806"/>
      <c r="AN69" s="807"/>
      <c r="AO69" s="807"/>
      <c r="AP69" s="807"/>
      <c r="AQ69" s="355"/>
      <c r="AR69" s="356"/>
      <c r="AS69" s="356"/>
      <c r="AT69" s="357"/>
      <c r="AU69" s="356"/>
      <c r="AV69" s="356"/>
      <c r="AW69" s="356"/>
      <c r="AX69" s="358"/>
    </row>
    <row r="70" spans="1:50" ht="23.25" hidden="1" customHeight="1" x14ac:dyDescent="0.15">
      <c r="A70" s="843" t="s">
        <v>279</v>
      </c>
      <c r="B70" s="844"/>
      <c r="C70" s="844"/>
      <c r="D70" s="844"/>
      <c r="E70" s="844"/>
      <c r="F70" s="845"/>
      <c r="G70" s="932" t="s">
        <v>190</v>
      </c>
      <c r="H70" s="933"/>
      <c r="I70" s="933"/>
      <c r="J70" s="933"/>
      <c r="K70" s="933"/>
      <c r="L70" s="933"/>
      <c r="M70" s="933"/>
      <c r="N70" s="933"/>
      <c r="O70" s="933"/>
      <c r="P70" s="933"/>
      <c r="Q70" s="933"/>
      <c r="R70" s="933"/>
      <c r="S70" s="933"/>
      <c r="T70" s="933"/>
      <c r="U70" s="933"/>
      <c r="V70" s="933"/>
      <c r="W70" s="936" t="s">
        <v>292</v>
      </c>
      <c r="X70" s="937"/>
      <c r="Y70" s="942" t="s">
        <v>12</v>
      </c>
      <c r="Z70" s="942"/>
      <c r="AA70" s="943"/>
      <c r="AB70" s="944" t="s">
        <v>293</v>
      </c>
      <c r="AC70" s="944"/>
      <c r="AD70" s="944"/>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4" t="s">
        <v>53</v>
      </c>
      <c r="Z71" s="174"/>
      <c r="AA71" s="175"/>
      <c r="AB71" s="967" t="s">
        <v>293</v>
      </c>
      <c r="AC71" s="967"/>
      <c r="AD71" s="967"/>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4" t="s">
        <v>13</v>
      </c>
      <c r="Z72" s="174"/>
      <c r="AA72" s="175"/>
      <c r="AB72" s="968" t="s">
        <v>294</v>
      </c>
      <c r="AC72" s="968"/>
      <c r="AD72" s="968"/>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9" t="s">
        <v>275</v>
      </c>
      <c r="B73" s="830"/>
      <c r="C73" s="830"/>
      <c r="D73" s="830"/>
      <c r="E73" s="830"/>
      <c r="F73" s="831"/>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59" t="s">
        <v>315</v>
      </c>
      <c r="AF73" s="360"/>
      <c r="AG73" s="360"/>
      <c r="AH73" s="361"/>
      <c r="AI73" s="359" t="s">
        <v>313</v>
      </c>
      <c r="AJ73" s="360"/>
      <c r="AK73" s="360"/>
      <c r="AL73" s="361"/>
      <c r="AM73" s="366" t="s">
        <v>342</v>
      </c>
      <c r="AN73" s="366"/>
      <c r="AO73" s="366"/>
      <c r="AP73" s="366"/>
      <c r="AQ73" s="166" t="s">
        <v>187</v>
      </c>
      <c r="AR73" s="159"/>
      <c r="AS73" s="159"/>
      <c r="AT73" s="160"/>
      <c r="AU73" s="263" t="s">
        <v>133</v>
      </c>
      <c r="AV73" s="124"/>
      <c r="AW73" s="124"/>
      <c r="AX73" s="125"/>
    </row>
    <row r="74" spans="1:50" ht="18.75" hidden="1" customHeight="1" x14ac:dyDescent="0.15">
      <c r="A74" s="832"/>
      <c r="B74" s="833"/>
      <c r="C74" s="833"/>
      <c r="D74" s="833"/>
      <c r="E74" s="833"/>
      <c r="F74" s="834"/>
      <c r="G74" s="79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2"/>
      <c r="B75" s="833"/>
      <c r="C75" s="833"/>
      <c r="D75" s="833"/>
      <c r="E75" s="833"/>
      <c r="F75" s="834"/>
      <c r="G75" s="77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2"/>
      <c r="B76" s="833"/>
      <c r="C76" s="833"/>
      <c r="D76" s="833"/>
      <c r="E76" s="833"/>
      <c r="F76" s="834"/>
      <c r="G76" s="77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2"/>
      <c r="B77" s="833"/>
      <c r="C77" s="833"/>
      <c r="D77" s="833"/>
      <c r="E77" s="833"/>
      <c r="F77" s="834"/>
      <c r="G77" s="77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4" t="s">
        <v>306</v>
      </c>
      <c r="B78" s="905"/>
      <c r="C78" s="905"/>
      <c r="D78" s="905"/>
      <c r="E78" s="902" t="s">
        <v>253</v>
      </c>
      <c r="F78" s="903"/>
      <c r="G78" s="47" t="s">
        <v>190</v>
      </c>
      <c r="H78" s="784"/>
      <c r="I78" s="234"/>
      <c r="J78" s="234"/>
      <c r="K78" s="234"/>
      <c r="L78" s="234"/>
      <c r="M78" s="234"/>
      <c r="N78" s="234"/>
      <c r="O78" s="785"/>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thickBot="1" x14ac:dyDescent="0.2">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269</v>
      </c>
      <c r="AP79" s="139"/>
      <c r="AQ79" s="139"/>
      <c r="AR79" s="66" t="s">
        <v>267</v>
      </c>
      <c r="AS79" s="138"/>
      <c r="AT79" s="139"/>
      <c r="AU79" s="139"/>
      <c r="AV79" s="139"/>
      <c r="AW79" s="139"/>
      <c r="AX79" s="140"/>
    </row>
    <row r="80" spans="1:50" ht="18.75" hidden="1" customHeight="1" x14ac:dyDescent="0.15">
      <c r="A80" s="509"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354</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15">
      <c r="A81" s="510"/>
      <c r="B81" s="841"/>
      <c r="C81" s="542"/>
      <c r="D81" s="542"/>
      <c r="E81" s="542"/>
      <c r="F81" s="543"/>
      <c r="G81" s="370"/>
      <c r="H81" s="370"/>
      <c r="I81" s="370"/>
      <c r="J81" s="370"/>
      <c r="K81" s="370"/>
      <c r="L81" s="370"/>
      <c r="M81" s="370"/>
      <c r="N81" s="370"/>
      <c r="O81" s="370"/>
      <c r="P81" s="370"/>
      <c r="Q81" s="370"/>
      <c r="R81" s="370"/>
      <c r="S81" s="370"/>
      <c r="T81" s="370"/>
      <c r="U81" s="370"/>
      <c r="V81" s="370"/>
      <c r="W81" s="370"/>
      <c r="X81" s="370"/>
      <c r="Y81" s="370"/>
      <c r="Z81" s="370"/>
      <c r="AA81" s="558"/>
      <c r="AB81" s="5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0"/>
      <c r="B82" s="841"/>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4"/>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1"/>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5"/>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2"/>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6"/>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59" t="s">
        <v>11</v>
      </c>
      <c r="AC85" s="360"/>
      <c r="AD85" s="361"/>
      <c r="AE85" s="359" t="s">
        <v>315</v>
      </c>
      <c r="AF85" s="360"/>
      <c r="AG85" s="360"/>
      <c r="AH85" s="361"/>
      <c r="AI85" s="359" t="s">
        <v>313</v>
      </c>
      <c r="AJ85" s="360"/>
      <c r="AK85" s="360"/>
      <c r="AL85" s="361"/>
      <c r="AM85" s="366" t="s">
        <v>342</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10"/>
      <c r="B86" s="542"/>
      <c r="C86" s="542"/>
      <c r="D86" s="542"/>
      <c r="E86" s="542"/>
      <c r="F86" s="543"/>
      <c r="G86" s="557"/>
      <c r="H86" s="370"/>
      <c r="I86" s="370"/>
      <c r="J86" s="370"/>
      <c r="K86" s="370"/>
      <c r="L86" s="370"/>
      <c r="M86" s="370"/>
      <c r="N86" s="370"/>
      <c r="O86" s="558"/>
      <c r="P86" s="570"/>
      <c r="Q86" s="370"/>
      <c r="R86" s="370"/>
      <c r="S86" s="370"/>
      <c r="T86" s="370"/>
      <c r="U86" s="370"/>
      <c r="V86" s="370"/>
      <c r="W86" s="370"/>
      <c r="X86" s="558"/>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1"/>
      <c r="R87" s="791"/>
      <c r="S87" s="791"/>
      <c r="T87" s="791"/>
      <c r="U87" s="791"/>
      <c r="V87" s="791"/>
      <c r="W87" s="791"/>
      <c r="X87" s="792"/>
      <c r="Y87" s="747" t="s">
        <v>61</v>
      </c>
      <c r="Z87" s="748"/>
      <c r="AA87" s="749"/>
      <c r="AB87" s="541"/>
      <c r="AC87" s="541"/>
      <c r="AD87" s="541"/>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10"/>
      <c r="B88" s="542"/>
      <c r="C88" s="542"/>
      <c r="D88" s="542"/>
      <c r="E88" s="542"/>
      <c r="F88" s="543"/>
      <c r="G88" s="223"/>
      <c r="H88" s="224"/>
      <c r="I88" s="224"/>
      <c r="J88" s="224"/>
      <c r="K88" s="224"/>
      <c r="L88" s="224"/>
      <c r="M88" s="224"/>
      <c r="N88" s="224"/>
      <c r="O88" s="225"/>
      <c r="P88" s="793"/>
      <c r="Q88" s="793"/>
      <c r="R88" s="793"/>
      <c r="S88" s="793"/>
      <c r="T88" s="793"/>
      <c r="U88" s="793"/>
      <c r="V88" s="793"/>
      <c r="W88" s="793"/>
      <c r="X88" s="794"/>
      <c r="Y88" s="721" t="s">
        <v>53</v>
      </c>
      <c r="Z88" s="722"/>
      <c r="AA88" s="723"/>
      <c r="AB88" s="512"/>
      <c r="AC88" s="512"/>
      <c r="AD88" s="512"/>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5"/>
      <c r="Y89" s="721" t="s">
        <v>13</v>
      </c>
      <c r="Z89" s="722"/>
      <c r="AA89" s="723"/>
      <c r="AB89" s="451" t="s">
        <v>14</v>
      </c>
      <c r="AC89" s="451"/>
      <c r="AD89" s="451"/>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59" t="s">
        <v>11</v>
      </c>
      <c r="AC90" s="360"/>
      <c r="AD90" s="361"/>
      <c r="AE90" s="359" t="s">
        <v>315</v>
      </c>
      <c r="AF90" s="360"/>
      <c r="AG90" s="360"/>
      <c r="AH90" s="361"/>
      <c r="AI90" s="359" t="s">
        <v>313</v>
      </c>
      <c r="AJ90" s="360"/>
      <c r="AK90" s="360"/>
      <c r="AL90" s="361"/>
      <c r="AM90" s="366" t="s">
        <v>342</v>
      </c>
      <c r="AN90" s="366"/>
      <c r="AO90" s="366"/>
      <c r="AP90" s="366"/>
      <c r="AQ90" s="166" t="s">
        <v>187</v>
      </c>
      <c r="AR90" s="159"/>
      <c r="AS90" s="159"/>
      <c r="AT90" s="160"/>
      <c r="AU90" s="364" t="s">
        <v>133</v>
      </c>
      <c r="AV90" s="364"/>
      <c r="AW90" s="364"/>
      <c r="AX90" s="365"/>
    </row>
    <row r="91" spans="1:60" ht="18.75" hidden="1" customHeight="1" x14ac:dyDescent="0.15">
      <c r="A91" s="510"/>
      <c r="B91" s="542"/>
      <c r="C91" s="542"/>
      <c r="D91" s="542"/>
      <c r="E91" s="542"/>
      <c r="F91" s="543"/>
      <c r="G91" s="557"/>
      <c r="H91" s="370"/>
      <c r="I91" s="370"/>
      <c r="J91" s="370"/>
      <c r="K91" s="370"/>
      <c r="L91" s="370"/>
      <c r="M91" s="370"/>
      <c r="N91" s="370"/>
      <c r="O91" s="558"/>
      <c r="P91" s="570"/>
      <c r="Q91" s="370"/>
      <c r="R91" s="370"/>
      <c r="S91" s="370"/>
      <c r="T91" s="370"/>
      <c r="U91" s="370"/>
      <c r="V91" s="370"/>
      <c r="W91" s="370"/>
      <c r="X91" s="558"/>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1"/>
      <c r="R92" s="791"/>
      <c r="S92" s="791"/>
      <c r="T92" s="791"/>
      <c r="U92" s="791"/>
      <c r="V92" s="791"/>
      <c r="W92" s="791"/>
      <c r="X92" s="792"/>
      <c r="Y92" s="747" t="s">
        <v>61</v>
      </c>
      <c r="Z92" s="748"/>
      <c r="AA92" s="749"/>
      <c r="AB92" s="541"/>
      <c r="AC92" s="541"/>
      <c r="AD92" s="541"/>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3"/>
      <c r="Q93" s="793"/>
      <c r="R93" s="793"/>
      <c r="S93" s="793"/>
      <c r="T93" s="793"/>
      <c r="U93" s="793"/>
      <c r="V93" s="793"/>
      <c r="W93" s="793"/>
      <c r="X93" s="794"/>
      <c r="Y93" s="721" t="s">
        <v>53</v>
      </c>
      <c r="Z93" s="722"/>
      <c r="AA93" s="723"/>
      <c r="AB93" s="512"/>
      <c r="AC93" s="512"/>
      <c r="AD93" s="512"/>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5"/>
      <c r="Y94" s="721" t="s">
        <v>13</v>
      </c>
      <c r="Z94" s="722"/>
      <c r="AA94" s="723"/>
      <c r="AB94" s="451" t="s">
        <v>14</v>
      </c>
      <c r="AC94" s="451"/>
      <c r="AD94" s="451"/>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10"/>
      <c r="B95" s="542" t="s">
        <v>144</v>
      </c>
      <c r="C95" s="542"/>
      <c r="D95" s="542"/>
      <c r="E95" s="542"/>
      <c r="F95" s="543"/>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59" t="s">
        <v>11</v>
      </c>
      <c r="AC95" s="360"/>
      <c r="AD95" s="361"/>
      <c r="AE95" s="359" t="s">
        <v>315</v>
      </c>
      <c r="AF95" s="360"/>
      <c r="AG95" s="360"/>
      <c r="AH95" s="361"/>
      <c r="AI95" s="359" t="s">
        <v>313</v>
      </c>
      <c r="AJ95" s="360"/>
      <c r="AK95" s="360"/>
      <c r="AL95" s="361"/>
      <c r="AM95" s="366" t="s">
        <v>342</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0"/>
      <c r="I96" s="370"/>
      <c r="J96" s="370"/>
      <c r="K96" s="370"/>
      <c r="L96" s="370"/>
      <c r="M96" s="370"/>
      <c r="N96" s="370"/>
      <c r="O96" s="558"/>
      <c r="P96" s="570"/>
      <c r="Q96" s="370"/>
      <c r="R96" s="370"/>
      <c r="S96" s="370"/>
      <c r="T96" s="370"/>
      <c r="U96" s="370"/>
      <c r="V96" s="370"/>
      <c r="W96" s="370"/>
      <c r="X96" s="558"/>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10"/>
      <c r="B97" s="542"/>
      <c r="C97" s="542"/>
      <c r="D97" s="542"/>
      <c r="E97" s="542"/>
      <c r="F97" s="543"/>
      <c r="G97" s="221"/>
      <c r="H97" s="151"/>
      <c r="I97" s="151"/>
      <c r="J97" s="151"/>
      <c r="K97" s="151"/>
      <c r="L97" s="151"/>
      <c r="M97" s="151"/>
      <c r="N97" s="151"/>
      <c r="O97" s="222"/>
      <c r="P97" s="151"/>
      <c r="Q97" s="791"/>
      <c r="R97" s="791"/>
      <c r="S97" s="791"/>
      <c r="T97" s="791"/>
      <c r="U97" s="791"/>
      <c r="V97" s="791"/>
      <c r="W97" s="791"/>
      <c r="X97" s="792"/>
      <c r="Y97" s="747" t="s">
        <v>61</v>
      </c>
      <c r="Z97" s="748"/>
      <c r="AA97" s="749"/>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3"/>
      <c r="Q98" s="793"/>
      <c r="R98" s="793"/>
      <c r="S98" s="793"/>
      <c r="T98" s="793"/>
      <c r="U98" s="793"/>
      <c r="V98" s="793"/>
      <c r="W98" s="793"/>
      <c r="X98" s="794"/>
      <c r="Y98" s="721" t="s">
        <v>53</v>
      </c>
      <c r="Z98" s="722"/>
      <c r="AA98" s="723"/>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11"/>
      <c r="B99" s="872"/>
      <c r="C99" s="872"/>
      <c r="D99" s="872"/>
      <c r="E99" s="872"/>
      <c r="F99" s="873"/>
      <c r="G99" s="796"/>
      <c r="H99" s="237"/>
      <c r="I99" s="237"/>
      <c r="J99" s="237"/>
      <c r="K99" s="237"/>
      <c r="L99" s="237"/>
      <c r="M99" s="237"/>
      <c r="N99" s="237"/>
      <c r="O99" s="797"/>
      <c r="P99" s="835"/>
      <c r="Q99" s="835"/>
      <c r="R99" s="835"/>
      <c r="S99" s="835"/>
      <c r="T99" s="835"/>
      <c r="U99" s="835"/>
      <c r="V99" s="835"/>
      <c r="W99" s="835"/>
      <c r="X99" s="836"/>
      <c r="Y99" s="470" t="s">
        <v>13</v>
      </c>
      <c r="Z99" s="471"/>
      <c r="AA99" s="472"/>
      <c r="AB99" s="452" t="s">
        <v>14</v>
      </c>
      <c r="AC99" s="453"/>
      <c r="AD99" s="454"/>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5"/>
      <c r="Z100" s="456"/>
      <c r="AA100" s="457"/>
      <c r="AB100" s="849" t="s">
        <v>11</v>
      </c>
      <c r="AC100" s="849"/>
      <c r="AD100" s="849"/>
      <c r="AE100" s="815" t="s">
        <v>315</v>
      </c>
      <c r="AF100" s="816"/>
      <c r="AG100" s="816"/>
      <c r="AH100" s="817"/>
      <c r="AI100" s="815" t="s">
        <v>335</v>
      </c>
      <c r="AJ100" s="816"/>
      <c r="AK100" s="816"/>
      <c r="AL100" s="817"/>
      <c r="AM100" s="815" t="s">
        <v>342</v>
      </c>
      <c r="AN100" s="816"/>
      <c r="AO100" s="816"/>
      <c r="AP100" s="817"/>
      <c r="AQ100" s="921" t="s">
        <v>355</v>
      </c>
      <c r="AR100" s="922"/>
      <c r="AS100" s="922"/>
      <c r="AT100" s="923"/>
      <c r="AU100" s="921" t="s">
        <v>356</v>
      </c>
      <c r="AV100" s="922"/>
      <c r="AW100" s="922"/>
      <c r="AX100" s="924"/>
    </row>
    <row r="101" spans="1:60" ht="23.25" customHeight="1" x14ac:dyDescent="0.15">
      <c r="A101" s="481"/>
      <c r="B101" s="482"/>
      <c r="C101" s="482"/>
      <c r="D101" s="482"/>
      <c r="E101" s="482"/>
      <c r="F101" s="483"/>
      <c r="G101" s="151" t="s">
        <v>498</v>
      </c>
      <c r="H101" s="151"/>
      <c r="I101" s="151"/>
      <c r="J101" s="151"/>
      <c r="K101" s="151"/>
      <c r="L101" s="151"/>
      <c r="M101" s="151"/>
      <c r="N101" s="151"/>
      <c r="O101" s="151"/>
      <c r="P101" s="151"/>
      <c r="Q101" s="151"/>
      <c r="R101" s="151"/>
      <c r="S101" s="151"/>
      <c r="T101" s="151"/>
      <c r="U101" s="151"/>
      <c r="V101" s="151"/>
      <c r="W101" s="151"/>
      <c r="X101" s="222"/>
      <c r="Y101" s="805" t="s">
        <v>54</v>
      </c>
      <c r="Z101" s="707"/>
      <c r="AA101" s="708"/>
      <c r="AB101" s="541" t="s">
        <v>500</v>
      </c>
      <c r="AC101" s="541"/>
      <c r="AD101" s="541"/>
      <c r="AE101" s="355">
        <v>264</v>
      </c>
      <c r="AF101" s="356"/>
      <c r="AG101" s="356"/>
      <c r="AH101" s="357"/>
      <c r="AI101" s="355">
        <v>255</v>
      </c>
      <c r="AJ101" s="356"/>
      <c r="AK101" s="356"/>
      <c r="AL101" s="357"/>
      <c r="AM101" s="355">
        <v>224</v>
      </c>
      <c r="AN101" s="356"/>
      <c r="AO101" s="356"/>
      <c r="AP101" s="357"/>
      <c r="AQ101" s="355" t="s">
        <v>560</v>
      </c>
      <c r="AR101" s="356"/>
      <c r="AS101" s="356"/>
      <c r="AT101" s="357"/>
      <c r="AU101" s="355" t="s">
        <v>557</v>
      </c>
      <c r="AV101" s="356"/>
      <c r="AW101" s="356"/>
      <c r="AX101" s="357"/>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0"/>
      <c r="AA102" s="331"/>
      <c r="AB102" s="541" t="s">
        <v>500</v>
      </c>
      <c r="AC102" s="541"/>
      <c r="AD102" s="541"/>
      <c r="AE102" s="349">
        <v>250</v>
      </c>
      <c r="AF102" s="349"/>
      <c r="AG102" s="349"/>
      <c r="AH102" s="349"/>
      <c r="AI102" s="349">
        <v>250</v>
      </c>
      <c r="AJ102" s="349"/>
      <c r="AK102" s="349"/>
      <c r="AL102" s="349"/>
      <c r="AM102" s="349">
        <v>250</v>
      </c>
      <c r="AN102" s="349"/>
      <c r="AO102" s="349"/>
      <c r="AP102" s="349"/>
      <c r="AQ102" s="806">
        <v>350</v>
      </c>
      <c r="AR102" s="807"/>
      <c r="AS102" s="807"/>
      <c r="AT102" s="808"/>
      <c r="AU102" s="806">
        <v>350</v>
      </c>
      <c r="AV102" s="807"/>
      <c r="AW102" s="807"/>
      <c r="AX102" s="808"/>
    </row>
    <row r="103" spans="1:60" ht="31.5" hidden="1" customHeight="1" x14ac:dyDescent="0.15">
      <c r="A103" s="478" t="s">
        <v>276</v>
      </c>
      <c r="B103" s="479"/>
      <c r="C103" s="479"/>
      <c r="D103" s="479"/>
      <c r="E103" s="479"/>
      <c r="F103" s="480"/>
      <c r="G103" s="722" t="s">
        <v>59</v>
      </c>
      <c r="H103" s="722"/>
      <c r="I103" s="722"/>
      <c r="J103" s="722"/>
      <c r="K103" s="722"/>
      <c r="L103" s="722"/>
      <c r="M103" s="722"/>
      <c r="N103" s="722"/>
      <c r="O103" s="722"/>
      <c r="P103" s="722"/>
      <c r="Q103" s="722"/>
      <c r="R103" s="722"/>
      <c r="S103" s="722"/>
      <c r="T103" s="722"/>
      <c r="U103" s="722"/>
      <c r="V103" s="722"/>
      <c r="W103" s="722"/>
      <c r="X103" s="723"/>
      <c r="Y103" s="458"/>
      <c r="Z103" s="459"/>
      <c r="AA103" s="460"/>
      <c r="AB103" s="293" t="s">
        <v>11</v>
      </c>
      <c r="AC103" s="288"/>
      <c r="AD103" s="289"/>
      <c r="AE103" s="293" t="s">
        <v>315</v>
      </c>
      <c r="AF103" s="288"/>
      <c r="AG103" s="288"/>
      <c r="AH103" s="289"/>
      <c r="AI103" s="293" t="s">
        <v>313</v>
      </c>
      <c r="AJ103" s="288"/>
      <c r="AK103" s="288"/>
      <c r="AL103" s="289"/>
      <c r="AM103" s="293" t="s">
        <v>342</v>
      </c>
      <c r="AN103" s="288"/>
      <c r="AO103" s="288"/>
      <c r="AP103" s="289"/>
      <c r="AQ103" s="351" t="s">
        <v>355</v>
      </c>
      <c r="AR103" s="352"/>
      <c r="AS103" s="352"/>
      <c r="AT103" s="353"/>
      <c r="AU103" s="351" t="s">
        <v>356</v>
      </c>
      <c r="AV103" s="352"/>
      <c r="AW103" s="352"/>
      <c r="AX103" s="354"/>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7"/>
      <c r="AC105" s="398"/>
      <c r="AD105" s="399"/>
      <c r="AE105" s="349"/>
      <c r="AF105" s="349"/>
      <c r="AG105" s="349"/>
      <c r="AH105" s="349"/>
      <c r="AI105" s="349"/>
      <c r="AJ105" s="349"/>
      <c r="AK105" s="349"/>
      <c r="AL105" s="349"/>
      <c r="AM105" s="349"/>
      <c r="AN105" s="349"/>
      <c r="AO105" s="349"/>
      <c r="AP105" s="349"/>
      <c r="AQ105" s="355"/>
      <c r="AR105" s="356"/>
      <c r="AS105" s="356"/>
      <c r="AT105" s="357"/>
      <c r="AU105" s="806"/>
      <c r="AV105" s="807"/>
      <c r="AW105" s="807"/>
      <c r="AX105" s="808"/>
    </row>
    <row r="106" spans="1:60" ht="31.5" hidden="1" customHeight="1" x14ac:dyDescent="0.15">
      <c r="A106" s="478" t="s">
        <v>276</v>
      </c>
      <c r="B106" s="479"/>
      <c r="C106" s="479"/>
      <c r="D106" s="479"/>
      <c r="E106" s="479"/>
      <c r="F106" s="480"/>
      <c r="G106" s="722" t="s">
        <v>59</v>
      </c>
      <c r="H106" s="722"/>
      <c r="I106" s="722"/>
      <c r="J106" s="722"/>
      <c r="K106" s="722"/>
      <c r="L106" s="722"/>
      <c r="M106" s="722"/>
      <c r="N106" s="722"/>
      <c r="O106" s="722"/>
      <c r="P106" s="722"/>
      <c r="Q106" s="722"/>
      <c r="R106" s="722"/>
      <c r="S106" s="722"/>
      <c r="T106" s="722"/>
      <c r="U106" s="722"/>
      <c r="V106" s="722"/>
      <c r="W106" s="722"/>
      <c r="X106" s="723"/>
      <c r="Y106" s="458"/>
      <c r="Z106" s="459"/>
      <c r="AA106" s="460"/>
      <c r="AB106" s="293" t="s">
        <v>11</v>
      </c>
      <c r="AC106" s="288"/>
      <c r="AD106" s="289"/>
      <c r="AE106" s="293" t="s">
        <v>315</v>
      </c>
      <c r="AF106" s="288"/>
      <c r="AG106" s="288"/>
      <c r="AH106" s="289"/>
      <c r="AI106" s="293" t="s">
        <v>313</v>
      </c>
      <c r="AJ106" s="288"/>
      <c r="AK106" s="288"/>
      <c r="AL106" s="289"/>
      <c r="AM106" s="293" t="s">
        <v>342</v>
      </c>
      <c r="AN106" s="288"/>
      <c r="AO106" s="288"/>
      <c r="AP106" s="289"/>
      <c r="AQ106" s="351" t="s">
        <v>355</v>
      </c>
      <c r="AR106" s="352"/>
      <c r="AS106" s="352"/>
      <c r="AT106" s="353"/>
      <c r="AU106" s="351" t="s">
        <v>356</v>
      </c>
      <c r="AV106" s="352"/>
      <c r="AW106" s="352"/>
      <c r="AX106" s="354"/>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7"/>
      <c r="AC108" s="398"/>
      <c r="AD108" s="399"/>
      <c r="AE108" s="349"/>
      <c r="AF108" s="349"/>
      <c r="AG108" s="349"/>
      <c r="AH108" s="349"/>
      <c r="AI108" s="349"/>
      <c r="AJ108" s="349"/>
      <c r="AK108" s="349"/>
      <c r="AL108" s="349"/>
      <c r="AM108" s="349"/>
      <c r="AN108" s="349"/>
      <c r="AO108" s="349"/>
      <c r="AP108" s="349"/>
      <c r="AQ108" s="355"/>
      <c r="AR108" s="356"/>
      <c r="AS108" s="356"/>
      <c r="AT108" s="357"/>
      <c r="AU108" s="806"/>
      <c r="AV108" s="807"/>
      <c r="AW108" s="807"/>
      <c r="AX108" s="808"/>
    </row>
    <row r="109" spans="1:60" ht="31.5" hidden="1" customHeight="1" x14ac:dyDescent="0.15">
      <c r="A109" s="478" t="s">
        <v>276</v>
      </c>
      <c r="B109" s="479"/>
      <c r="C109" s="479"/>
      <c r="D109" s="479"/>
      <c r="E109" s="479"/>
      <c r="F109" s="480"/>
      <c r="G109" s="722" t="s">
        <v>59</v>
      </c>
      <c r="H109" s="722"/>
      <c r="I109" s="722"/>
      <c r="J109" s="722"/>
      <c r="K109" s="722"/>
      <c r="L109" s="722"/>
      <c r="M109" s="722"/>
      <c r="N109" s="722"/>
      <c r="O109" s="722"/>
      <c r="P109" s="722"/>
      <c r="Q109" s="722"/>
      <c r="R109" s="722"/>
      <c r="S109" s="722"/>
      <c r="T109" s="722"/>
      <c r="U109" s="722"/>
      <c r="V109" s="722"/>
      <c r="W109" s="722"/>
      <c r="X109" s="723"/>
      <c r="Y109" s="458"/>
      <c r="Z109" s="459"/>
      <c r="AA109" s="460"/>
      <c r="AB109" s="293" t="s">
        <v>11</v>
      </c>
      <c r="AC109" s="288"/>
      <c r="AD109" s="289"/>
      <c r="AE109" s="293" t="s">
        <v>315</v>
      </c>
      <c r="AF109" s="288"/>
      <c r="AG109" s="288"/>
      <c r="AH109" s="289"/>
      <c r="AI109" s="293" t="s">
        <v>313</v>
      </c>
      <c r="AJ109" s="288"/>
      <c r="AK109" s="288"/>
      <c r="AL109" s="289"/>
      <c r="AM109" s="293" t="s">
        <v>342</v>
      </c>
      <c r="AN109" s="288"/>
      <c r="AO109" s="288"/>
      <c r="AP109" s="289"/>
      <c r="AQ109" s="351" t="s">
        <v>355</v>
      </c>
      <c r="AR109" s="352"/>
      <c r="AS109" s="352"/>
      <c r="AT109" s="353"/>
      <c r="AU109" s="351" t="s">
        <v>356</v>
      </c>
      <c r="AV109" s="352"/>
      <c r="AW109" s="352"/>
      <c r="AX109" s="354"/>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7"/>
      <c r="AC111" s="398"/>
      <c r="AD111" s="399"/>
      <c r="AE111" s="349"/>
      <c r="AF111" s="349"/>
      <c r="AG111" s="349"/>
      <c r="AH111" s="349"/>
      <c r="AI111" s="349"/>
      <c r="AJ111" s="349"/>
      <c r="AK111" s="349"/>
      <c r="AL111" s="349"/>
      <c r="AM111" s="349"/>
      <c r="AN111" s="349"/>
      <c r="AO111" s="349"/>
      <c r="AP111" s="349"/>
      <c r="AQ111" s="355"/>
      <c r="AR111" s="356"/>
      <c r="AS111" s="356"/>
      <c r="AT111" s="357"/>
      <c r="AU111" s="806"/>
      <c r="AV111" s="807"/>
      <c r="AW111" s="807"/>
      <c r="AX111" s="808"/>
    </row>
    <row r="112" spans="1:60" ht="31.5" hidden="1" customHeight="1" x14ac:dyDescent="0.15">
      <c r="A112" s="478" t="s">
        <v>276</v>
      </c>
      <c r="B112" s="479"/>
      <c r="C112" s="479"/>
      <c r="D112" s="479"/>
      <c r="E112" s="479"/>
      <c r="F112" s="480"/>
      <c r="G112" s="722" t="s">
        <v>59</v>
      </c>
      <c r="H112" s="722"/>
      <c r="I112" s="722"/>
      <c r="J112" s="722"/>
      <c r="K112" s="722"/>
      <c r="L112" s="722"/>
      <c r="M112" s="722"/>
      <c r="N112" s="722"/>
      <c r="O112" s="722"/>
      <c r="P112" s="722"/>
      <c r="Q112" s="722"/>
      <c r="R112" s="722"/>
      <c r="S112" s="722"/>
      <c r="T112" s="722"/>
      <c r="U112" s="722"/>
      <c r="V112" s="722"/>
      <c r="W112" s="722"/>
      <c r="X112" s="723"/>
      <c r="Y112" s="458"/>
      <c r="Z112" s="459"/>
      <c r="AA112" s="460"/>
      <c r="AB112" s="293" t="s">
        <v>11</v>
      </c>
      <c r="AC112" s="288"/>
      <c r="AD112" s="289"/>
      <c r="AE112" s="293" t="s">
        <v>315</v>
      </c>
      <c r="AF112" s="288"/>
      <c r="AG112" s="288"/>
      <c r="AH112" s="289"/>
      <c r="AI112" s="293" t="s">
        <v>313</v>
      </c>
      <c r="AJ112" s="288"/>
      <c r="AK112" s="288"/>
      <c r="AL112" s="289"/>
      <c r="AM112" s="293" t="s">
        <v>342</v>
      </c>
      <c r="AN112" s="288"/>
      <c r="AO112" s="288"/>
      <c r="AP112" s="289"/>
      <c r="AQ112" s="351" t="s">
        <v>355</v>
      </c>
      <c r="AR112" s="352"/>
      <c r="AS112" s="352"/>
      <c r="AT112" s="353"/>
      <c r="AU112" s="351" t="s">
        <v>356</v>
      </c>
      <c r="AV112" s="352"/>
      <c r="AW112" s="352"/>
      <c r="AX112" s="354"/>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315</v>
      </c>
      <c r="AF115" s="288"/>
      <c r="AG115" s="288"/>
      <c r="AH115" s="289"/>
      <c r="AI115" s="293" t="s">
        <v>313</v>
      </c>
      <c r="AJ115" s="288"/>
      <c r="AK115" s="288"/>
      <c r="AL115" s="289"/>
      <c r="AM115" s="293" t="s">
        <v>342</v>
      </c>
      <c r="AN115" s="288"/>
      <c r="AO115" s="288"/>
      <c r="AP115" s="289"/>
      <c r="AQ115" s="326" t="s">
        <v>357</v>
      </c>
      <c r="AR115" s="327"/>
      <c r="AS115" s="327"/>
      <c r="AT115" s="327"/>
      <c r="AU115" s="327"/>
      <c r="AV115" s="327"/>
      <c r="AW115" s="327"/>
      <c r="AX115" s="328"/>
    </row>
    <row r="116" spans="1:50" ht="23.25" customHeight="1" x14ac:dyDescent="0.15">
      <c r="A116" s="282"/>
      <c r="B116" s="283"/>
      <c r="C116" s="283"/>
      <c r="D116" s="283"/>
      <c r="E116" s="283"/>
      <c r="F116" s="284"/>
      <c r="G116" s="342" t="s">
        <v>499</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501</v>
      </c>
      <c r="AC116" s="291"/>
      <c r="AD116" s="292"/>
      <c r="AE116" s="349">
        <v>424242</v>
      </c>
      <c r="AF116" s="349"/>
      <c r="AG116" s="349"/>
      <c r="AH116" s="349"/>
      <c r="AI116" s="349">
        <v>482353</v>
      </c>
      <c r="AJ116" s="349"/>
      <c r="AK116" s="349"/>
      <c r="AL116" s="349"/>
      <c r="AM116" s="349">
        <v>1169643</v>
      </c>
      <c r="AN116" s="349"/>
      <c r="AO116" s="349"/>
      <c r="AP116" s="349"/>
      <c r="AQ116" s="355">
        <v>417143</v>
      </c>
      <c r="AR116" s="356"/>
      <c r="AS116" s="356"/>
      <c r="AT116" s="356"/>
      <c r="AU116" s="356"/>
      <c r="AV116" s="356"/>
      <c r="AW116" s="356"/>
      <c r="AX116" s="358"/>
    </row>
    <row r="117" spans="1:50" ht="23.2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502</v>
      </c>
      <c r="AC117" s="333"/>
      <c r="AD117" s="334"/>
      <c r="AE117" s="296" t="s">
        <v>503</v>
      </c>
      <c r="AF117" s="296"/>
      <c r="AG117" s="296"/>
      <c r="AH117" s="296"/>
      <c r="AI117" s="296" t="s">
        <v>504</v>
      </c>
      <c r="AJ117" s="296"/>
      <c r="AK117" s="296"/>
      <c r="AL117" s="296"/>
      <c r="AM117" s="296" t="s">
        <v>574</v>
      </c>
      <c r="AN117" s="296"/>
      <c r="AO117" s="296"/>
      <c r="AP117" s="296"/>
      <c r="AQ117" s="296" t="s">
        <v>575</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315</v>
      </c>
      <c r="AF118" s="288"/>
      <c r="AG118" s="288"/>
      <c r="AH118" s="289"/>
      <c r="AI118" s="293" t="s">
        <v>313</v>
      </c>
      <c r="AJ118" s="288"/>
      <c r="AK118" s="288"/>
      <c r="AL118" s="289"/>
      <c r="AM118" s="293" t="s">
        <v>342</v>
      </c>
      <c r="AN118" s="288"/>
      <c r="AO118" s="288"/>
      <c r="AP118" s="289"/>
      <c r="AQ118" s="326" t="s">
        <v>357</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315</v>
      </c>
      <c r="AF121" s="288"/>
      <c r="AG121" s="288"/>
      <c r="AH121" s="289"/>
      <c r="AI121" s="293" t="s">
        <v>313</v>
      </c>
      <c r="AJ121" s="288"/>
      <c r="AK121" s="288"/>
      <c r="AL121" s="289"/>
      <c r="AM121" s="293" t="s">
        <v>342</v>
      </c>
      <c r="AN121" s="288"/>
      <c r="AO121" s="288"/>
      <c r="AP121" s="289"/>
      <c r="AQ121" s="326" t="s">
        <v>357</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315</v>
      </c>
      <c r="AF124" s="288"/>
      <c r="AG124" s="288"/>
      <c r="AH124" s="289"/>
      <c r="AI124" s="293" t="s">
        <v>313</v>
      </c>
      <c r="AJ124" s="288"/>
      <c r="AK124" s="288"/>
      <c r="AL124" s="289"/>
      <c r="AM124" s="293" t="s">
        <v>342</v>
      </c>
      <c r="AN124" s="288"/>
      <c r="AO124" s="288"/>
      <c r="AP124" s="289"/>
      <c r="AQ124" s="326" t="s">
        <v>357</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315</v>
      </c>
      <c r="AF127" s="288"/>
      <c r="AG127" s="288"/>
      <c r="AH127" s="289"/>
      <c r="AI127" s="293" t="s">
        <v>313</v>
      </c>
      <c r="AJ127" s="288"/>
      <c r="AK127" s="288"/>
      <c r="AL127" s="289"/>
      <c r="AM127" s="293" t="s">
        <v>342</v>
      </c>
      <c r="AN127" s="288"/>
      <c r="AO127" s="288"/>
      <c r="AP127" s="289"/>
      <c r="AQ127" s="326" t="s">
        <v>357</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6" t="s">
        <v>330</v>
      </c>
      <c r="B130" s="984"/>
      <c r="C130" s="983" t="s">
        <v>191</v>
      </c>
      <c r="D130" s="984"/>
      <c r="E130" s="298" t="s">
        <v>220</v>
      </c>
      <c r="F130" s="299"/>
      <c r="G130" s="300" t="s">
        <v>505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7"/>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5</v>
      </c>
      <c r="AV133" s="126"/>
      <c r="AW133" s="127" t="s">
        <v>177</v>
      </c>
      <c r="AX133" s="128"/>
    </row>
    <row r="134" spans="1:50" ht="39.75" customHeight="1" x14ac:dyDescent="0.15">
      <c r="A134" s="987"/>
      <c r="B134" s="242"/>
      <c r="C134" s="241"/>
      <c r="D134" s="242"/>
      <c r="E134" s="241"/>
      <c r="F134" s="304"/>
      <c r="G134" s="221" t="s">
        <v>581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496</v>
      </c>
      <c r="AC134" s="214"/>
      <c r="AD134" s="214"/>
      <c r="AE134" s="256">
        <v>66</v>
      </c>
      <c r="AF134" s="106"/>
      <c r="AG134" s="106"/>
      <c r="AH134" s="106"/>
      <c r="AI134" s="256">
        <v>68</v>
      </c>
      <c r="AJ134" s="106"/>
      <c r="AK134" s="106"/>
      <c r="AL134" s="106"/>
      <c r="AM134" s="256">
        <v>70</v>
      </c>
      <c r="AN134" s="106"/>
      <c r="AO134" s="106"/>
      <c r="AP134" s="106"/>
      <c r="AQ134" s="256" t="s">
        <v>507</v>
      </c>
      <c r="AR134" s="106"/>
      <c r="AS134" s="106"/>
      <c r="AT134" s="106"/>
      <c r="AU134" s="256" t="s">
        <v>508</v>
      </c>
      <c r="AV134" s="106"/>
      <c r="AW134" s="106"/>
      <c r="AX134" s="205"/>
    </row>
    <row r="135" spans="1:50" ht="39.75" customHeight="1" x14ac:dyDescent="0.15">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496</v>
      </c>
      <c r="AC135" s="123"/>
      <c r="AD135" s="123"/>
      <c r="AE135" s="256">
        <v>65</v>
      </c>
      <c r="AF135" s="106"/>
      <c r="AG135" s="106"/>
      <c r="AH135" s="106"/>
      <c r="AI135" s="256">
        <v>67</v>
      </c>
      <c r="AJ135" s="106"/>
      <c r="AK135" s="106"/>
      <c r="AL135" s="106"/>
      <c r="AM135" s="256">
        <v>70</v>
      </c>
      <c r="AN135" s="106"/>
      <c r="AO135" s="106"/>
      <c r="AP135" s="106"/>
      <c r="AQ135" s="256" t="s">
        <v>491</v>
      </c>
      <c r="AR135" s="106"/>
      <c r="AS135" s="106"/>
      <c r="AT135" s="106"/>
      <c r="AU135" s="256">
        <v>79</v>
      </c>
      <c r="AV135" s="106"/>
      <c r="AW135" s="106"/>
      <c r="AX135" s="205"/>
    </row>
    <row r="136" spans="1:50" ht="18.75" hidden="1" customHeight="1" x14ac:dyDescent="0.15">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5.25" hidden="1" customHeight="1" x14ac:dyDescent="0.15">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5.25" hidden="1" customHeight="1" x14ac:dyDescent="0.15">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5.25" hidden="1" customHeight="1" x14ac:dyDescent="0.15">
      <c r="A154" s="98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5.25" hidden="1" customHeight="1" x14ac:dyDescent="0.15">
      <c r="A155" s="987"/>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5.25" hidden="1" customHeight="1" x14ac:dyDescent="0.15">
      <c r="A156" s="987"/>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5.25" hidden="1" customHeight="1" x14ac:dyDescent="0.15">
      <c r="A157" s="987"/>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5.25" hidden="1" customHeight="1" x14ac:dyDescent="0.15">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5.25" hidden="1" customHeight="1" x14ac:dyDescent="0.15">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5.25" hidden="1" customHeight="1" x14ac:dyDescent="0.15">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5.25" hidden="1" customHeight="1" x14ac:dyDescent="0.15">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5.25" hidden="1" customHeight="1" x14ac:dyDescent="0.15">
      <c r="A162" s="987"/>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5.25" hidden="1" customHeight="1" x14ac:dyDescent="0.15">
      <c r="A163" s="987"/>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5.25" hidden="1" customHeight="1" x14ac:dyDescent="0.15">
      <c r="A164" s="987"/>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5.25" hidden="1" customHeight="1" x14ac:dyDescent="0.15">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5.25" hidden="1" customHeight="1" x14ac:dyDescent="0.15">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5.25" hidden="1" customHeight="1" x14ac:dyDescent="0.15">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5.25" hidden="1" customHeight="1" x14ac:dyDescent="0.15">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5.25" hidden="1" customHeight="1" x14ac:dyDescent="0.15">
      <c r="A169" s="987"/>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5.25" hidden="1" customHeight="1" x14ac:dyDescent="0.15">
      <c r="A170" s="987"/>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5.25" hidden="1" customHeight="1" x14ac:dyDescent="0.15">
      <c r="A171" s="987"/>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5.25" hidden="1" customHeight="1" x14ac:dyDescent="0.15">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5.25" hidden="1" customHeight="1" x14ac:dyDescent="0.15">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5.25" hidden="1" customHeight="1" x14ac:dyDescent="0.15">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5.25" hidden="1" customHeight="1" x14ac:dyDescent="0.15">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5.25" hidden="1" customHeight="1" x14ac:dyDescent="0.15">
      <c r="A176" s="987"/>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5.25" hidden="1" customHeight="1" x14ac:dyDescent="0.15">
      <c r="A177" s="987"/>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5.25" hidden="1" customHeight="1" x14ac:dyDescent="0.15">
      <c r="A178" s="987"/>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5.25" hidden="1" customHeight="1" x14ac:dyDescent="0.15">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5.25" hidden="1" customHeight="1" x14ac:dyDescent="0.15">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5.25" hidden="1" customHeight="1" x14ac:dyDescent="0.15">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5.25" hidden="1" customHeight="1" x14ac:dyDescent="0.15">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5.25" hidden="1" customHeight="1" x14ac:dyDescent="0.15">
      <c r="A183" s="987"/>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5.25" hidden="1" customHeight="1" x14ac:dyDescent="0.15">
      <c r="A184" s="987"/>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5.25" hidden="1" customHeight="1" x14ac:dyDescent="0.15">
      <c r="A185" s="987"/>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5.25" hidden="1" customHeight="1" x14ac:dyDescent="0.15">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7"/>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7"/>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0.75" hidden="1" customHeight="1" x14ac:dyDescent="0.15">
      <c r="A190" s="98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0.75" hidden="1" customHeight="1" x14ac:dyDescent="0.15">
      <c r="A191" s="98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0.75" hidden="1" customHeight="1" x14ac:dyDescent="0.15">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0.75" hidden="1" customHeight="1" x14ac:dyDescent="0.15">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0.75" hidden="1" customHeight="1" x14ac:dyDescent="0.15">
      <c r="A194" s="98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0.75" hidden="1" customHeight="1" x14ac:dyDescent="0.15">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0.75" hidden="1" customHeight="1" x14ac:dyDescent="0.15">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0.75" hidden="1" customHeight="1" x14ac:dyDescent="0.15">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0.75" hidden="1" customHeight="1" x14ac:dyDescent="0.15">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0.75" hidden="1" customHeight="1" x14ac:dyDescent="0.15">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0.75" hidden="1" customHeight="1" x14ac:dyDescent="0.15">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0.75" hidden="1" customHeight="1" x14ac:dyDescent="0.15">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0.75" hidden="1" customHeight="1" x14ac:dyDescent="0.15">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0.75" hidden="1" customHeight="1" x14ac:dyDescent="0.15">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0.75" hidden="1" customHeight="1" x14ac:dyDescent="0.15">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0.75" hidden="1" customHeight="1" x14ac:dyDescent="0.15">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0.75" hidden="1" customHeight="1" x14ac:dyDescent="0.15">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0.75" hidden="1" customHeight="1" x14ac:dyDescent="0.15">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0.75" hidden="1" customHeight="1" x14ac:dyDescent="0.15">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0.75" hidden="1" customHeight="1" x14ac:dyDescent="0.15">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0.75" hidden="1" customHeight="1" x14ac:dyDescent="0.15">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0.75" hidden="1" customHeight="1" x14ac:dyDescent="0.15">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0.75" hidden="1" customHeight="1" x14ac:dyDescent="0.15">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0.75" hidden="1" customHeight="1" x14ac:dyDescent="0.15">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0.75" hidden="1" customHeight="1" x14ac:dyDescent="0.15">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0.75" hidden="1" customHeight="1" x14ac:dyDescent="0.15">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0.75" hidden="1" customHeight="1" x14ac:dyDescent="0.15">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0.75" hidden="1" customHeight="1" x14ac:dyDescent="0.15">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0.75" hidden="1" customHeight="1" x14ac:dyDescent="0.15">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0.75" hidden="1" customHeight="1" x14ac:dyDescent="0.15">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0.75" hidden="1" customHeight="1" x14ac:dyDescent="0.15">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0.75" hidden="1" customHeight="1" x14ac:dyDescent="0.15">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0.75" hidden="1" customHeight="1" x14ac:dyDescent="0.15">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0.75" hidden="1" customHeight="1" x14ac:dyDescent="0.15">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0.75" hidden="1" customHeight="1" x14ac:dyDescent="0.15">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0.75" hidden="1" customHeight="1" x14ac:dyDescent="0.15">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0.75" hidden="1" customHeight="1" x14ac:dyDescent="0.15">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0.75" hidden="1" customHeight="1" x14ac:dyDescent="0.15">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0.75" hidden="1" customHeight="1" x14ac:dyDescent="0.15">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0.75" hidden="1" customHeight="1" x14ac:dyDescent="0.15">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0.75" hidden="1" customHeight="1" x14ac:dyDescent="0.15">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0.75" hidden="1" customHeight="1" x14ac:dyDescent="0.15">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0.75" hidden="1" customHeight="1" x14ac:dyDescent="0.15">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0.75" hidden="1" customHeight="1" x14ac:dyDescent="0.15">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0.75" hidden="1" customHeight="1" x14ac:dyDescent="0.15">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0.75" hidden="1" customHeight="1" x14ac:dyDescent="0.15">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0.75" hidden="1" customHeight="1" x14ac:dyDescent="0.15">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0.75" hidden="1" customHeight="1" x14ac:dyDescent="0.15">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0.75" hidden="1" customHeight="1" x14ac:dyDescent="0.15">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0.75" hidden="1" customHeight="1" x14ac:dyDescent="0.15">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0.75" hidden="1" customHeight="1" x14ac:dyDescent="0.15">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0.75" hidden="1" customHeight="1" x14ac:dyDescent="0.15">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0.75" hidden="1" customHeight="1" x14ac:dyDescent="0.15">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0.75" hidden="1" customHeight="1" x14ac:dyDescent="0.15">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0.75" hidden="1" customHeight="1" x14ac:dyDescent="0.15">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0.75" hidden="1" customHeight="1" x14ac:dyDescent="0.15">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0.75" hidden="1" customHeight="1" x14ac:dyDescent="0.15">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0.75" hidden="1"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0.75" hidden="1" customHeight="1" x14ac:dyDescent="0.15">
      <c r="A248" s="98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0.75" hidden="1" customHeight="1" thickBot="1" x14ac:dyDescent="0.2">
      <c r="A249" s="987"/>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0.75" hidden="1" customHeight="1" x14ac:dyDescent="0.15">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0.75" hidden="1" customHeight="1" x14ac:dyDescent="0.15">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0.75" hidden="1" customHeight="1" x14ac:dyDescent="0.15">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0.75" hidden="1" customHeight="1" x14ac:dyDescent="0.15">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0.75" hidden="1" customHeight="1" x14ac:dyDescent="0.15">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0.75" hidden="1" customHeight="1" x14ac:dyDescent="0.15">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0.75" hidden="1" customHeight="1" x14ac:dyDescent="0.15">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0.75" hidden="1" customHeight="1" x14ac:dyDescent="0.15">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0.75" hidden="1" customHeight="1" x14ac:dyDescent="0.15">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0.75" hidden="1" customHeight="1" x14ac:dyDescent="0.15">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0.75" hidden="1" customHeight="1" x14ac:dyDescent="0.15">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0.75" hidden="1" customHeight="1" x14ac:dyDescent="0.15">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0.75" hidden="1" customHeight="1" x14ac:dyDescent="0.15">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0.75" hidden="1" customHeight="1" x14ac:dyDescent="0.15">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0.75" hidden="1" customHeight="1" x14ac:dyDescent="0.15">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0.75" hidden="1" customHeight="1" x14ac:dyDescent="0.15">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0.75" hidden="1" customHeight="1" x14ac:dyDescent="0.15">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0.75" hidden="1" customHeight="1" x14ac:dyDescent="0.15">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0.75" hidden="1" customHeight="1" x14ac:dyDescent="0.15">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0.75" hidden="1" customHeight="1" x14ac:dyDescent="0.15">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0.75" hidden="1" customHeight="1" x14ac:dyDescent="0.15">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0.75" hidden="1" customHeight="1" x14ac:dyDescent="0.15">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0.75" hidden="1" customHeight="1" x14ac:dyDescent="0.15">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0.75" hidden="1" customHeight="1" x14ac:dyDescent="0.15">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0.75" hidden="1" customHeight="1" x14ac:dyDescent="0.15">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0.75" hidden="1" customHeight="1" x14ac:dyDescent="0.15">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0.75" hidden="1" customHeight="1" x14ac:dyDescent="0.15">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0.75" hidden="1" customHeight="1" x14ac:dyDescent="0.15">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0.75" hidden="1" customHeight="1" x14ac:dyDescent="0.15">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0.75" hidden="1" customHeight="1" x14ac:dyDescent="0.15">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0.75" hidden="1" customHeight="1" x14ac:dyDescent="0.15">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0.75" hidden="1" customHeight="1" x14ac:dyDescent="0.15">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0.75" hidden="1" customHeight="1" x14ac:dyDescent="0.15">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0.75" hidden="1" customHeight="1" x14ac:dyDescent="0.15">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0.75" hidden="1" customHeight="1" x14ac:dyDescent="0.15">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0.75" hidden="1" customHeight="1" x14ac:dyDescent="0.15">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0.75" hidden="1" customHeight="1" x14ac:dyDescent="0.15">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0.75" hidden="1" customHeight="1" x14ac:dyDescent="0.15">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0.75" hidden="1" customHeight="1" x14ac:dyDescent="0.15">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0.75" hidden="1" customHeight="1" x14ac:dyDescent="0.15">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0.75" hidden="1" customHeight="1" x14ac:dyDescent="0.15">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0.75" hidden="1" customHeight="1" x14ac:dyDescent="0.15">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0.75" hidden="1" customHeight="1" x14ac:dyDescent="0.15">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0.75" hidden="1" customHeight="1" x14ac:dyDescent="0.15">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0.75" hidden="1" customHeight="1" x14ac:dyDescent="0.15">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0.75" hidden="1" customHeight="1" x14ac:dyDescent="0.15">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0.75" hidden="1" customHeight="1" x14ac:dyDescent="0.15">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0.75" hidden="1" customHeight="1" x14ac:dyDescent="0.15">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0.75" hidden="1" customHeight="1" x14ac:dyDescent="0.15">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0.75" hidden="1" customHeight="1" x14ac:dyDescent="0.15">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0.75" hidden="1" customHeight="1" x14ac:dyDescent="0.15">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0.75" hidden="1" customHeight="1" x14ac:dyDescent="0.15">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0.75" hidden="1" customHeight="1" x14ac:dyDescent="0.15">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0.75" hidden="1" customHeight="1" x14ac:dyDescent="0.15">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0.75" hidden="1" customHeight="1" x14ac:dyDescent="0.15">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0.75" hidden="1" customHeight="1" x14ac:dyDescent="0.15">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0.75" hidden="1" customHeight="1" x14ac:dyDescent="0.15">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0.7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0.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0.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0.75" hidden="1" customHeight="1" x14ac:dyDescent="0.15">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0.75" hidden="1" customHeight="1" x14ac:dyDescent="0.15">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0.75" hidden="1" customHeight="1" x14ac:dyDescent="0.15">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0.75" hidden="1" customHeight="1" x14ac:dyDescent="0.15">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0.75" hidden="1" customHeight="1" x14ac:dyDescent="0.15">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0.75" hidden="1" customHeight="1" x14ac:dyDescent="0.15">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0.75" hidden="1" customHeight="1" x14ac:dyDescent="0.15">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0.75" hidden="1" customHeight="1" x14ac:dyDescent="0.15">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0.75" hidden="1" customHeight="1" x14ac:dyDescent="0.15">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0.75" hidden="1" customHeight="1" x14ac:dyDescent="0.15">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0.75" hidden="1" customHeight="1" x14ac:dyDescent="0.15">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0.75" hidden="1" customHeight="1" x14ac:dyDescent="0.15">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0.75" hidden="1" customHeight="1" x14ac:dyDescent="0.15">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0.75" hidden="1" customHeight="1" x14ac:dyDescent="0.15">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0.75" hidden="1" customHeight="1" x14ac:dyDescent="0.15">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0.75" hidden="1" customHeight="1" x14ac:dyDescent="0.15">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0.75" hidden="1" customHeight="1" x14ac:dyDescent="0.15">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0.75" hidden="1" customHeight="1" x14ac:dyDescent="0.15">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0.75" hidden="1" customHeight="1" x14ac:dyDescent="0.15">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0.75" hidden="1" customHeight="1" x14ac:dyDescent="0.15">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0.75" hidden="1" customHeight="1" x14ac:dyDescent="0.15">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0.75" hidden="1" customHeight="1" x14ac:dyDescent="0.15">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0.75" hidden="1" customHeight="1" x14ac:dyDescent="0.15">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0.75" hidden="1" customHeight="1" x14ac:dyDescent="0.15">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0.75" hidden="1" customHeight="1" x14ac:dyDescent="0.15">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0.75" hidden="1" customHeight="1" x14ac:dyDescent="0.15">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0.75" hidden="1" customHeight="1" x14ac:dyDescent="0.15">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0.75" hidden="1" customHeight="1" x14ac:dyDescent="0.15">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0.75" hidden="1" customHeight="1" x14ac:dyDescent="0.15">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0.75" hidden="1" customHeight="1" x14ac:dyDescent="0.15">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0.75" hidden="1" customHeight="1" x14ac:dyDescent="0.15">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0.75" hidden="1" customHeight="1" x14ac:dyDescent="0.15">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0.75" hidden="1" customHeight="1" x14ac:dyDescent="0.15">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0.75" hidden="1" customHeight="1" x14ac:dyDescent="0.15">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0.75" hidden="1" customHeight="1" x14ac:dyDescent="0.15">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0.75" hidden="1" customHeight="1" x14ac:dyDescent="0.15">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0.75" hidden="1" customHeight="1" x14ac:dyDescent="0.15">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0.75" hidden="1" customHeight="1" x14ac:dyDescent="0.15">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0.75" hidden="1" customHeight="1" x14ac:dyDescent="0.15">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0.75" hidden="1" customHeight="1" x14ac:dyDescent="0.15">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0.75" hidden="1" customHeight="1" x14ac:dyDescent="0.15">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0.75" hidden="1" customHeight="1" x14ac:dyDescent="0.15">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0.75" hidden="1" customHeight="1" x14ac:dyDescent="0.15">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0.75" hidden="1" customHeight="1" x14ac:dyDescent="0.15">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0.75" hidden="1" customHeight="1" x14ac:dyDescent="0.15">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0.75" hidden="1" customHeight="1" x14ac:dyDescent="0.15">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0.75" hidden="1" customHeight="1" x14ac:dyDescent="0.15">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0.75" hidden="1" customHeight="1" x14ac:dyDescent="0.15">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0.75" hidden="1" customHeight="1" x14ac:dyDescent="0.15">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0.75" hidden="1" customHeight="1" x14ac:dyDescent="0.15">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0.75" hidden="1" customHeight="1" x14ac:dyDescent="0.15">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0.75" hidden="1" customHeight="1" x14ac:dyDescent="0.15">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0.75" hidden="1" customHeight="1" x14ac:dyDescent="0.15">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0.75" hidden="1" customHeight="1" x14ac:dyDescent="0.15">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0.75" hidden="1" customHeight="1" x14ac:dyDescent="0.15">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0.75" hidden="1" customHeight="1" x14ac:dyDescent="0.15">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0.75" hidden="1" customHeight="1" x14ac:dyDescent="0.15">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0.7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0.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0.75" hidden="1" customHeight="1" thickBot="1" x14ac:dyDescent="0.2">
      <c r="A369" s="987"/>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0.75" hidden="1" customHeight="1" x14ac:dyDescent="0.15">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0.75" hidden="1" customHeight="1" x14ac:dyDescent="0.15">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0.75" hidden="1" customHeight="1" x14ac:dyDescent="0.15">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0.75" hidden="1" customHeight="1" x14ac:dyDescent="0.15">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0.75" hidden="1" customHeight="1" x14ac:dyDescent="0.15">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0.75" hidden="1" customHeight="1" x14ac:dyDescent="0.15">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0.75" hidden="1" customHeight="1" x14ac:dyDescent="0.15">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0.75" hidden="1" customHeight="1" x14ac:dyDescent="0.15">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0.75" hidden="1" customHeight="1" x14ac:dyDescent="0.15">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0.75" hidden="1" customHeight="1" x14ac:dyDescent="0.15">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0.75" hidden="1" customHeight="1" x14ac:dyDescent="0.15">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0.75" hidden="1" customHeight="1" x14ac:dyDescent="0.15">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0.75" hidden="1" customHeight="1" x14ac:dyDescent="0.15">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0.75" hidden="1" customHeight="1" x14ac:dyDescent="0.15">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0.75" hidden="1" customHeight="1" x14ac:dyDescent="0.15">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0.75" hidden="1" customHeight="1" x14ac:dyDescent="0.15">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0.75" hidden="1" customHeight="1" x14ac:dyDescent="0.15">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0.75" hidden="1" customHeight="1" x14ac:dyDescent="0.15">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0.75" hidden="1" customHeight="1" x14ac:dyDescent="0.15">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0.75" hidden="1" customHeight="1" x14ac:dyDescent="0.15">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0.75" hidden="1" customHeight="1" x14ac:dyDescent="0.15">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0.75" hidden="1" customHeight="1" x14ac:dyDescent="0.15">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0.75" hidden="1" customHeight="1" x14ac:dyDescent="0.15">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0.75" hidden="1" customHeight="1" x14ac:dyDescent="0.15">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0.75" hidden="1" customHeight="1" x14ac:dyDescent="0.15">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0.75" hidden="1" customHeight="1" x14ac:dyDescent="0.15">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0.75" hidden="1" customHeight="1" x14ac:dyDescent="0.15">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0.75" hidden="1" customHeight="1" x14ac:dyDescent="0.15">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0.75" hidden="1" customHeight="1" x14ac:dyDescent="0.15">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0.75" hidden="1" customHeight="1" x14ac:dyDescent="0.15">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0.75" hidden="1" customHeight="1" x14ac:dyDescent="0.15">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0.75" hidden="1" customHeight="1" x14ac:dyDescent="0.15">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0.75" hidden="1" customHeight="1" x14ac:dyDescent="0.15">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0.75" hidden="1" customHeight="1" x14ac:dyDescent="0.15">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0.75" hidden="1" customHeight="1" x14ac:dyDescent="0.15">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0.75" hidden="1" customHeight="1" x14ac:dyDescent="0.15">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0.75" hidden="1" customHeight="1" x14ac:dyDescent="0.15">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0.75" hidden="1" customHeight="1" x14ac:dyDescent="0.15">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0.75" hidden="1" customHeight="1" x14ac:dyDescent="0.15">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0.75" hidden="1" customHeight="1" x14ac:dyDescent="0.15">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0.75" hidden="1" customHeight="1" x14ac:dyDescent="0.15">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0.75" hidden="1" customHeight="1" x14ac:dyDescent="0.15">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0.75" hidden="1" customHeight="1" x14ac:dyDescent="0.15">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0.75" hidden="1" customHeight="1" x14ac:dyDescent="0.15">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0.75" hidden="1" customHeight="1" x14ac:dyDescent="0.15">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0.75" hidden="1" customHeight="1" x14ac:dyDescent="0.15">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0.75" hidden="1" customHeight="1" x14ac:dyDescent="0.15">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0.75" hidden="1" customHeight="1" x14ac:dyDescent="0.15">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0.75" hidden="1" customHeight="1" x14ac:dyDescent="0.15">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0.75" hidden="1" customHeight="1" x14ac:dyDescent="0.15">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0.75" hidden="1" customHeight="1" x14ac:dyDescent="0.15">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0.75" hidden="1" customHeight="1" x14ac:dyDescent="0.15">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0.75" hidden="1" customHeight="1" x14ac:dyDescent="0.15">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0.75" hidden="1" customHeight="1" x14ac:dyDescent="0.15">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0.75" hidden="1" customHeight="1" x14ac:dyDescent="0.15">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0.75" hidden="1" customHeight="1" x14ac:dyDescent="0.15">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0.75" hidden="1" customHeight="1" x14ac:dyDescent="0.15">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0.7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0.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0.75" hidden="1" customHeight="1" x14ac:dyDescent="0.15">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7"/>
      <c r="B430" s="242"/>
      <c r="C430" s="239" t="s">
        <v>345</v>
      </c>
      <c r="D430" s="240"/>
      <c r="E430" s="228" t="s">
        <v>323</v>
      </c>
      <c r="F430" s="441"/>
      <c r="G430" s="230" t="s">
        <v>207</v>
      </c>
      <c r="H430" s="148"/>
      <c r="I430" s="148"/>
      <c r="J430" s="231" t="s">
        <v>577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7"/>
      <c r="B433" s="242"/>
      <c r="C433" s="241"/>
      <c r="D433" s="242"/>
      <c r="E433" s="156"/>
      <c r="F433" s="157"/>
      <c r="G433" s="221" t="s">
        <v>578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7"/>
      <c r="B458" s="242"/>
      <c r="C458" s="241"/>
      <c r="D458" s="242"/>
      <c r="E458" s="156"/>
      <c r="F458" s="157"/>
      <c r="G458" s="221" t="s">
        <v>579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9"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9"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9"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9"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9"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9"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9"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9"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9"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9"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9"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9"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9"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9"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9"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9"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9"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9"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9"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9"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7"/>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7"/>
      <c r="B482" s="242"/>
      <c r="C482" s="241"/>
      <c r="D482" s="242"/>
      <c r="E482" s="150" t="s">
        <v>580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5"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6"/>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19" t="s">
        <v>139</v>
      </c>
      <c r="B702" s="520"/>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485</v>
      </c>
      <c r="AE702" s="888"/>
      <c r="AF702" s="888"/>
      <c r="AG702" s="877" t="s">
        <v>510</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485</v>
      </c>
      <c r="AE703" s="145"/>
      <c r="AF703" s="145"/>
      <c r="AG703" s="656" t="s">
        <v>511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485</v>
      </c>
      <c r="AE704" s="576"/>
      <c r="AF704" s="576"/>
      <c r="AG704" s="418" t="s">
        <v>512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1" t="s">
        <v>38</v>
      </c>
      <c r="B705" s="761"/>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4" t="s">
        <v>485</v>
      </c>
      <c r="AE705" s="725"/>
      <c r="AF705" s="725"/>
      <c r="AG705" s="150" t="s">
        <v>513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7"/>
      <c r="B706" s="762"/>
      <c r="C706" s="604"/>
      <c r="D706" s="605"/>
      <c r="E706" s="675" t="s">
        <v>304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514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7"/>
      <c r="B707" s="762"/>
      <c r="C707" s="606"/>
      <c r="D707" s="607"/>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3" t="s">
        <v>514</v>
      </c>
      <c r="AE707" s="574"/>
      <c r="AF707" s="574"/>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7"/>
      <c r="B708" s="648"/>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9" t="s">
        <v>515</v>
      </c>
      <c r="AE708" s="660"/>
      <c r="AF708" s="660"/>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7"/>
      <c r="B709" s="648"/>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485</v>
      </c>
      <c r="AE709" s="145"/>
      <c r="AF709" s="145"/>
      <c r="AG709" s="656" t="s">
        <v>516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515</v>
      </c>
      <c r="AE710" s="145"/>
      <c r="AF710" s="14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485</v>
      </c>
      <c r="AE711" s="145"/>
      <c r="AF711" s="145"/>
      <c r="AG711" s="656" t="s">
        <v>517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515</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515</v>
      </c>
      <c r="AE713" s="145"/>
      <c r="AF713" s="146"/>
      <c r="AG713" s="656"/>
      <c r="AH713" s="657"/>
      <c r="AI713" s="657"/>
      <c r="AJ713" s="657"/>
      <c r="AK713" s="657"/>
      <c r="AL713" s="657"/>
      <c r="AM713" s="657"/>
      <c r="AN713" s="657"/>
      <c r="AO713" s="657"/>
      <c r="AP713" s="657"/>
      <c r="AQ713" s="657"/>
      <c r="AR713" s="657"/>
      <c r="AS713" s="657"/>
      <c r="AT713" s="657"/>
      <c r="AU713" s="657"/>
      <c r="AV713" s="657"/>
      <c r="AW713" s="657"/>
      <c r="AX713" s="658"/>
    </row>
    <row r="714" spans="1:50" ht="32.25" customHeight="1" x14ac:dyDescent="0.15">
      <c r="A714" s="649"/>
      <c r="B714" s="650"/>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1" t="s">
        <v>485</v>
      </c>
      <c r="AE714" s="582"/>
      <c r="AF714" s="583"/>
      <c r="AG714" s="681" t="s">
        <v>518</v>
      </c>
      <c r="AH714" s="682"/>
      <c r="AI714" s="682"/>
      <c r="AJ714" s="682"/>
      <c r="AK714" s="682"/>
      <c r="AL714" s="682"/>
      <c r="AM714" s="682"/>
      <c r="AN714" s="682"/>
      <c r="AO714" s="682"/>
      <c r="AP714" s="682"/>
      <c r="AQ714" s="682"/>
      <c r="AR714" s="682"/>
      <c r="AS714" s="682"/>
      <c r="AT714" s="682"/>
      <c r="AU714" s="682"/>
      <c r="AV714" s="682"/>
      <c r="AW714" s="682"/>
      <c r="AX714" s="683"/>
    </row>
    <row r="715" spans="1:50" ht="48" customHeight="1" x14ac:dyDescent="0.15">
      <c r="A715" s="611"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485</v>
      </c>
      <c r="AE715" s="660"/>
      <c r="AF715" s="769"/>
      <c r="AG715" s="516" t="s">
        <v>519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485</v>
      </c>
      <c r="AE716" s="751"/>
      <c r="AF716" s="751"/>
      <c r="AG716" s="656" t="s">
        <v>520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485</v>
      </c>
      <c r="AE717" s="145"/>
      <c r="AF717" s="145"/>
      <c r="AG717" s="656" t="s">
        <v>521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485</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0" t="s">
        <v>57</v>
      </c>
      <c r="B719" s="641"/>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6"/>
      <c r="AD719" s="659" t="s">
        <v>515</v>
      </c>
      <c r="AE719" s="660"/>
      <c r="AF719" s="660"/>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2"/>
      <c r="B720" s="643"/>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2"/>
      <c r="B721" s="643"/>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2"/>
      <c r="B722" s="643"/>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2"/>
      <c r="B723" s="643"/>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2"/>
      <c r="B724" s="643"/>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4"/>
      <c r="B725" s="645"/>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3"/>
      <c r="AH725" s="154"/>
      <c r="AI725" s="154"/>
      <c r="AJ725" s="154"/>
      <c r="AK725" s="154"/>
      <c r="AL725" s="154"/>
      <c r="AM725" s="154"/>
      <c r="AN725" s="154"/>
      <c r="AO725" s="154"/>
      <c r="AP725" s="154"/>
      <c r="AQ725" s="154"/>
      <c r="AR725" s="154"/>
      <c r="AS725" s="154"/>
      <c r="AT725" s="154"/>
      <c r="AU725" s="154"/>
      <c r="AV725" s="154"/>
      <c r="AW725" s="154"/>
      <c r="AX725" s="155"/>
    </row>
    <row r="726" spans="1:50" ht="60" customHeight="1" x14ac:dyDescent="0.15">
      <c r="A726" s="611" t="s">
        <v>47</v>
      </c>
      <c r="B726" s="612"/>
      <c r="C726" s="436" t="s">
        <v>52</v>
      </c>
      <c r="D726" s="571"/>
      <c r="E726" s="571"/>
      <c r="F726" s="572"/>
      <c r="G726" s="789" t="s">
        <v>583</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0" customHeight="1" thickBot="1" x14ac:dyDescent="0.2">
      <c r="A727" s="613"/>
      <c r="B727" s="614"/>
      <c r="C727" s="687" t="s">
        <v>56</v>
      </c>
      <c r="D727" s="688"/>
      <c r="E727" s="688"/>
      <c r="F727" s="689"/>
      <c r="G727" s="787" t="s">
        <v>582</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136</v>
      </c>
      <c r="B731" s="609"/>
      <c r="C731" s="609"/>
      <c r="D731" s="609"/>
      <c r="E731" s="610"/>
      <c r="F731" s="672" t="s">
        <v>584</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1" t="s">
        <v>308</v>
      </c>
      <c r="B733" s="742"/>
      <c r="C733" s="742"/>
      <c r="D733" s="742"/>
      <c r="E733" s="743"/>
      <c r="F733" s="758" t="s">
        <v>586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6" t="s">
        <v>326</v>
      </c>
      <c r="B737" s="87"/>
      <c r="C737" s="87"/>
      <c r="D737" s="88"/>
      <c r="E737" s="89"/>
      <c r="F737" s="89"/>
      <c r="G737" s="89"/>
      <c r="H737" s="89"/>
      <c r="I737" s="89"/>
      <c r="J737" s="89"/>
      <c r="K737" s="89"/>
      <c r="L737" s="89"/>
      <c r="M737" s="89"/>
      <c r="N737" s="95" t="s">
        <v>321</v>
      </c>
      <c r="O737" s="95"/>
      <c r="P737" s="95"/>
      <c r="Q737" s="95"/>
      <c r="R737" s="89" t="s">
        <v>523</v>
      </c>
      <c r="S737" s="89"/>
      <c r="T737" s="89"/>
      <c r="U737" s="89"/>
      <c r="V737" s="89"/>
      <c r="W737" s="89"/>
      <c r="X737" s="89"/>
      <c r="Y737" s="89"/>
      <c r="Z737" s="89"/>
      <c r="AA737" s="95" t="s">
        <v>320</v>
      </c>
      <c r="AB737" s="95"/>
      <c r="AC737" s="95"/>
      <c r="AD737" s="95"/>
      <c r="AE737" s="89" t="s">
        <v>524</v>
      </c>
      <c r="AF737" s="89"/>
      <c r="AG737" s="89"/>
      <c r="AH737" s="89"/>
      <c r="AI737" s="89"/>
      <c r="AJ737" s="89"/>
      <c r="AK737" s="89"/>
      <c r="AL737" s="89"/>
      <c r="AM737" s="89"/>
      <c r="AN737" s="95" t="s">
        <v>319</v>
      </c>
      <c r="AO737" s="95"/>
      <c r="AP737" s="95"/>
      <c r="AQ737" s="95"/>
      <c r="AR737" s="96" t="s">
        <v>525</v>
      </c>
      <c r="AS737" s="97"/>
      <c r="AT737" s="97"/>
      <c r="AU737" s="97"/>
      <c r="AV737" s="97"/>
      <c r="AW737" s="97"/>
      <c r="AX737" s="98"/>
      <c r="AY737" s="74"/>
      <c r="AZ737" s="74"/>
    </row>
    <row r="738" spans="1:52" ht="24.75" customHeight="1" x14ac:dyDescent="0.15">
      <c r="A738" s="86" t="s">
        <v>318</v>
      </c>
      <c r="B738" s="87"/>
      <c r="C738" s="87"/>
      <c r="D738" s="88"/>
      <c r="E738" s="89" t="s">
        <v>526</v>
      </c>
      <c r="F738" s="89"/>
      <c r="G738" s="89"/>
      <c r="H738" s="89"/>
      <c r="I738" s="89"/>
      <c r="J738" s="89"/>
      <c r="K738" s="89"/>
      <c r="L738" s="89"/>
      <c r="M738" s="89"/>
      <c r="N738" s="95" t="s">
        <v>317</v>
      </c>
      <c r="O738" s="95"/>
      <c r="P738" s="95"/>
      <c r="Q738" s="95"/>
      <c r="R738" s="89" t="s">
        <v>527</v>
      </c>
      <c r="S738" s="89"/>
      <c r="T738" s="89"/>
      <c r="U738" s="89"/>
      <c r="V738" s="89"/>
      <c r="W738" s="89"/>
      <c r="X738" s="89"/>
      <c r="Y738" s="89"/>
      <c r="Z738" s="89"/>
      <c r="AA738" s="95" t="s">
        <v>316</v>
      </c>
      <c r="AB738" s="95"/>
      <c r="AC738" s="95"/>
      <c r="AD738" s="95"/>
      <c r="AE738" s="89" t="s">
        <v>528</v>
      </c>
      <c r="AF738" s="89"/>
      <c r="AG738" s="89"/>
      <c r="AH738" s="89"/>
      <c r="AI738" s="89"/>
      <c r="AJ738" s="89"/>
      <c r="AK738" s="89"/>
      <c r="AL738" s="89"/>
      <c r="AM738" s="89"/>
      <c r="AN738" s="95" t="s">
        <v>315</v>
      </c>
      <c r="AO738" s="95"/>
      <c r="AP738" s="95"/>
      <c r="AQ738" s="95"/>
      <c r="AR738" s="96" t="s">
        <v>529</v>
      </c>
      <c r="AS738" s="97"/>
      <c r="AT738" s="97"/>
      <c r="AU738" s="97"/>
      <c r="AV738" s="97"/>
      <c r="AW738" s="97"/>
      <c r="AX738" s="98"/>
    </row>
    <row r="739" spans="1:52" ht="24.75" customHeight="1" x14ac:dyDescent="0.15">
      <c r="A739" s="86" t="s">
        <v>314</v>
      </c>
      <c r="B739" s="87"/>
      <c r="C739" s="87"/>
      <c r="D739" s="88"/>
      <c r="E739" s="89" t="s">
        <v>530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484</v>
      </c>
      <c r="F740" s="111"/>
      <c r="G740" s="111"/>
      <c r="H740" s="78" t="str">
        <f>IF(E740="", "", "(")</f>
        <v>(</v>
      </c>
      <c r="I740" s="111"/>
      <c r="J740" s="111"/>
      <c r="K740" s="78" t="str">
        <f>IF(OR(I740="　", I740=""), "", "-")</f>
        <v/>
      </c>
      <c r="L740" s="112">
        <v>74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7.75" customHeight="1" thickBo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2" t="s">
        <v>309</v>
      </c>
      <c r="B780" s="753"/>
      <c r="C780" s="753"/>
      <c r="D780" s="753"/>
      <c r="E780" s="753"/>
      <c r="F780" s="754"/>
      <c r="G780" s="432" t="s">
        <v>531</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286</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7.95" customHeight="1" x14ac:dyDescent="0.15">
      <c r="A781" s="546"/>
      <c r="B781" s="755"/>
      <c r="C781" s="755"/>
      <c r="D781" s="755"/>
      <c r="E781" s="755"/>
      <c r="F781" s="756"/>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7.95" customHeight="1" x14ac:dyDescent="0.15">
      <c r="A782" s="546"/>
      <c r="B782" s="755"/>
      <c r="C782" s="755"/>
      <c r="D782" s="755"/>
      <c r="E782" s="755"/>
      <c r="F782" s="756"/>
      <c r="G782" s="442" t="s">
        <v>532</v>
      </c>
      <c r="H782" s="443"/>
      <c r="I782" s="443"/>
      <c r="J782" s="443"/>
      <c r="K782" s="444"/>
      <c r="L782" s="445" t="s">
        <v>537</v>
      </c>
      <c r="M782" s="446"/>
      <c r="N782" s="446"/>
      <c r="O782" s="446"/>
      <c r="P782" s="446"/>
      <c r="Q782" s="446"/>
      <c r="R782" s="446"/>
      <c r="S782" s="446"/>
      <c r="T782" s="446"/>
      <c r="U782" s="446"/>
      <c r="V782" s="446"/>
      <c r="W782" s="446"/>
      <c r="X782" s="447"/>
      <c r="Y782" s="448">
        <v>102</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7.95" customHeight="1" x14ac:dyDescent="0.15">
      <c r="A783" s="546"/>
      <c r="B783" s="755"/>
      <c r="C783" s="755"/>
      <c r="D783" s="755"/>
      <c r="E783" s="755"/>
      <c r="F783" s="756"/>
      <c r="G783" s="339" t="s">
        <v>533</v>
      </c>
      <c r="H783" s="340"/>
      <c r="I783" s="340"/>
      <c r="J783" s="340"/>
      <c r="K783" s="341"/>
      <c r="L783" s="392" t="s">
        <v>539</v>
      </c>
      <c r="M783" s="393"/>
      <c r="N783" s="393"/>
      <c r="O783" s="393"/>
      <c r="P783" s="393"/>
      <c r="Q783" s="393"/>
      <c r="R783" s="393"/>
      <c r="S783" s="393"/>
      <c r="T783" s="393"/>
      <c r="U783" s="393"/>
      <c r="V783" s="393"/>
      <c r="W783" s="393"/>
      <c r="X783" s="394"/>
      <c r="Y783" s="389">
        <v>6</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6"/>
      <c r="B784" s="755"/>
      <c r="C784" s="755"/>
      <c r="D784" s="755"/>
      <c r="E784" s="755"/>
      <c r="F784" s="756"/>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6"/>
      <c r="B785" s="755"/>
      <c r="C785" s="755"/>
      <c r="D785" s="755"/>
      <c r="E785" s="755"/>
      <c r="F785" s="756"/>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6"/>
      <c r="B786" s="755"/>
      <c r="C786" s="755"/>
      <c r="D786" s="755"/>
      <c r="E786" s="755"/>
      <c r="F786" s="756"/>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6"/>
      <c r="B787" s="755"/>
      <c r="C787" s="755"/>
      <c r="D787" s="755"/>
      <c r="E787" s="755"/>
      <c r="F787" s="756"/>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6"/>
      <c r="B788" s="755"/>
      <c r="C788" s="755"/>
      <c r="D788" s="755"/>
      <c r="E788" s="755"/>
      <c r="F788" s="756"/>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6"/>
      <c r="B789" s="755"/>
      <c r="C789" s="755"/>
      <c r="D789" s="755"/>
      <c r="E789" s="755"/>
      <c r="F789" s="756"/>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6"/>
      <c r="B790" s="755"/>
      <c r="C790" s="755"/>
      <c r="D790" s="755"/>
      <c r="E790" s="755"/>
      <c r="F790" s="756"/>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6"/>
      <c r="B791" s="755"/>
      <c r="C791" s="755"/>
      <c r="D791" s="755"/>
      <c r="E791" s="755"/>
      <c r="F791" s="756"/>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7.95" customHeight="1" x14ac:dyDescent="0.15">
      <c r="A792" s="546"/>
      <c r="B792" s="755"/>
      <c r="C792" s="755"/>
      <c r="D792" s="755"/>
      <c r="E792" s="755"/>
      <c r="F792" s="756"/>
      <c r="G792" s="400" t="s">
        <v>20</v>
      </c>
      <c r="H792" s="401"/>
      <c r="I792" s="401"/>
      <c r="J792" s="401"/>
      <c r="K792" s="401"/>
      <c r="L792" s="402"/>
      <c r="M792" s="403"/>
      <c r="N792" s="403"/>
      <c r="O792" s="403"/>
      <c r="P792" s="403"/>
      <c r="Q792" s="403"/>
      <c r="R792" s="403"/>
      <c r="S792" s="403"/>
      <c r="T792" s="403"/>
      <c r="U792" s="403"/>
      <c r="V792" s="403"/>
      <c r="W792" s="403"/>
      <c r="X792" s="404"/>
      <c r="Y792" s="405">
        <f>SUM(Y782:AB791)</f>
        <v>108</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6"/>
      <c r="B793" s="755"/>
      <c r="C793" s="755"/>
      <c r="D793" s="755"/>
      <c r="E793" s="755"/>
      <c r="F793" s="756"/>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5"/>
      <c r="C794" s="755"/>
      <c r="D794" s="755"/>
      <c r="E794" s="755"/>
      <c r="F794" s="756"/>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5"/>
      <c r="C795" s="755"/>
      <c r="D795" s="755"/>
      <c r="E795" s="755"/>
      <c r="F795" s="756"/>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5"/>
      <c r="C796" s="755"/>
      <c r="D796" s="755"/>
      <c r="E796" s="755"/>
      <c r="F796" s="756"/>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6"/>
      <c r="B797" s="755"/>
      <c r="C797" s="755"/>
      <c r="D797" s="755"/>
      <c r="E797" s="755"/>
      <c r="F797" s="756"/>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6"/>
      <c r="B798" s="755"/>
      <c r="C798" s="755"/>
      <c r="D798" s="755"/>
      <c r="E798" s="755"/>
      <c r="F798" s="756"/>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6"/>
      <c r="B799" s="755"/>
      <c r="C799" s="755"/>
      <c r="D799" s="755"/>
      <c r="E799" s="755"/>
      <c r="F799" s="756"/>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6"/>
      <c r="B800" s="755"/>
      <c r="C800" s="755"/>
      <c r="D800" s="755"/>
      <c r="E800" s="755"/>
      <c r="F800" s="756"/>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6"/>
      <c r="B801" s="755"/>
      <c r="C801" s="755"/>
      <c r="D801" s="755"/>
      <c r="E801" s="755"/>
      <c r="F801" s="756"/>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6"/>
      <c r="B802" s="755"/>
      <c r="C802" s="755"/>
      <c r="D802" s="755"/>
      <c r="E802" s="755"/>
      <c r="F802" s="756"/>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6"/>
      <c r="B803" s="755"/>
      <c r="C803" s="755"/>
      <c r="D803" s="755"/>
      <c r="E803" s="755"/>
      <c r="F803" s="756"/>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6"/>
      <c r="B804" s="755"/>
      <c r="C804" s="755"/>
      <c r="D804" s="755"/>
      <c r="E804" s="755"/>
      <c r="F804" s="756"/>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x14ac:dyDescent="0.15">
      <c r="A805" s="546"/>
      <c r="B805" s="755"/>
      <c r="C805" s="755"/>
      <c r="D805" s="755"/>
      <c r="E805" s="755"/>
      <c r="F805" s="756"/>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6"/>
      <c r="B806" s="755"/>
      <c r="C806" s="755"/>
      <c r="D806" s="755"/>
      <c r="E806" s="755"/>
      <c r="F806" s="756"/>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5"/>
      <c r="C807" s="755"/>
      <c r="D807" s="755"/>
      <c r="E807" s="755"/>
      <c r="F807" s="756"/>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5"/>
      <c r="C808" s="755"/>
      <c r="D808" s="755"/>
      <c r="E808" s="755"/>
      <c r="F808" s="756"/>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5"/>
      <c r="C809" s="755"/>
      <c r="D809" s="755"/>
      <c r="E809" s="755"/>
      <c r="F809" s="756"/>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6"/>
      <c r="B810" s="755"/>
      <c r="C810" s="755"/>
      <c r="D810" s="755"/>
      <c r="E810" s="755"/>
      <c r="F810" s="756"/>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6"/>
      <c r="B811" s="755"/>
      <c r="C811" s="755"/>
      <c r="D811" s="755"/>
      <c r="E811" s="755"/>
      <c r="F811" s="756"/>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6"/>
      <c r="B812" s="755"/>
      <c r="C812" s="755"/>
      <c r="D812" s="755"/>
      <c r="E812" s="755"/>
      <c r="F812" s="756"/>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6"/>
      <c r="B813" s="755"/>
      <c r="C813" s="755"/>
      <c r="D813" s="755"/>
      <c r="E813" s="755"/>
      <c r="F813" s="756"/>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6"/>
      <c r="B814" s="755"/>
      <c r="C814" s="755"/>
      <c r="D814" s="755"/>
      <c r="E814" s="755"/>
      <c r="F814" s="756"/>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6"/>
      <c r="B815" s="755"/>
      <c r="C815" s="755"/>
      <c r="D815" s="755"/>
      <c r="E815" s="755"/>
      <c r="F815" s="756"/>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6"/>
      <c r="B816" s="755"/>
      <c r="C816" s="755"/>
      <c r="D816" s="755"/>
      <c r="E816" s="755"/>
      <c r="F816" s="756"/>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6"/>
      <c r="B817" s="755"/>
      <c r="C817" s="755"/>
      <c r="D817" s="755"/>
      <c r="E817" s="755"/>
      <c r="F817" s="756"/>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6"/>
      <c r="B818" s="755"/>
      <c r="C818" s="755"/>
      <c r="D818" s="755"/>
      <c r="E818" s="755"/>
      <c r="F818" s="756"/>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6"/>
      <c r="B819" s="755"/>
      <c r="C819" s="755"/>
      <c r="D819" s="755"/>
      <c r="E819" s="755"/>
      <c r="F819" s="756"/>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5"/>
      <c r="C820" s="755"/>
      <c r="D820" s="755"/>
      <c r="E820" s="755"/>
      <c r="F820" s="756"/>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5"/>
      <c r="C821" s="755"/>
      <c r="D821" s="755"/>
      <c r="E821" s="755"/>
      <c r="F821" s="756"/>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5"/>
      <c r="C822" s="755"/>
      <c r="D822" s="755"/>
      <c r="E822" s="755"/>
      <c r="F822" s="756"/>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6"/>
      <c r="B823" s="755"/>
      <c r="C823" s="755"/>
      <c r="D823" s="755"/>
      <c r="E823" s="755"/>
      <c r="F823" s="756"/>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6"/>
      <c r="B824" s="755"/>
      <c r="C824" s="755"/>
      <c r="D824" s="755"/>
      <c r="E824" s="755"/>
      <c r="F824" s="756"/>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6"/>
      <c r="B825" s="755"/>
      <c r="C825" s="755"/>
      <c r="D825" s="755"/>
      <c r="E825" s="755"/>
      <c r="F825" s="756"/>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6"/>
      <c r="B826" s="755"/>
      <c r="C826" s="755"/>
      <c r="D826" s="755"/>
      <c r="E826" s="755"/>
      <c r="F826" s="756"/>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6"/>
      <c r="B827" s="755"/>
      <c r="C827" s="755"/>
      <c r="D827" s="755"/>
      <c r="E827" s="755"/>
      <c r="F827" s="756"/>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6"/>
      <c r="B828" s="755"/>
      <c r="C828" s="755"/>
      <c r="D828" s="755"/>
      <c r="E828" s="755"/>
      <c r="F828" s="756"/>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6"/>
      <c r="B829" s="755"/>
      <c r="C829" s="755"/>
      <c r="D829" s="755"/>
      <c r="E829" s="755"/>
      <c r="F829" s="756"/>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6"/>
      <c r="B830" s="755"/>
      <c r="C830" s="755"/>
      <c r="D830" s="755"/>
      <c r="E830" s="755"/>
      <c r="F830" s="756"/>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6"/>
      <c r="B831" s="755"/>
      <c r="C831" s="755"/>
      <c r="D831" s="755"/>
      <c r="E831" s="755"/>
      <c r="F831" s="756"/>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8" t="s">
        <v>269</v>
      </c>
      <c r="AM832" s="949"/>
      <c r="AN832" s="949"/>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25" customHeight="1" x14ac:dyDescent="0.15"/>
    <row r="835" spans="1:50" ht="2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9.5" customHeight="1" x14ac:dyDescent="0.15">
      <c r="A836" s="9"/>
      <c r="B836" s="43" t="s">
        <v>534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291</v>
      </c>
      <c r="AI837" s="337"/>
      <c r="AJ837" s="337"/>
      <c r="AK837" s="337"/>
      <c r="AL837" s="337" t="s">
        <v>21</v>
      </c>
      <c r="AM837" s="337"/>
      <c r="AN837" s="337"/>
      <c r="AO837" s="416"/>
      <c r="AP837" s="417" t="s">
        <v>225</v>
      </c>
      <c r="AQ837" s="417"/>
      <c r="AR837" s="417"/>
      <c r="AS837" s="417"/>
      <c r="AT837" s="417"/>
      <c r="AU837" s="417"/>
      <c r="AV837" s="417"/>
      <c r="AW837" s="417"/>
      <c r="AX837" s="417"/>
    </row>
    <row r="838" spans="1:50" ht="30" customHeight="1" x14ac:dyDescent="0.15">
      <c r="A838" s="395">
        <v>1</v>
      </c>
      <c r="B838" s="395">
        <v>1</v>
      </c>
      <c r="C838" s="415" t="s">
        <v>535</v>
      </c>
      <c r="D838" s="409"/>
      <c r="E838" s="409"/>
      <c r="F838" s="409"/>
      <c r="G838" s="409"/>
      <c r="H838" s="409"/>
      <c r="I838" s="409"/>
      <c r="J838" s="420">
        <v>3012401016604</v>
      </c>
      <c r="K838" s="421"/>
      <c r="L838" s="421"/>
      <c r="M838" s="421"/>
      <c r="N838" s="421"/>
      <c r="O838" s="422"/>
      <c r="P838" s="307" t="s">
        <v>538</v>
      </c>
      <c r="Q838" s="308"/>
      <c r="R838" s="308"/>
      <c r="S838" s="308"/>
      <c r="T838" s="308"/>
      <c r="U838" s="308"/>
      <c r="V838" s="308"/>
      <c r="W838" s="308"/>
      <c r="X838" s="308"/>
      <c r="Y838" s="309">
        <v>102</v>
      </c>
      <c r="Z838" s="310"/>
      <c r="AA838" s="310"/>
      <c r="AB838" s="311"/>
      <c r="AC838" s="319" t="s">
        <v>295</v>
      </c>
      <c r="AD838" s="414"/>
      <c r="AE838" s="414"/>
      <c r="AF838" s="414"/>
      <c r="AG838" s="414"/>
      <c r="AH838" s="412">
        <v>1</v>
      </c>
      <c r="AI838" s="413"/>
      <c r="AJ838" s="413"/>
      <c r="AK838" s="413"/>
      <c r="AL838" s="316">
        <v>93.9</v>
      </c>
      <c r="AM838" s="317"/>
      <c r="AN838" s="317"/>
      <c r="AO838" s="318"/>
      <c r="AP838" s="312" t="s">
        <v>562</v>
      </c>
      <c r="AQ838" s="312"/>
      <c r="AR838" s="312"/>
      <c r="AS838" s="312"/>
      <c r="AT838" s="312"/>
      <c r="AU838" s="312"/>
      <c r="AV838" s="312"/>
      <c r="AW838" s="312"/>
      <c r="AX838" s="312"/>
    </row>
    <row r="839" spans="1:50" ht="30" customHeight="1" x14ac:dyDescent="0.15">
      <c r="A839" s="395">
        <v>2</v>
      </c>
      <c r="B839" s="395">
        <v>1</v>
      </c>
      <c r="C839" s="415" t="s">
        <v>536</v>
      </c>
      <c r="D839" s="409"/>
      <c r="E839" s="409"/>
      <c r="F839" s="409"/>
      <c r="G839" s="409"/>
      <c r="H839" s="409"/>
      <c r="I839" s="409"/>
      <c r="J839" s="420">
        <v>3012401016604</v>
      </c>
      <c r="K839" s="421"/>
      <c r="L839" s="421"/>
      <c r="M839" s="421"/>
      <c r="N839" s="421"/>
      <c r="O839" s="422"/>
      <c r="P839" s="307" t="s">
        <v>540</v>
      </c>
      <c r="Q839" s="308"/>
      <c r="R839" s="308"/>
      <c r="S839" s="308"/>
      <c r="T839" s="308"/>
      <c r="U839" s="308"/>
      <c r="V839" s="308"/>
      <c r="W839" s="308"/>
      <c r="X839" s="308"/>
      <c r="Y839" s="309">
        <v>6</v>
      </c>
      <c r="Z839" s="310"/>
      <c r="AA839" s="310"/>
      <c r="AB839" s="311"/>
      <c r="AC839" s="319" t="s">
        <v>302</v>
      </c>
      <c r="AD839" s="319"/>
      <c r="AE839" s="319"/>
      <c r="AF839" s="319"/>
      <c r="AG839" s="319"/>
      <c r="AH839" s="412" t="s">
        <v>561</v>
      </c>
      <c r="AI839" s="413"/>
      <c r="AJ839" s="413"/>
      <c r="AK839" s="413"/>
      <c r="AL839" s="316" t="s">
        <v>562</v>
      </c>
      <c r="AM839" s="317"/>
      <c r="AN839" s="317"/>
      <c r="AO839" s="318"/>
      <c r="AP839" s="312" t="s">
        <v>562</v>
      </c>
      <c r="AQ839" s="312"/>
      <c r="AR839" s="312"/>
      <c r="AS839" s="312"/>
      <c r="AT839" s="312"/>
      <c r="AU839" s="312"/>
      <c r="AV839" s="312"/>
      <c r="AW839" s="312"/>
      <c r="AX839" s="312"/>
    </row>
    <row r="840" spans="1:50" ht="30" customHeight="1" x14ac:dyDescent="0.15">
      <c r="A840" s="395">
        <v>3</v>
      </c>
      <c r="B840" s="395">
        <v>1</v>
      </c>
      <c r="C840" s="415" t="s">
        <v>541</v>
      </c>
      <c r="D840" s="409"/>
      <c r="E840" s="409"/>
      <c r="F840" s="409"/>
      <c r="G840" s="409"/>
      <c r="H840" s="409"/>
      <c r="I840" s="409"/>
      <c r="J840" s="420">
        <v>6012401013623</v>
      </c>
      <c r="K840" s="421"/>
      <c r="L840" s="421"/>
      <c r="M840" s="421"/>
      <c r="N840" s="421"/>
      <c r="O840" s="422"/>
      <c r="P840" s="307" t="s">
        <v>543</v>
      </c>
      <c r="Q840" s="308"/>
      <c r="R840" s="308"/>
      <c r="S840" s="308"/>
      <c r="T840" s="308"/>
      <c r="U840" s="308"/>
      <c r="V840" s="308"/>
      <c r="W840" s="308"/>
      <c r="X840" s="308"/>
      <c r="Y840" s="309">
        <v>93</v>
      </c>
      <c r="Z840" s="310"/>
      <c r="AA840" s="310"/>
      <c r="AB840" s="311"/>
      <c r="AC840" s="319" t="s">
        <v>295</v>
      </c>
      <c r="AD840" s="319"/>
      <c r="AE840" s="319"/>
      <c r="AF840" s="319"/>
      <c r="AG840" s="319"/>
      <c r="AH840" s="314">
        <v>1</v>
      </c>
      <c r="AI840" s="315"/>
      <c r="AJ840" s="315"/>
      <c r="AK840" s="315"/>
      <c r="AL840" s="316">
        <v>99.1</v>
      </c>
      <c r="AM840" s="317"/>
      <c r="AN840" s="317"/>
      <c r="AO840" s="318"/>
      <c r="AP840" s="312" t="s">
        <v>562</v>
      </c>
      <c r="AQ840" s="312"/>
      <c r="AR840" s="312"/>
      <c r="AS840" s="312"/>
      <c r="AT840" s="312"/>
      <c r="AU840" s="312"/>
      <c r="AV840" s="312"/>
      <c r="AW840" s="312"/>
      <c r="AX840" s="312"/>
    </row>
    <row r="841" spans="1:50" ht="30" customHeight="1" x14ac:dyDescent="0.15">
      <c r="A841" s="395">
        <v>4</v>
      </c>
      <c r="B841" s="395">
        <v>1</v>
      </c>
      <c r="C841" s="415" t="s">
        <v>542</v>
      </c>
      <c r="D841" s="409"/>
      <c r="E841" s="409"/>
      <c r="F841" s="409"/>
      <c r="G841" s="409"/>
      <c r="H841" s="409"/>
      <c r="I841" s="409"/>
      <c r="J841" s="420">
        <v>6012401013623</v>
      </c>
      <c r="K841" s="421"/>
      <c r="L841" s="421"/>
      <c r="M841" s="421"/>
      <c r="N841" s="421"/>
      <c r="O841" s="422"/>
      <c r="P841" s="307" t="s">
        <v>544</v>
      </c>
      <c r="Q841" s="308"/>
      <c r="R841" s="308"/>
      <c r="S841" s="308"/>
      <c r="T841" s="308"/>
      <c r="U841" s="308"/>
      <c r="V841" s="308"/>
      <c r="W841" s="308"/>
      <c r="X841" s="308"/>
      <c r="Y841" s="309">
        <v>0.1</v>
      </c>
      <c r="Z841" s="310"/>
      <c r="AA841" s="310"/>
      <c r="AB841" s="311"/>
      <c r="AC841" s="319" t="s">
        <v>301</v>
      </c>
      <c r="AD841" s="319"/>
      <c r="AE841" s="319"/>
      <c r="AF841" s="319"/>
      <c r="AG841" s="319"/>
      <c r="AH841" s="314" t="s">
        <v>564</v>
      </c>
      <c r="AI841" s="315"/>
      <c r="AJ841" s="315"/>
      <c r="AK841" s="315"/>
      <c r="AL841" s="316" t="s">
        <v>562</v>
      </c>
      <c r="AM841" s="317"/>
      <c r="AN841" s="317"/>
      <c r="AO841" s="318"/>
      <c r="AP841" s="312" t="s">
        <v>562</v>
      </c>
      <c r="AQ841" s="312"/>
      <c r="AR841" s="312"/>
      <c r="AS841" s="312"/>
      <c r="AT841" s="312"/>
      <c r="AU841" s="312"/>
      <c r="AV841" s="312"/>
      <c r="AW841" s="312"/>
      <c r="AX841" s="312"/>
    </row>
    <row r="842" spans="1:50" ht="30" customHeight="1" x14ac:dyDescent="0.15">
      <c r="A842" s="395">
        <v>5</v>
      </c>
      <c r="B842" s="395">
        <v>1</v>
      </c>
      <c r="C842" s="415" t="s">
        <v>545</v>
      </c>
      <c r="D842" s="409"/>
      <c r="E842" s="409"/>
      <c r="F842" s="409"/>
      <c r="G842" s="409"/>
      <c r="H842" s="409"/>
      <c r="I842" s="409"/>
      <c r="J842" s="420">
        <v>8010801013794</v>
      </c>
      <c r="K842" s="421"/>
      <c r="L842" s="421"/>
      <c r="M842" s="421"/>
      <c r="N842" s="421"/>
      <c r="O842" s="422"/>
      <c r="P842" s="307" t="s">
        <v>546</v>
      </c>
      <c r="Q842" s="308"/>
      <c r="R842" s="308"/>
      <c r="S842" s="308"/>
      <c r="T842" s="308"/>
      <c r="U842" s="308"/>
      <c r="V842" s="308"/>
      <c r="W842" s="308"/>
      <c r="X842" s="308"/>
      <c r="Y842" s="309">
        <v>24</v>
      </c>
      <c r="Z842" s="310"/>
      <c r="AA842" s="310"/>
      <c r="AB842" s="311"/>
      <c r="AC842" s="313" t="s">
        <v>295</v>
      </c>
      <c r="AD842" s="313"/>
      <c r="AE842" s="313"/>
      <c r="AF842" s="313"/>
      <c r="AG842" s="313"/>
      <c r="AH842" s="314">
        <v>1</v>
      </c>
      <c r="AI842" s="315"/>
      <c r="AJ842" s="315"/>
      <c r="AK842" s="315"/>
      <c r="AL842" s="316">
        <v>100</v>
      </c>
      <c r="AM842" s="317"/>
      <c r="AN842" s="317"/>
      <c r="AO842" s="318"/>
      <c r="AP842" s="312" t="s">
        <v>562</v>
      </c>
      <c r="AQ842" s="312"/>
      <c r="AR842" s="312"/>
      <c r="AS842" s="312"/>
      <c r="AT842" s="312"/>
      <c r="AU842" s="312"/>
      <c r="AV842" s="312"/>
      <c r="AW842" s="312"/>
      <c r="AX842" s="312"/>
    </row>
    <row r="843" spans="1:50" ht="30" customHeight="1" x14ac:dyDescent="0.15">
      <c r="A843" s="395">
        <v>6</v>
      </c>
      <c r="B843" s="395">
        <v>1</v>
      </c>
      <c r="C843" s="415" t="s">
        <v>547</v>
      </c>
      <c r="D843" s="409"/>
      <c r="E843" s="409"/>
      <c r="F843" s="409"/>
      <c r="G843" s="409"/>
      <c r="H843" s="409"/>
      <c r="I843" s="409"/>
      <c r="J843" s="420">
        <v>6011101000700</v>
      </c>
      <c r="K843" s="421"/>
      <c r="L843" s="421"/>
      <c r="M843" s="421"/>
      <c r="N843" s="421"/>
      <c r="O843" s="422"/>
      <c r="P843" s="307" t="s">
        <v>548</v>
      </c>
      <c r="Q843" s="308"/>
      <c r="R843" s="308"/>
      <c r="S843" s="308"/>
      <c r="T843" s="308"/>
      <c r="U843" s="308"/>
      <c r="V843" s="308"/>
      <c r="W843" s="308"/>
      <c r="X843" s="308"/>
      <c r="Y843" s="309">
        <v>13</v>
      </c>
      <c r="Z843" s="310"/>
      <c r="AA843" s="310"/>
      <c r="AB843" s="311"/>
      <c r="AC843" s="313" t="s">
        <v>295</v>
      </c>
      <c r="AD843" s="313"/>
      <c r="AE843" s="313"/>
      <c r="AF843" s="313"/>
      <c r="AG843" s="313"/>
      <c r="AH843" s="314">
        <v>1</v>
      </c>
      <c r="AI843" s="315"/>
      <c r="AJ843" s="315"/>
      <c r="AK843" s="315"/>
      <c r="AL843" s="316">
        <v>87.5</v>
      </c>
      <c r="AM843" s="317"/>
      <c r="AN843" s="317"/>
      <c r="AO843" s="318"/>
      <c r="AP843" s="312" t="s">
        <v>563</v>
      </c>
      <c r="AQ843" s="312"/>
      <c r="AR843" s="312"/>
      <c r="AS843" s="312"/>
      <c r="AT843" s="312"/>
      <c r="AU843" s="312"/>
      <c r="AV843" s="312"/>
      <c r="AW843" s="312"/>
      <c r="AX843" s="312"/>
    </row>
    <row r="844" spans="1:50" ht="30" customHeight="1" x14ac:dyDescent="0.15">
      <c r="A844" s="395">
        <v>7</v>
      </c>
      <c r="B844" s="395">
        <v>1</v>
      </c>
      <c r="C844" s="415" t="s">
        <v>549</v>
      </c>
      <c r="D844" s="409"/>
      <c r="E844" s="409"/>
      <c r="F844" s="409"/>
      <c r="G844" s="409"/>
      <c r="H844" s="409"/>
      <c r="I844" s="409"/>
      <c r="J844" s="420">
        <v>3050001014842</v>
      </c>
      <c r="K844" s="421"/>
      <c r="L844" s="421"/>
      <c r="M844" s="421"/>
      <c r="N844" s="421"/>
      <c r="O844" s="422"/>
      <c r="P844" s="307" t="s">
        <v>546</v>
      </c>
      <c r="Q844" s="308"/>
      <c r="R844" s="308"/>
      <c r="S844" s="308"/>
      <c r="T844" s="308"/>
      <c r="U844" s="308"/>
      <c r="V844" s="308"/>
      <c r="W844" s="308"/>
      <c r="X844" s="308"/>
      <c r="Y844" s="309">
        <v>9</v>
      </c>
      <c r="Z844" s="310"/>
      <c r="AA844" s="310"/>
      <c r="AB844" s="311"/>
      <c r="AC844" s="313" t="s">
        <v>295</v>
      </c>
      <c r="AD844" s="313"/>
      <c r="AE844" s="313"/>
      <c r="AF844" s="313"/>
      <c r="AG844" s="313"/>
      <c r="AH844" s="314">
        <v>2</v>
      </c>
      <c r="AI844" s="315"/>
      <c r="AJ844" s="315"/>
      <c r="AK844" s="315"/>
      <c r="AL844" s="316">
        <v>100</v>
      </c>
      <c r="AM844" s="317"/>
      <c r="AN844" s="317"/>
      <c r="AO844" s="318"/>
      <c r="AP844" s="312" t="s">
        <v>563</v>
      </c>
      <c r="AQ844" s="312"/>
      <c r="AR844" s="312"/>
      <c r="AS844" s="312"/>
      <c r="AT844" s="312"/>
      <c r="AU844" s="312"/>
      <c r="AV844" s="312"/>
      <c r="AW844" s="312"/>
      <c r="AX844" s="312"/>
    </row>
    <row r="845" spans="1:50" ht="30" customHeight="1" x14ac:dyDescent="0.15">
      <c r="A845" s="395">
        <v>8</v>
      </c>
      <c r="B845" s="395">
        <v>1</v>
      </c>
      <c r="C845" s="415" t="s">
        <v>550</v>
      </c>
      <c r="D845" s="409"/>
      <c r="E845" s="409"/>
      <c r="F845" s="409"/>
      <c r="G845" s="409"/>
      <c r="H845" s="409"/>
      <c r="I845" s="409"/>
      <c r="J845" s="420">
        <v>3120001079845</v>
      </c>
      <c r="K845" s="421"/>
      <c r="L845" s="421"/>
      <c r="M845" s="421"/>
      <c r="N845" s="421"/>
      <c r="O845" s="422"/>
      <c r="P845" s="307" t="s">
        <v>554</v>
      </c>
      <c r="Q845" s="308"/>
      <c r="R845" s="308"/>
      <c r="S845" s="308"/>
      <c r="T845" s="308"/>
      <c r="U845" s="308"/>
      <c r="V845" s="308"/>
      <c r="W845" s="308"/>
      <c r="X845" s="308"/>
      <c r="Y845" s="309">
        <v>7</v>
      </c>
      <c r="Z845" s="310"/>
      <c r="AA845" s="310"/>
      <c r="AB845" s="311"/>
      <c r="AC845" s="313" t="s">
        <v>295</v>
      </c>
      <c r="AD845" s="313"/>
      <c r="AE845" s="313"/>
      <c r="AF845" s="313"/>
      <c r="AG845" s="313"/>
      <c r="AH845" s="314">
        <v>2</v>
      </c>
      <c r="AI845" s="315"/>
      <c r="AJ845" s="315"/>
      <c r="AK845" s="315"/>
      <c r="AL845" s="316">
        <v>71.900000000000006</v>
      </c>
      <c r="AM845" s="317"/>
      <c r="AN845" s="317"/>
      <c r="AO845" s="318"/>
      <c r="AP845" s="312" t="s">
        <v>563</v>
      </c>
      <c r="AQ845" s="312"/>
      <c r="AR845" s="312"/>
      <c r="AS845" s="312"/>
      <c r="AT845" s="312"/>
      <c r="AU845" s="312"/>
      <c r="AV845" s="312"/>
      <c r="AW845" s="312"/>
      <c r="AX845" s="312"/>
    </row>
    <row r="846" spans="1:50" ht="30" customHeight="1" x14ac:dyDescent="0.15">
      <c r="A846" s="395">
        <v>9</v>
      </c>
      <c r="B846" s="395">
        <v>1</v>
      </c>
      <c r="C846" s="415" t="s">
        <v>551</v>
      </c>
      <c r="D846" s="409"/>
      <c r="E846" s="409"/>
      <c r="F846" s="409"/>
      <c r="G846" s="409"/>
      <c r="H846" s="409"/>
      <c r="I846" s="409"/>
      <c r="J846" s="420">
        <v>4010001031832</v>
      </c>
      <c r="K846" s="421"/>
      <c r="L846" s="421"/>
      <c r="M846" s="421"/>
      <c r="N846" s="421"/>
      <c r="O846" s="422"/>
      <c r="P846" s="307" t="s">
        <v>552</v>
      </c>
      <c r="Q846" s="308"/>
      <c r="R846" s="308"/>
      <c r="S846" s="308"/>
      <c r="T846" s="308"/>
      <c r="U846" s="308"/>
      <c r="V846" s="308"/>
      <c r="W846" s="308"/>
      <c r="X846" s="308"/>
      <c r="Y846" s="309">
        <v>6</v>
      </c>
      <c r="Z846" s="310"/>
      <c r="AA846" s="310"/>
      <c r="AB846" s="311"/>
      <c r="AC846" s="313" t="s">
        <v>302</v>
      </c>
      <c r="AD846" s="313"/>
      <c r="AE846" s="313"/>
      <c r="AF846" s="313"/>
      <c r="AG846" s="313"/>
      <c r="AH846" s="314" t="s">
        <v>564</v>
      </c>
      <c r="AI846" s="315"/>
      <c r="AJ846" s="315"/>
      <c r="AK846" s="315"/>
      <c r="AL846" s="316" t="s">
        <v>564</v>
      </c>
      <c r="AM846" s="317"/>
      <c r="AN846" s="317"/>
      <c r="AO846" s="318"/>
      <c r="AP846" s="312" t="s">
        <v>562</v>
      </c>
      <c r="AQ846" s="312"/>
      <c r="AR846" s="312"/>
      <c r="AS846" s="312"/>
      <c r="AT846" s="312"/>
      <c r="AU846" s="312"/>
      <c r="AV846" s="312"/>
      <c r="AW846" s="312"/>
      <c r="AX846" s="312"/>
    </row>
    <row r="847" spans="1:50" ht="30" customHeight="1" x14ac:dyDescent="0.15">
      <c r="A847" s="395">
        <v>10</v>
      </c>
      <c r="B847" s="395">
        <v>1</v>
      </c>
      <c r="C847" s="415" t="s">
        <v>553</v>
      </c>
      <c r="D847" s="409"/>
      <c r="E847" s="409"/>
      <c r="F847" s="409"/>
      <c r="G847" s="409"/>
      <c r="H847" s="409"/>
      <c r="I847" s="409"/>
      <c r="J847" s="420">
        <v>4050001028222</v>
      </c>
      <c r="K847" s="421"/>
      <c r="L847" s="421"/>
      <c r="M847" s="421"/>
      <c r="N847" s="421"/>
      <c r="O847" s="422"/>
      <c r="P847" s="307" t="s">
        <v>546</v>
      </c>
      <c r="Q847" s="308"/>
      <c r="R847" s="308"/>
      <c r="S847" s="308"/>
      <c r="T847" s="308"/>
      <c r="U847" s="308"/>
      <c r="V847" s="308"/>
      <c r="W847" s="308"/>
      <c r="X847" s="308"/>
      <c r="Y847" s="309">
        <v>1</v>
      </c>
      <c r="Z847" s="310"/>
      <c r="AA847" s="310"/>
      <c r="AB847" s="311"/>
      <c r="AC847" s="313" t="s">
        <v>295</v>
      </c>
      <c r="AD847" s="313"/>
      <c r="AE847" s="313"/>
      <c r="AF847" s="313"/>
      <c r="AG847" s="313"/>
      <c r="AH847" s="314">
        <v>2</v>
      </c>
      <c r="AI847" s="315"/>
      <c r="AJ847" s="315"/>
      <c r="AK847" s="315"/>
      <c r="AL847" s="316">
        <v>98.1</v>
      </c>
      <c r="AM847" s="317"/>
      <c r="AN847" s="317"/>
      <c r="AO847" s="318"/>
      <c r="AP847" s="312" t="s">
        <v>564</v>
      </c>
      <c r="AQ847" s="312"/>
      <c r="AR847" s="312"/>
      <c r="AS847" s="312"/>
      <c r="AT847" s="312"/>
      <c r="AU847" s="312"/>
      <c r="AV847" s="312"/>
      <c r="AW847" s="312"/>
      <c r="AX847" s="312"/>
    </row>
    <row r="848" spans="1:50" ht="30" customHeight="1" x14ac:dyDescent="0.15">
      <c r="A848" s="395">
        <v>11</v>
      </c>
      <c r="B848" s="395">
        <v>1</v>
      </c>
      <c r="C848" s="415" t="s">
        <v>570</v>
      </c>
      <c r="D848" s="409"/>
      <c r="E848" s="409"/>
      <c r="F848" s="409"/>
      <c r="G848" s="409"/>
      <c r="H848" s="409"/>
      <c r="I848" s="409"/>
      <c r="J848" s="420">
        <v>6050001026257</v>
      </c>
      <c r="K848" s="421"/>
      <c r="L848" s="421"/>
      <c r="M848" s="421"/>
      <c r="N848" s="421"/>
      <c r="O848" s="422"/>
      <c r="P848" s="307" t="s">
        <v>572</v>
      </c>
      <c r="Q848" s="308"/>
      <c r="R848" s="308"/>
      <c r="S848" s="308"/>
      <c r="T848" s="308"/>
      <c r="U848" s="308"/>
      <c r="V848" s="308"/>
      <c r="W848" s="308"/>
      <c r="X848" s="308"/>
      <c r="Y848" s="309">
        <v>0.1</v>
      </c>
      <c r="Z848" s="310"/>
      <c r="AA848" s="310"/>
      <c r="AB848" s="311"/>
      <c r="AC848" s="313" t="s">
        <v>295</v>
      </c>
      <c r="AD848" s="313"/>
      <c r="AE848" s="313"/>
      <c r="AF848" s="313"/>
      <c r="AG848" s="313"/>
      <c r="AH848" s="314">
        <v>4</v>
      </c>
      <c r="AI848" s="315"/>
      <c r="AJ848" s="315"/>
      <c r="AK848" s="315"/>
      <c r="AL848" s="316">
        <v>61.5</v>
      </c>
      <c r="AM848" s="317"/>
      <c r="AN848" s="317"/>
      <c r="AO848" s="318"/>
      <c r="AP848" s="312" t="s">
        <v>562</v>
      </c>
      <c r="AQ848" s="312"/>
      <c r="AR848" s="312"/>
      <c r="AS848" s="312"/>
      <c r="AT848" s="312"/>
      <c r="AU848" s="312"/>
      <c r="AV848" s="312"/>
      <c r="AW848" s="312"/>
      <c r="AX848" s="312"/>
    </row>
    <row r="849" spans="1:50" ht="30" customHeight="1" x14ac:dyDescent="0.15">
      <c r="A849" s="395">
        <v>12</v>
      </c>
      <c r="B849" s="395">
        <v>1</v>
      </c>
      <c r="C849" s="415" t="s">
        <v>571</v>
      </c>
      <c r="D849" s="409"/>
      <c r="E849" s="409"/>
      <c r="F849" s="409"/>
      <c r="G849" s="409"/>
      <c r="H849" s="409"/>
      <c r="I849" s="409"/>
      <c r="J849" s="420">
        <v>6050001026257</v>
      </c>
      <c r="K849" s="421"/>
      <c r="L849" s="421"/>
      <c r="M849" s="421"/>
      <c r="N849" s="421"/>
      <c r="O849" s="422"/>
      <c r="P849" s="307" t="s">
        <v>573</v>
      </c>
      <c r="Q849" s="308"/>
      <c r="R849" s="308"/>
      <c r="S849" s="308"/>
      <c r="T849" s="308"/>
      <c r="U849" s="308"/>
      <c r="V849" s="308"/>
      <c r="W849" s="308"/>
      <c r="X849" s="308"/>
      <c r="Y849" s="309">
        <v>0.1</v>
      </c>
      <c r="Z849" s="310"/>
      <c r="AA849" s="310"/>
      <c r="AB849" s="311"/>
      <c r="AC849" s="313" t="s">
        <v>301</v>
      </c>
      <c r="AD849" s="313"/>
      <c r="AE849" s="313"/>
      <c r="AF849" s="313"/>
      <c r="AG849" s="313"/>
      <c r="AH849" s="314">
        <v>3</v>
      </c>
      <c r="AI849" s="315"/>
      <c r="AJ849" s="315"/>
      <c r="AK849" s="315"/>
      <c r="AL849" s="316" t="s">
        <v>576</v>
      </c>
      <c r="AM849" s="317"/>
      <c r="AN849" s="317"/>
      <c r="AO849" s="318"/>
      <c r="AP849" s="312" t="s">
        <v>567</v>
      </c>
      <c r="AQ849" s="312"/>
      <c r="AR849" s="312"/>
      <c r="AS849" s="312"/>
      <c r="AT849" s="312"/>
      <c r="AU849" s="312"/>
      <c r="AV849" s="312"/>
      <c r="AW849" s="312"/>
      <c r="AX849" s="312"/>
    </row>
    <row r="850" spans="1:50" ht="30" customHeight="1" x14ac:dyDescent="0.15">
      <c r="A850" s="395">
        <v>13</v>
      </c>
      <c r="B850" s="395">
        <v>1</v>
      </c>
      <c r="C850" s="415" t="s">
        <v>565</v>
      </c>
      <c r="D850" s="409"/>
      <c r="E850" s="409"/>
      <c r="F850" s="409"/>
      <c r="G850" s="409"/>
      <c r="H850" s="409"/>
      <c r="I850" s="409"/>
      <c r="J850" s="410">
        <v>2010501019247</v>
      </c>
      <c r="K850" s="411"/>
      <c r="L850" s="411"/>
      <c r="M850" s="411"/>
      <c r="N850" s="411"/>
      <c r="O850" s="411"/>
      <c r="P850" s="307" t="s">
        <v>566</v>
      </c>
      <c r="Q850" s="308"/>
      <c r="R850" s="308"/>
      <c r="S850" s="308"/>
      <c r="T850" s="308"/>
      <c r="U850" s="308"/>
      <c r="V850" s="308"/>
      <c r="W850" s="308"/>
      <c r="X850" s="308"/>
      <c r="Y850" s="309">
        <v>0.2</v>
      </c>
      <c r="Z850" s="310"/>
      <c r="AA850" s="310"/>
      <c r="AB850" s="311"/>
      <c r="AC850" s="313" t="s">
        <v>301</v>
      </c>
      <c r="AD850" s="313"/>
      <c r="AE850" s="313"/>
      <c r="AF850" s="313"/>
      <c r="AG850" s="313"/>
      <c r="AH850" s="314" t="s">
        <v>569</v>
      </c>
      <c r="AI850" s="315"/>
      <c r="AJ850" s="315"/>
      <c r="AK850" s="315"/>
      <c r="AL850" s="316" t="s">
        <v>569</v>
      </c>
      <c r="AM850" s="317"/>
      <c r="AN850" s="317"/>
      <c r="AO850" s="318"/>
      <c r="AP850" s="312" t="s">
        <v>568</v>
      </c>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10.5"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14.2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291</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291</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291</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0.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0.7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291</v>
      </c>
      <c r="AI969" s="337"/>
      <c r="AJ969" s="337"/>
      <c r="AK969" s="337"/>
      <c r="AL969" s="337" t="s">
        <v>21</v>
      </c>
      <c r="AM969" s="337"/>
      <c r="AN969" s="337"/>
      <c r="AO969" s="416"/>
      <c r="AP969" s="417" t="s">
        <v>225</v>
      </c>
      <c r="AQ969" s="417"/>
      <c r="AR969" s="417"/>
      <c r="AS969" s="417"/>
      <c r="AT969" s="417"/>
      <c r="AU969" s="417"/>
      <c r="AV969" s="417"/>
      <c r="AW969" s="417"/>
      <c r="AX969" s="417"/>
    </row>
    <row r="970" spans="1:50" ht="0.75"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0.75"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0.75" hidden="1" customHeight="1" x14ac:dyDescent="0.15">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0.75" hidden="1" customHeight="1" x14ac:dyDescent="0.15">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0.75"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0.75"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0.75"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0.75"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0.75"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0.75"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0.75"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0.75"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0.75"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0.75"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0.75"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0.75"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0.75"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0.75"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0.75"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0.75"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0.75"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0.75"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0.75"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0.75"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0.75"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0.75"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0.75"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0.75"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0.75"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0.75"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0.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0.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0.7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291</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0.75"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0.75"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0.75"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0.75"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0.75"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0.75"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0.75"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0.75"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0.75"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0.75"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0.75"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0.75"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0.75"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0.75"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0.75"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0.75"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0.75"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0.75"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0.75"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0.75"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0.75"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0.75"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0.75"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0.75"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0.75"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0.75"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0.75"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0.75"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0.75"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0.75"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0.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0.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0.7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291</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0.75"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0.75"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0.75"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0.75"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0.75"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0.75"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0.75"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0.75"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0.75"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0.75"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0.75"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0.75"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0.75"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0.75"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0.75"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0.75"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0.75"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0.75"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0.75"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0.75"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0.75"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0.75"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0.75"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0.75"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0.75"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0.75"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0.75"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0.75"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0.75"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0.75"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0.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0.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0.7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291</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0.75"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0.75"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0.75"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0.75"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0.75"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0.75"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0.75"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0.75"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0.75"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0.75"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0.75"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0.75"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0.75"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0.75"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0.75"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0.75"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0.75"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0.75"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0.75"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0.75"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0.75"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0.75"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0.75"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0.75"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0.75"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0.75"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0.75"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0.75"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0.75"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0.75"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0.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0.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7" t="s">
        <v>218</v>
      </c>
      <c r="D1102" s="883"/>
      <c r="E1102" s="267" t="s">
        <v>217</v>
      </c>
      <c r="F1102" s="883"/>
      <c r="G1102" s="883"/>
      <c r="H1102" s="883"/>
      <c r="I1102" s="883"/>
      <c r="J1102" s="267" t="s">
        <v>224</v>
      </c>
      <c r="K1102" s="267"/>
      <c r="L1102" s="267"/>
      <c r="M1102" s="267"/>
      <c r="N1102" s="267"/>
      <c r="O1102" s="267"/>
      <c r="P1102" s="335" t="s">
        <v>27</v>
      </c>
      <c r="Q1102" s="335"/>
      <c r="R1102" s="335"/>
      <c r="S1102" s="335"/>
      <c r="T1102" s="335"/>
      <c r="U1102" s="335"/>
      <c r="V1102" s="335"/>
      <c r="W1102" s="335"/>
      <c r="X1102" s="335"/>
      <c r="Y1102" s="267" t="s">
        <v>226</v>
      </c>
      <c r="Z1102" s="883"/>
      <c r="AA1102" s="883"/>
      <c r="AB1102" s="883"/>
      <c r="AC1102" s="267" t="s">
        <v>200</v>
      </c>
      <c r="AD1102" s="267"/>
      <c r="AE1102" s="267"/>
      <c r="AF1102" s="267"/>
      <c r="AG1102" s="267"/>
      <c r="AH1102" s="335" t="s">
        <v>213</v>
      </c>
      <c r="AI1102" s="336"/>
      <c r="AJ1102" s="336"/>
      <c r="AK1102" s="336"/>
      <c r="AL1102" s="336" t="s">
        <v>21</v>
      </c>
      <c r="AM1102" s="336"/>
      <c r="AN1102" s="336"/>
      <c r="AO1102" s="886"/>
      <c r="AP1102" s="417" t="s">
        <v>255</v>
      </c>
      <c r="AQ1102" s="417"/>
      <c r="AR1102" s="417"/>
      <c r="AS1102" s="417"/>
      <c r="AT1102" s="417"/>
      <c r="AU1102" s="417"/>
      <c r="AV1102" s="417"/>
      <c r="AW1102" s="417"/>
      <c r="AX1102" s="417"/>
    </row>
    <row r="1103" spans="1:50" ht="30" customHeight="1" x14ac:dyDescent="0.15">
      <c r="A1103" s="395">
        <v>1</v>
      </c>
      <c r="B1103" s="395">
        <v>1</v>
      </c>
      <c r="C1103" s="885"/>
      <c r="D1103" s="885"/>
      <c r="E1103" s="884"/>
      <c r="F1103" s="884"/>
      <c r="G1103" s="884"/>
      <c r="H1103" s="884"/>
      <c r="I1103" s="884"/>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5"/>
      <c r="D1104" s="885"/>
      <c r="E1104" s="884"/>
      <c r="F1104" s="884"/>
      <c r="G1104" s="884"/>
      <c r="H1104" s="884"/>
      <c r="I1104" s="884"/>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5"/>
      <c r="D1105" s="885"/>
      <c r="E1105" s="884"/>
      <c r="F1105" s="884"/>
      <c r="G1105" s="884"/>
      <c r="H1105" s="884"/>
      <c r="I1105" s="884"/>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5"/>
      <c r="D1106" s="885"/>
      <c r="E1106" s="884"/>
      <c r="F1106" s="884"/>
      <c r="G1106" s="884"/>
      <c r="H1106" s="884"/>
      <c r="I1106" s="884"/>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5"/>
      <c r="D1107" s="885"/>
      <c r="E1107" s="884"/>
      <c r="F1107" s="884"/>
      <c r="G1107" s="884"/>
      <c r="H1107" s="884"/>
      <c r="I1107" s="884"/>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5"/>
      <c r="D1108" s="885"/>
      <c r="E1108" s="884"/>
      <c r="F1108" s="884"/>
      <c r="G1108" s="884"/>
      <c r="H1108" s="884"/>
      <c r="I1108" s="884"/>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5"/>
      <c r="D1109" s="885"/>
      <c r="E1109" s="884"/>
      <c r="F1109" s="884"/>
      <c r="G1109" s="884"/>
      <c r="H1109" s="884"/>
      <c r="I1109" s="884"/>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5"/>
      <c r="D1110" s="885"/>
      <c r="E1110" s="884"/>
      <c r="F1110" s="884"/>
      <c r="G1110" s="884"/>
      <c r="H1110" s="884"/>
      <c r="I1110" s="884"/>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5"/>
      <c r="D1111" s="885"/>
      <c r="E1111" s="884"/>
      <c r="F1111" s="884"/>
      <c r="G1111" s="884"/>
      <c r="H1111" s="884"/>
      <c r="I1111" s="884"/>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5"/>
      <c r="D1112" s="885"/>
      <c r="E1112" s="884"/>
      <c r="F1112" s="884"/>
      <c r="G1112" s="884"/>
      <c r="H1112" s="884"/>
      <c r="I1112" s="884"/>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5"/>
      <c r="D1113" s="885"/>
      <c r="E1113" s="884"/>
      <c r="F1113" s="884"/>
      <c r="G1113" s="884"/>
      <c r="H1113" s="884"/>
      <c r="I1113" s="884"/>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5"/>
      <c r="D1114" s="885"/>
      <c r="E1114" s="884"/>
      <c r="F1114" s="884"/>
      <c r="G1114" s="884"/>
      <c r="H1114" s="884"/>
      <c r="I1114" s="884"/>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5"/>
      <c r="D1115" s="885"/>
      <c r="E1115" s="884"/>
      <c r="F1115" s="884"/>
      <c r="G1115" s="884"/>
      <c r="H1115" s="884"/>
      <c r="I1115" s="884"/>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5"/>
      <c r="D1116" s="885"/>
      <c r="E1116" s="884"/>
      <c r="F1116" s="884"/>
      <c r="G1116" s="884"/>
      <c r="H1116" s="884"/>
      <c r="I1116" s="884"/>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5"/>
      <c r="D1117" s="885"/>
      <c r="E1117" s="884"/>
      <c r="F1117" s="884"/>
      <c r="G1117" s="884"/>
      <c r="H1117" s="884"/>
      <c r="I1117" s="884"/>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5"/>
      <c r="D1118" s="885"/>
      <c r="E1118" s="884"/>
      <c r="F1118" s="884"/>
      <c r="G1118" s="884"/>
      <c r="H1118" s="884"/>
      <c r="I1118" s="884"/>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5"/>
      <c r="D1119" s="885"/>
      <c r="E1119" s="884"/>
      <c r="F1119" s="884"/>
      <c r="G1119" s="884"/>
      <c r="H1119" s="884"/>
      <c r="I1119" s="884"/>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5"/>
      <c r="D1120" s="885"/>
      <c r="E1120" s="251"/>
      <c r="F1120" s="884"/>
      <c r="G1120" s="884"/>
      <c r="H1120" s="884"/>
      <c r="I1120" s="884"/>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5"/>
      <c r="D1121" s="885"/>
      <c r="E1121" s="884"/>
      <c r="F1121" s="884"/>
      <c r="G1121" s="884"/>
      <c r="H1121" s="884"/>
      <c r="I1121" s="884"/>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5"/>
      <c r="D1122" s="885"/>
      <c r="E1122" s="884"/>
      <c r="F1122" s="884"/>
      <c r="G1122" s="884"/>
      <c r="H1122" s="884"/>
      <c r="I1122" s="884"/>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5"/>
      <c r="D1123" s="885"/>
      <c r="E1123" s="884"/>
      <c r="F1123" s="884"/>
      <c r="G1123" s="884"/>
      <c r="H1123" s="884"/>
      <c r="I1123" s="884"/>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5"/>
      <c r="D1124" s="885"/>
      <c r="E1124" s="884"/>
      <c r="F1124" s="884"/>
      <c r="G1124" s="884"/>
      <c r="H1124" s="884"/>
      <c r="I1124" s="884"/>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5"/>
      <c r="D1125" s="885"/>
      <c r="E1125" s="884"/>
      <c r="F1125" s="884"/>
      <c r="G1125" s="884"/>
      <c r="H1125" s="884"/>
      <c r="I1125" s="884"/>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5"/>
      <c r="D1126" s="885"/>
      <c r="E1126" s="884"/>
      <c r="F1126" s="884"/>
      <c r="G1126" s="884"/>
      <c r="H1126" s="884"/>
      <c r="I1126" s="884"/>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5"/>
      <c r="D1127" s="885"/>
      <c r="E1127" s="884"/>
      <c r="F1127" s="884"/>
      <c r="G1127" s="884"/>
      <c r="H1127" s="884"/>
      <c r="I1127" s="884"/>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5"/>
      <c r="D1128" s="885"/>
      <c r="E1128" s="884"/>
      <c r="F1128" s="884"/>
      <c r="G1128" s="884"/>
      <c r="H1128" s="884"/>
      <c r="I1128" s="884"/>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5"/>
      <c r="D1129" s="885"/>
      <c r="E1129" s="884"/>
      <c r="F1129" s="884"/>
      <c r="G1129" s="884"/>
      <c r="H1129" s="884"/>
      <c r="I1129" s="884"/>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5"/>
      <c r="D1130" s="885"/>
      <c r="E1130" s="884"/>
      <c r="F1130" s="884"/>
      <c r="G1130" s="884"/>
      <c r="H1130" s="884"/>
      <c r="I1130" s="884"/>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5"/>
      <c r="D1131" s="885"/>
      <c r="E1131" s="884"/>
      <c r="F1131" s="884"/>
      <c r="G1131" s="884"/>
      <c r="H1131" s="884"/>
      <c r="I1131" s="884"/>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5"/>
      <c r="D1132" s="885"/>
      <c r="E1132" s="884"/>
      <c r="F1132" s="884"/>
      <c r="G1132" s="884"/>
      <c r="H1132" s="884"/>
      <c r="I1132" s="884"/>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3" priority="14029">
      <formula>IF(RIGHT(TEXT(P14,"0.#"),1)=".",FALSE,TRUE)</formula>
    </cfRule>
    <cfRule type="expression" dxfId="2122" priority="14030">
      <formula>IF(RIGHT(TEXT(P14,"0.#"),1)=".",TRUE,FALSE)</formula>
    </cfRule>
  </conditionalFormatting>
  <conditionalFormatting sqref="AE32">
    <cfRule type="expression" dxfId="2121" priority="14019">
      <formula>IF(RIGHT(TEXT(AE32,"0.#"),1)=".",FALSE,TRUE)</formula>
    </cfRule>
    <cfRule type="expression" dxfId="2120" priority="14020">
      <formula>IF(RIGHT(TEXT(AE32,"0.#"),1)=".",TRUE,FALSE)</formula>
    </cfRule>
  </conditionalFormatting>
  <conditionalFormatting sqref="P18:AX18">
    <cfRule type="expression" dxfId="2119" priority="13905">
      <formula>IF(RIGHT(TEXT(P18,"0.#"),1)=".",FALSE,TRUE)</formula>
    </cfRule>
    <cfRule type="expression" dxfId="2118" priority="13906">
      <formula>IF(RIGHT(TEXT(P18,"0.#"),1)=".",TRUE,FALSE)</formula>
    </cfRule>
  </conditionalFormatting>
  <conditionalFormatting sqref="Y783">
    <cfRule type="expression" dxfId="2117" priority="13901">
      <formula>IF(RIGHT(TEXT(Y783,"0.#"),1)=".",FALSE,TRUE)</formula>
    </cfRule>
    <cfRule type="expression" dxfId="2116" priority="13902">
      <formula>IF(RIGHT(TEXT(Y783,"0.#"),1)=".",TRUE,FALSE)</formula>
    </cfRule>
  </conditionalFormatting>
  <conditionalFormatting sqref="Y792">
    <cfRule type="expression" dxfId="2115" priority="13897">
      <formula>IF(RIGHT(TEXT(Y792,"0.#"),1)=".",FALSE,TRUE)</formula>
    </cfRule>
    <cfRule type="expression" dxfId="2114" priority="13898">
      <formula>IF(RIGHT(TEXT(Y792,"0.#"),1)=".",TRUE,FALSE)</formula>
    </cfRule>
  </conditionalFormatting>
  <conditionalFormatting sqref="Y823:Y830 Y821 Y810:Y817 Y808 Y797:Y804 Y795">
    <cfRule type="expression" dxfId="2113" priority="13679">
      <formula>IF(RIGHT(TEXT(Y795,"0.#"),1)=".",FALSE,TRUE)</formula>
    </cfRule>
    <cfRule type="expression" dxfId="2112" priority="13680">
      <formula>IF(RIGHT(TEXT(Y795,"0.#"),1)=".",TRUE,FALSE)</formula>
    </cfRule>
  </conditionalFormatting>
  <conditionalFormatting sqref="P13:AX13">
    <cfRule type="expression" dxfId="2111" priority="13727">
      <formula>IF(RIGHT(TEXT(P13,"0.#"),1)=".",FALSE,TRUE)</formula>
    </cfRule>
    <cfRule type="expression" dxfId="2110" priority="13728">
      <formula>IF(RIGHT(TEXT(P13,"0.#"),1)=".",TRUE,FALSE)</formula>
    </cfRule>
  </conditionalFormatting>
  <conditionalFormatting sqref="P19:AJ19">
    <cfRule type="expression" dxfId="2109" priority="13725">
      <formula>IF(RIGHT(TEXT(P19,"0.#"),1)=".",FALSE,TRUE)</formula>
    </cfRule>
    <cfRule type="expression" dxfId="2108" priority="13726">
      <formula>IF(RIGHT(TEXT(P19,"0.#"),1)=".",TRUE,FALSE)</formula>
    </cfRule>
  </conditionalFormatting>
  <conditionalFormatting sqref="AE101 AQ101">
    <cfRule type="expression" dxfId="2107" priority="13717">
      <formula>IF(RIGHT(TEXT(AE101,"0.#"),1)=".",FALSE,TRUE)</formula>
    </cfRule>
    <cfRule type="expression" dxfId="2106" priority="13718">
      <formula>IF(RIGHT(TEXT(AE101,"0.#"),1)=".",TRUE,FALSE)</formula>
    </cfRule>
  </conditionalFormatting>
  <conditionalFormatting sqref="Y784:Y791 Y782">
    <cfRule type="expression" dxfId="2105" priority="13703">
      <formula>IF(RIGHT(TEXT(Y782,"0.#"),1)=".",FALSE,TRUE)</formula>
    </cfRule>
    <cfRule type="expression" dxfId="2104" priority="13704">
      <formula>IF(RIGHT(TEXT(Y782,"0.#"),1)=".",TRUE,FALSE)</formula>
    </cfRule>
  </conditionalFormatting>
  <conditionalFormatting sqref="AU783">
    <cfRule type="expression" dxfId="2103" priority="13701">
      <formula>IF(RIGHT(TEXT(AU783,"0.#"),1)=".",FALSE,TRUE)</formula>
    </cfRule>
    <cfRule type="expression" dxfId="2102" priority="13702">
      <formula>IF(RIGHT(TEXT(AU783,"0.#"),1)=".",TRUE,FALSE)</formula>
    </cfRule>
  </conditionalFormatting>
  <conditionalFormatting sqref="AU792">
    <cfRule type="expression" dxfId="2101" priority="13699">
      <formula>IF(RIGHT(TEXT(AU792,"0.#"),1)=".",FALSE,TRUE)</formula>
    </cfRule>
    <cfRule type="expression" dxfId="2100" priority="13700">
      <formula>IF(RIGHT(TEXT(AU792,"0.#"),1)=".",TRUE,FALSE)</formula>
    </cfRule>
  </conditionalFormatting>
  <conditionalFormatting sqref="AU784:AU791 AU782">
    <cfRule type="expression" dxfId="2099" priority="13697">
      <formula>IF(RIGHT(TEXT(AU782,"0.#"),1)=".",FALSE,TRUE)</formula>
    </cfRule>
    <cfRule type="expression" dxfId="2098" priority="13698">
      <formula>IF(RIGHT(TEXT(AU782,"0.#"),1)=".",TRUE,FALSE)</formula>
    </cfRule>
  </conditionalFormatting>
  <conditionalFormatting sqref="Y822 Y809 Y796">
    <cfRule type="expression" dxfId="2097" priority="13683">
      <formula>IF(RIGHT(TEXT(Y796,"0.#"),1)=".",FALSE,TRUE)</formula>
    </cfRule>
    <cfRule type="expression" dxfId="2096" priority="13684">
      <formula>IF(RIGHT(TEXT(Y796,"0.#"),1)=".",TRUE,FALSE)</formula>
    </cfRule>
  </conditionalFormatting>
  <conditionalFormatting sqref="Y831 Y818 Y805">
    <cfRule type="expression" dxfId="2095" priority="13681">
      <formula>IF(RIGHT(TEXT(Y805,"0.#"),1)=".",FALSE,TRUE)</formula>
    </cfRule>
    <cfRule type="expression" dxfId="2094" priority="13682">
      <formula>IF(RIGHT(TEXT(Y805,"0.#"),1)=".",TRUE,FALSE)</formula>
    </cfRule>
  </conditionalFormatting>
  <conditionalFormatting sqref="AU822 AU809 AU796">
    <cfRule type="expression" dxfId="2093" priority="13677">
      <formula>IF(RIGHT(TEXT(AU796,"0.#"),1)=".",FALSE,TRUE)</formula>
    </cfRule>
    <cfRule type="expression" dxfId="2092" priority="13678">
      <formula>IF(RIGHT(TEXT(AU796,"0.#"),1)=".",TRUE,FALSE)</formula>
    </cfRule>
  </conditionalFormatting>
  <conditionalFormatting sqref="AU831 AU818 AU805">
    <cfRule type="expression" dxfId="2091" priority="13675">
      <formula>IF(RIGHT(TEXT(AU805,"0.#"),1)=".",FALSE,TRUE)</formula>
    </cfRule>
    <cfRule type="expression" dxfId="2090" priority="13676">
      <formula>IF(RIGHT(TEXT(AU805,"0.#"),1)=".",TRUE,FALSE)</formula>
    </cfRule>
  </conditionalFormatting>
  <conditionalFormatting sqref="AU823:AU830 AU821 AU810:AU817 AU808 AU797:AU804 AU795">
    <cfRule type="expression" dxfId="2089" priority="13673">
      <formula>IF(RIGHT(TEXT(AU795,"0.#"),1)=".",FALSE,TRUE)</formula>
    </cfRule>
    <cfRule type="expression" dxfId="2088" priority="13674">
      <formula>IF(RIGHT(TEXT(AU795,"0.#"),1)=".",TRUE,FALSE)</formula>
    </cfRule>
  </conditionalFormatting>
  <conditionalFormatting sqref="AM87">
    <cfRule type="expression" dxfId="2087" priority="13327">
      <formula>IF(RIGHT(TEXT(AM87,"0.#"),1)=".",FALSE,TRUE)</formula>
    </cfRule>
    <cfRule type="expression" dxfId="2086" priority="13328">
      <formula>IF(RIGHT(TEXT(AM87,"0.#"),1)=".",TRUE,FALSE)</formula>
    </cfRule>
  </conditionalFormatting>
  <conditionalFormatting sqref="AE55">
    <cfRule type="expression" dxfId="2085" priority="13395">
      <formula>IF(RIGHT(TEXT(AE55,"0.#"),1)=".",FALSE,TRUE)</formula>
    </cfRule>
    <cfRule type="expression" dxfId="2084" priority="13396">
      <formula>IF(RIGHT(TEXT(AE55,"0.#"),1)=".",TRUE,FALSE)</formula>
    </cfRule>
  </conditionalFormatting>
  <conditionalFormatting sqref="AI55">
    <cfRule type="expression" dxfId="2083" priority="13393">
      <formula>IF(RIGHT(TEXT(AI55,"0.#"),1)=".",FALSE,TRUE)</formula>
    </cfRule>
    <cfRule type="expression" dxfId="2082" priority="13394">
      <formula>IF(RIGHT(TEXT(AI55,"0.#"),1)=".",TRUE,FALSE)</formula>
    </cfRule>
  </conditionalFormatting>
  <conditionalFormatting sqref="AM34">
    <cfRule type="expression" dxfId="2081" priority="13473">
      <formula>IF(RIGHT(TEXT(AM34,"0.#"),1)=".",FALSE,TRUE)</formula>
    </cfRule>
    <cfRule type="expression" dxfId="2080" priority="13474">
      <formula>IF(RIGHT(TEXT(AM34,"0.#"),1)=".",TRUE,FALSE)</formula>
    </cfRule>
  </conditionalFormatting>
  <conditionalFormatting sqref="AE33">
    <cfRule type="expression" dxfId="2079" priority="13487">
      <formula>IF(RIGHT(TEXT(AE33,"0.#"),1)=".",FALSE,TRUE)</formula>
    </cfRule>
    <cfRule type="expression" dxfId="2078" priority="13488">
      <formula>IF(RIGHT(TEXT(AE33,"0.#"),1)=".",TRUE,FALSE)</formula>
    </cfRule>
  </conditionalFormatting>
  <conditionalFormatting sqref="AE34">
    <cfRule type="expression" dxfId="2077" priority="13485">
      <formula>IF(RIGHT(TEXT(AE34,"0.#"),1)=".",FALSE,TRUE)</formula>
    </cfRule>
    <cfRule type="expression" dxfId="2076" priority="13486">
      <formula>IF(RIGHT(TEXT(AE34,"0.#"),1)=".",TRUE,FALSE)</formula>
    </cfRule>
  </conditionalFormatting>
  <conditionalFormatting sqref="AI34">
    <cfRule type="expression" dxfId="2075" priority="13483">
      <formula>IF(RIGHT(TEXT(AI34,"0.#"),1)=".",FALSE,TRUE)</formula>
    </cfRule>
    <cfRule type="expression" dxfId="2074" priority="13484">
      <formula>IF(RIGHT(TEXT(AI34,"0.#"),1)=".",TRUE,FALSE)</formula>
    </cfRule>
  </conditionalFormatting>
  <conditionalFormatting sqref="AI33">
    <cfRule type="expression" dxfId="2073" priority="13481">
      <formula>IF(RIGHT(TEXT(AI33,"0.#"),1)=".",FALSE,TRUE)</formula>
    </cfRule>
    <cfRule type="expression" dxfId="2072" priority="13482">
      <formula>IF(RIGHT(TEXT(AI33,"0.#"),1)=".",TRUE,FALSE)</formula>
    </cfRule>
  </conditionalFormatting>
  <conditionalFormatting sqref="AI32">
    <cfRule type="expression" dxfId="2071" priority="13479">
      <formula>IF(RIGHT(TEXT(AI32,"0.#"),1)=".",FALSE,TRUE)</formula>
    </cfRule>
    <cfRule type="expression" dxfId="2070" priority="13480">
      <formula>IF(RIGHT(TEXT(AI32,"0.#"),1)=".",TRUE,FALSE)</formula>
    </cfRule>
  </conditionalFormatting>
  <conditionalFormatting sqref="AM32">
    <cfRule type="expression" dxfId="2069" priority="13477">
      <formula>IF(RIGHT(TEXT(AM32,"0.#"),1)=".",FALSE,TRUE)</formula>
    </cfRule>
    <cfRule type="expression" dxfId="2068" priority="13478">
      <formula>IF(RIGHT(TEXT(AM32,"0.#"),1)=".",TRUE,FALSE)</formula>
    </cfRule>
  </conditionalFormatting>
  <conditionalFormatting sqref="AM33">
    <cfRule type="expression" dxfId="2067" priority="13475">
      <formula>IF(RIGHT(TEXT(AM33,"0.#"),1)=".",FALSE,TRUE)</formula>
    </cfRule>
    <cfRule type="expression" dxfId="2066" priority="13476">
      <formula>IF(RIGHT(TEXT(AM33,"0.#"),1)=".",TRUE,FALSE)</formula>
    </cfRule>
  </conditionalFormatting>
  <conditionalFormatting sqref="AQ32:AQ34">
    <cfRule type="expression" dxfId="2065" priority="13467">
      <formula>IF(RIGHT(TEXT(AQ32,"0.#"),1)=".",FALSE,TRUE)</formula>
    </cfRule>
    <cfRule type="expression" dxfId="2064" priority="13468">
      <formula>IF(RIGHT(TEXT(AQ32,"0.#"),1)=".",TRUE,FALSE)</formula>
    </cfRule>
  </conditionalFormatting>
  <conditionalFormatting sqref="AU32:AU34">
    <cfRule type="expression" dxfId="2063" priority="13465">
      <formula>IF(RIGHT(TEXT(AU32,"0.#"),1)=".",FALSE,TRUE)</formula>
    </cfRule>
    <cfRule type="expression" dxfId="2062" priority="13466">
      <formula>IF(RIGHT(TEXT(AU32,"0.#"),1)=".",TRUE,FALSE)</formula>
    </cfRule>
  </conditionalFormatting>
  <conditionalFormatting sqref="AE53">
    <cfRule type="expression" dxfId="2061" priority="13399">
      <formula>IF(RIGHT(TEXT(AE53,"0.#"),1)=".",FALSE,TRUE)</formula>
    </cfRule>
    <cfRule type="expression" dxfId="2060" priority="13400">
      <formula>IF(RIGHT(TEXT(AE53,"0.#"),1)=".",TRUE,FALSE)</formula>
    </cfRule>
  </conditionalFormatting>
  <conditionalFormatting sqref="AE54">
    <cfRule type="expression" dxfId="2059" priority="13397">
      <formula>IF(RIGHT(TEXT(AE54,"0.#"),1)=".",FALSE,TRUE)</formula>
    </cfRule>
    <cfRule type="expression" dxfId="2058" priority="13398">
      <formula>IF(RIGHT(TEXT(AE54,"0.#"),1)=".",TRUE,FALSE)</formula>
    </cfRule>
  </conditionalFormatting>
  <conditionalFormatting sqref="AI54">
    <cfRule type="expression" dxfId="2057" priority="13391">
      <formula>IF(RIGHT(TEXT(AI54,"0.#"),1)=".",FALSE,TRUE)</formula>
    </cfRule>
    <cfRule type="expression" dxfId="2056" priority="13392">
      <formula>IF(RIGHT(TEXT(AI54,"0.#"),1)=".",TRUE,FALSE)</formula>
    </cfRule>
  </conditionalFormatting>
  <conditionalFormatting sqref="AI53">
    <cfRule type="expression" dxfId="2055" priority="13389">
      <formula>IF(RIGHT(TEXT(AI53,"0.#"),1)=".",FALSE,TRUE)</formula>
    </cfRule>
    <cfRule type="expression" dxfId="2054" priority="13390">
      <formula>IF(RIGHT(TEXT(AI53,"0.#"),1)=".",TRUE,FALSE)</formula>
    </cfRule>
  </conditionalFormatting>
  <conditionalFormatting sqref="AM53">
    <cfRule type="expression" dxfId="2053" priority="13387">
      <formula>IF(RIGHT(TEXT(AM53,"0.#"),1)=".",FALSE,TRUE)</formula>
    </cfRule>
    <cfRule type="expression" dxfId="2052" priority="13388">
      <formula>IF(RIGHT(TEXT(AM53,"0.#"),1)=".",TRUE,FALSE)</formula>
    </cfRule>
  </conditionalFormatting>
  <conditionalFormatting sqref="AM54">
    <cfRule type="expression" dxfId="2051" priority="13385">
      <formula>IF(RIGHT(TEXT(AM54,"0.#"),1)=".",FALSE,TRUE)</formula>
    </cfRule>
    <cfRule type="expression" dxfId="2050" priority="13386">
      <formula>IF(RIGHT(TEXT(AM54,"0.#"),1)=".",TRUE,FALSE)</formula>
    </cfRule>
  </conditionalFormatting>
  <conditionalFormatting sqref="AM55">
    <cfRule type="expression" dxfId="2049" priority="13383">
      <formula>IF(RIGHT(TEXT(AM55,"0.#"),1)=".",FALSE,TRUE)</formula>
    </cfRule>
    <cfRule type="expression" dxfId="2048" priority="13384">
      <formula>IF(RIGHT(TEXT(AM55,"0.#"),1)=".",TRUE,FALSE)</formula>
    </cfRule>
  </conditionalFormatting>
  <conditionalFormatting sqref="AE60">
    <cfRule type="expression" dxfId="2047" priority="13369">
      <formula>IF(RIGHT(TEXT(AE60,"0.#"),1)=".",FALSE,TRUE)</formula>
    </cfRule>
    <cfRule type="expression" dxfId="2046" priority="13370">
      <formula>IF(RIGHT(TEXT(AE60,"0.#"),1)=".",TRUE,FALSE)</formula>
    </cfRule>
  </conditionalFormatting>
  <conditionalFormatting sqref="AE61">
    <cfRule type="expression" dxfId="2045" priority="13367">
      <formula>IF(RIGHT(TEXT(AE61,"0.#"),1)=".",FALSE,TRUE)</formula>
    </cfRule>
    <cfRule type="expression" dxfId="2044" priority="13368">
      <formula>IF(RIGHT(TEXT(AE61,"0.#"),1)=".",TRUE,FALSE)</formula>
    </cfRule>
  </conditionalFormatting>
  <conditionalFormatting sqref="AE62">
    <cfRule type="expression" dxfId="2043" priority="13365">
      <formula>IF(RIGHT(TEXT(AE62,"0.#"),1)=".",FALSE,TRUE)</formula>
    </cfRule>
    <cfRule type="expression" dxfId="2042" priority="13366">
      <formula>IF(RIGHT(TEXT(AE62,"0.#"),1)=".",TRUE,FALSE)</formula>
    </cfRule>
  </conditionalFormatting>
  <conditionalFormatting sqref="AI62">
    <cfRule type="expression" dxfId="2041" priority="13363">
      <formula>IF(RIGHT(TEXT(AI62,"0.#"),1)=".",FALSE,TRUE)</formula>
    </cfRule>
    <cfRule type="expression" dxfId="2040" priority="13364">
      <formula>IF(RIGHT(TEXT(AI62,"0.#"),1)=".",TRUE,FALSE)</formula>
    </cfRule>
  </conditionalFormatting>
  <conditionalFormatting sqref="AI61">
    <cfRule type="expression" dxfId="2039" priority="13361">
      <formula>IF(RIGHT(TEXT(AI61,"0.#"),1)=".",FALSE,TRUE)</formula>
    </cfRule>
    <cfRule type="expression" dxfId="2038" priority="13362">
      <formula>IF(RIGHT(TEXT(AI61,"0.#"),1)=".",TRUE,FALSE)</formula>
    </cfRule>
  </conditionalFormatting>
  <conditionalFormatting sqref="AI60">
    <cfRule type="expression" dxfId="2037" priority="13359">
      <formula>IF(RIGHT(TEXT(AI60,"0.#"),1)=".",FALSE,TRUE)</formula>
    </cfRule>
    <cfRule type="expression" dxfId="2036" priority="13360">
      <formula>IF(RIGHT(TEXT(AI60,"0.#"),1)=".",TRUE,FALSE)</formula>
    </cfRule>
  </conditionalFormatting>
  <conditionalFormatting sqref="AM60">
    <cfRule type="expression" dxfId="2035" priority="13357">
      <formula>IF(RIGHT(TEXT(AM60,"0.#"),1)=".",FALSE,TRUE)</formula>
    </cfRule>
    <cfRule type="expression" dxfId="2034" priority="13358">
      <formula>IF(RIGHT(TEXT(AM60,"0.#"),1)=".",TRUE,FALSE)</formula>
    </cfRule>
  </conditionalFormatting>
  <conditionalFormatting sqref="AM61">
    <cfRule type="expression" dxfId="2033" priority="13355">
      <formula>IF(RIGHT(TEXT(AM61,"0.#"),1)=".",FALSE,TRUE)</formula>
    </cfRule>
    <cfRule type="expression" dxfId="2032" priority="13356">
      <formula>IF(RIGHT(TEXT(AM61,"0.#"),1)=".",TRUE,FALSE)</formula>
    </cfRule>
  </conditionalFormatting>
  <conditionalFormatting sqref="AM62">
    <cfRule type="expression" dxfId="2031" priority="13353">
      <formula>IF(RIGHT(TEXT(AM62,"0.#"),1)=".",FALSE,TRUE)</formula>
    </cfRule>
    <cfRule type="expression" dxfId="2030" priority="13354">
      <formula>IF(RIGHT(TEXT(AM62,"0.#"),1)=".",TRUE,FALSE)</formula>
    </cfRule>
  </conditionalFormatting>
  <conditionalFormatting sqref="AE87">
    <cfRule type="expression" dxfId="2029" priority="13339">
      <formula>IF(RIGHT(TEXT(AE87,"0.#"),1)=".",FALSE,TRUE)</formula>
    </cfRule>
    <cfRule type="expression" dxfId="2028" priority="13340">
      <formula>IF(RIGHT(TEXT(AE87,"0.#"),1)=".",TRUE,FALSE)</formula>
    </cfRule>
  </conditionalFormatting>
  <conditionalFormatting sqref="AE88">
    <cfRule type="expression" dxfId="2027" priority="13337">
      <formula>IF(RIGHT(TEXT(AE88,"0.#"),1)=".",FALSE,TRUE)</formula>
    </cfRule>
    <cfRule type="expression" dxfId="2026" priority="13338">
      <formula>IF(RIGHT(TEXT(AE88,"0.#"),1)=".",TRUE,FALSE)</formula>
    </cfRule>
  </conditionalFormatting>
  <conditionalFormatting sqref="AE89">
    <cfRule type="expression" dxfId="2025" priority="13335">
      <formula>IF(RIGHT(TEXT(AE89,"0.#"),1)=".",FALSE,TRUE)</formula>
    </cfRule>
    <cfRule type="expression" dxfId="2024" priority="13336">
      <formula>IF(RIGHT(TEXT(AE89,"0.#"),1)=".",TRUE,FALSE)</formula>
    </cfRule>
  </conditionalFormatting>
  <conditionalFormatting sqref="AI89">
    <cfRule type="expression" dxfId="2023" priority="13333">
      <formula>IF(RIGHT(TEXT(AI89,"0.#"),1)=".",FALSE,TRUE)</formula>
    </cfRule>
    <cfRule type="expression" dxfId="2022" priority="13334">
      <formula>IF(RIGHT(TEXT(AI89,"0.#"),1)=".",TRUE,FALSE)</formula>
    </cfRule>
  </conditionalFormatting>
  <conditionalFormatting sqref="AI88">
    <cfRule type="expression" dxfId="2021" priority="13331">
      <formula>IF(RIGHT(TEXT(AI88,"0.#"),1)=".",FALSE,TRUE)</formula>
    </cfRule>
    <cfRule type="expression" dxfId="2020" priority="13332">
      <formula>IF(RIGHT(TEXT(AI88,"0.#"),1)=".",TRUE,FALSE)</formula>
    </cfRule>
  </conditionalFormatting>
  <conditionalFormatting sqref="AI87">
    <cfRule type="expression" dxfId="2019" priority="13329">
      <formula>IF(RIGHT(TEXT(AI87,"0.#"),1)=".",FALSE,TRUE)</formula>
    </cfRule>
    <cfRule type="expression" dxfId="2018" priority="13330">
      <formula>IF(RIGHT(TEXT(AI87,"0.#"),1)=".",TRUE,FALSE)</formula>
    </cfRule>
  </conditionalFormatting>
  <conditionalFormatting sqref="AM88">
    <cfRule type="expression" dxfId="2017" priority="13325">
      <formula>IF(RIGHT(TEXT(AM88,"0.#"),1)=".",FALSE,TRUE)</formula>
    </cfRule>
    <cfRule type="expression" dxfId="2016" priority="13326">
      <formula>IF(RIGHT(TEXT(AM88,"0.#"),1)=".",TRUE,FALSE)</formula>
    </cfRule>
  </conditionalFormatting>
  <conditionalFormatting sqref="AM89">
    <cfRule type="expression" dxfId="2015" priority="13323">
      <formula>IF(RIGHT(TEXT(AM89,"0.#"),1)=".",FALSE,TRUE)</formula>
    </cfRule>
    <cfRule type="expression" dxfId="2014" priority="13324">
      <formula>IF(RIGHT(TEXT(AM89,"0.#"),1)=".",TRUE,FALSE)</formula>
    </cfRule>
  </conditionalFormatting>
  <conditionalFormatting sqref="AE92">
    <cfRule type="expression" dxfId="2013" priority="13309">
      <formula>IF(RIGHT(TEXT(AE92,"0.#"),1)=".",FALSE,TRUE)</formula>
    </cfRule>
    <cfRule type="expression" dxfId="2012" priority="13310">
      <formula>IF(RIGHT(TEXT(AE92,"0.#"),1)=".",TRUE,FALSE)</formula>
    </cfRule>
  </conditionalFormatting>
  <conditionalFormatting sqref="AE93">
    <cfRule type="expression" dxfId="2011" priority="13307">
      <formula>IF(RIGHT(TEXT(AE93,"0.#"),1)=".",FALSE,TRUE)</formula>
    </cfRule>
    <cfRule type="expression" dxfId="2010" priority="13308">
      <formula>IF(RIGHT(TEXT(AE93,"0.#"),1)=".",TRUE,FALSE)</formula>
    </cfRule>
  </conditionalFormatting>
  <conditionalFormatting sqref="AE94">
    <cfRule type="expression" dxfId="2009" priority="13305">
      <formula>IF(RIGHT(TEXT(AE94,"0.#"),1)=".",FALSE,TRUE)</formula>
    </cfRule>
    <cfRule type="expression" dxfId="2008" priority="13306">
      <formula>IF(RIGHT(TEXT(AE94,"0.#"),1)=".",TRUE,FALSE)</formula>
    </cfRule>
  </conditionalFormatting>
  <conditionalFormatting sqref="AI94">
    <cfRule type="expression" dxfId="2007" priority="13303">
      <formula>IF(RIGHT(TEXT(AI94,"0.#"),1)=".",FALSE,TRUE)</formula>
    </cfRule>
    <cfRule type="expression" dxfId="2006" priority="13304">
      <formula>IF(RIGHT(TEXT(AI94,"0.#"),1)=".",TRUE,FALSE)</formula>
    </cfRule>
  </conditionalFormatting>
  <conditionalFormatting sqref="AI93">
    <cfRule type="expression" dxfId="2005" priority="13301">
      <formula>IF(RIGHT(TEXT(AI93,"0.#"),1)=".",FALSE,TRUE)</formula>
    </cfRule>
    <cfRule type="expression" dxfId="2004" priority="13302">
      <formula>IF(RIGHT(TEXT(AI93,"0.#"),1)=".",TRUE,FALSE)</formula>
    </cfRule>
  </conditionalFormatting>
  <conditionalFormatting sqref="AI92">
    <cfRule type="expression" dxfId="2003" priority="13299">
      <formula>IF(RIGHT(TEXT(AI92,"0.#"),1)=".",FALSE,TRUE)</formula>
    </cfRule>
    <cfRule type="expression" dxfId="2002" priority="13300">
      <formula>IF(RIGHT(TEXT(AI92,"0.#"),1)=".",TRUE,FALSE)</formula>
    </cfRule>
  </conditionalFormatting>
  <conditionalFormatting sqref="AM92">
    <cfRule type="expression" dxfId="2001" priority="13297">
      <formula>IF(RIGHT(TEXT(AM92,"0.#"),1)=".",FALSE,TRUE)</formula>
    </cfRule>
    <cfRule type="expression" dxfId="2000" priority="13298">
      <formula>IF(RIGHT(TEXT(AM92,"0.#"),1)=".",TRUE,FALSE)</formula>
    </cfRule>
  </conditionalFormatting>
  <conditionalFormatting sqref="AM93">
    <cfRule type="expression" dxfId="1999" priority="13295">
      <formula>IF(RIGHT(TEXT(AM93,"0.#"),1)=".",FALSE,TRUE)</formula>
    </cfRule>
    <cfRule type="expression" dxfId="1998" priority="13296">
      <formula>IF(RIGHT(TEXT(AM93,"0.#"),1)=".",TRUE,FALSE)</formula>
    </cfRule>
  </conditionalFormatting>
  <conditionalFormatting sqref="AM94">
    <cfRule type="expression" dxfId="1997" priority="13293">
      <formula>IF(RIGHT(TEXT(AM94,"0.#"),1)=".",FALSE,TRUE)</formula>
    </cfRule>
    <cfRule type="expression" dxfId="1996" priority="13294">
      <formula>IF(RIGHT(TEXT(AM94,"0.#"),1)=".",TRUE,FALSE)</formula>
    </cfRule>
  </conditionalFormatting>
  <conditionalFormatting sqref="AE97">
    <cfRule type="expression" dxfId="1995" priority="13279">
      <formula>IF(RIGHT(TEXT(AE97,"0.#"),1)=".",FALSE,TRUE)</formula>
    </cfRule>
    <cfRule type="expression" dxfId="1994" priority="13280">
      <formula>IF(RIGHT(TEXT(AE97,"0.#"),1)=".",TRUE,FALSE)</formula>
    </cfRule>
  </conditionalFormatting>
  <conditionalFormatting sqref="AE98">
    <cfRule type="expression" dxfId="1993" priority="13277">
      <formula>IF(RIGHT(TEXT(AE98,"0.#"),1)=".",FALSE,TRUE)</formula>
    </cfRule>
    <cfRule type="expression" dxfId="1992" priority="13278">
      <formula>IF(RIGHT(TEXT(AE98,"0.#"),1)=".",TRUE,FALSE)</formula>
    </cfRule>
  </conditionalFormatting>
  <conditionalFormatting sqref="AE99">
    <cfRule type="expression" dxfId="1991" priority="13275">
      <formula>IF(RIGHT(TEXT(AE99,"0.#"),1)=".",FALSE,TRUE)</formula>
    </cfRule>
    <cfRule type="expression" dxfId="1990" priority="13276">
      <formula>IF(RIGHT(TEXT(AE99,"0.#"),1)=".",TRUE,FALSE)</formula>
    </cfRule>
  </conditionalFormatting>
  <conditionalFormatting sqref="AI99">
    <cfRule type="expression" dxfId="1989" priority="13273">
      <formula>IF(RIGHT(TEXT(AI99,"0.#"),1)=".",FALSE,TRUE)</formula>
    </cfRule>
    <cfRule type="expression" dxfId="1988" priority="13274">
      <formula>IF(RIGHT(TEXT(AI99,"0.#"),1)=".",TRUE,FALSE)</formula>
    </cfRule>
  </conditionalFormatting>
  <conditionalFormatting sqref="AI98">
    <cfRule type="expression" dxfId="1987" priority="13271">
      <formula>IF(RIGHT(TEXT(AI98,"0.#"),1)=".",FALSE,TRUE)</formula>
    </cfRule>
    <cfRule type="expression" dxfId="1986" priority="13272">
      <formula>IF(RIGHT(TEXT(AI98,"0.#"),1)=".",TRUE,FALSE)</formula>
    </cfRule>
  </conditionalFormatting>
  <conditionalFormatting sqref="AI97">
    <cfRule type="expression" dxfId="1985" priority="13269">
      <formula>IF(RIGHT(TEXT(AI97,"0.#"),1)=".",FALSE,TRUE)</formula>
    </cfRule>
    <cfRule type="expression" dxfId="1984" priority="13270">
      <formula>IF(RIGHT(TEXT(AI97,"0.#"),1)=".",TRUE,FALSE)</formula>
    </cfRule>
  </conditionalFormatting>
  <conditionalFormatting sqref="AM97">
    <cfRule type="expression" dxfId="1983" priority="13267">
      <formula>IF(RIGHT(TEXT(AM97,"0.#"),1)=".",FALSE,TRUE)</formula>
    </cfRule>
    <cfRule type="expression" dxfId="1982" priority="13268">
      <formula>IF(RIGHT(TEXT(AM97,"0.#"),1)=".",TRUE,FALSE)</formula>
    </cfRule>
  </conditionalFormatting>
  <conditionalFormatting sqref="AM98">
    <cfRule type="expression" dxfId="1981" priority="13265">
      <formula>IF(RIGHT(TEXT(AM98,"0.#"),1)=".",FALSE,TRUE)</formula>
    </cfRule>
    <cfRule type="expression" dxfId="1980" priority="13266">
      <formula>IF(RIGHT(TEXT(AM98,"0.#"),1)=".",TRUE,FALSE)</formula>
    </cfRule>
  </conditionalFormatting>
  <conditionalFormatting sqref="AM99">
    <cfRule type="expression" dxfId="1979" priority="13263">
      <formula>IF(RIGHT(TEXT(AM99,"0.#"),1)=".",FALSE,TRUE)</formula>
    </cfRule>
    <cfRule type="expression" dxfId="1978" priority="13264">
      <formula>IF(RIGHT(TEXT(AM99,"0.#"),1)=".",TRUE,FALSE)</formula>
    </cfRule>
  </conditionalFormatting>
  <conditionalFormatting sqref="AI101">
    <cfRule type="expression" dxfId="1977" priority="13249">
      <formula>IF(RIGHT(TEXT(AI101,"0.#"),1)=".",FALSE,TRUE)</formula>
    </cfRule>
    <cfRule type="expression" dxfId="1976" priority="13250">
      <formula>IF(RIGHT(TEXT(AI101,"0.#"),1)=".",TRUE,FALSE)</formula>
    </cfRule>
  </conditionalFormatting>
  <conditionalFormatting sqref="AM101">
    <cfRule type="expression" dxfId="1975" priority="13247">
      <formula>IF(RIGHT(TEXT(AM101,"0.#"),1)=".",FALSE,TRUE)</formula>
    </cfRule>
    <cfRule type="expression" dxfId="1974" priority="13248">
      <formula>IF(RIGHT(TEXT(AM101,"0.#"),1)=".",TRUE,FALSE)</formula>
    </cfRule>
  </conditionalFormatting>
  <conditionalFormatting sqref="AE102">
    <cfRule type="expression" dxfId="1973" priority="13245">
      <formula>IF(RIGHT(TEXT(AE102,"0.#"),1)=".",FALSE,TRUE)</formula>
    </cfRule>
    <cfRule type="expression" dxfId="1972" priority="13246">
      <formula>IF(RIGHT(TEXT(AE102,"0.#"),1)=".",TRUE,FALSE)</formula>
    </cfRule>
  </conditionalFormatting>
  <conditionalFormatting sqref="AI102">
    <cfRule type="expression" dxfId="1971" priority="13243">
      <formula>IF(RIGHT(TEXT(AI102,"0.#"),1)=".",FALSE,TRUE)</formula>
    </cfRule>
    <cfRule type="expression" dxfId="1970" priority="13244">
      <formula>IF(RIGHT(TEXT(AI102,"0.#"),1)=".",TRUE,FALSE)</formula>
    </cfRule>
  </conditionalFormatting>
  <conditionalFormatting sqref="AM102">
    <cfRule type="expression" dxfId="1969" priority="13241">
      <formula>IF(RIGHT(TEXT(AM102,"0.#"),1)=".",FALSE,TRUE)</formula>
    </cfRule>
    <cfRule type="expression" dxfId="1968" priority="13242">
      <formula>IF(RIGHT(TEXT(AM102,"0.#"),1)=".",TRUE,FALSE)</formula>
    </cfRule>
  </conditionalFormatting>
  <conditionalFormatting sqref="AQ102">
    <cfRule type="expression" dxfId="1967" priority="13239">
      <formula>IF(RIGHT(TEXT(AQ102,"0.#"),1)=".",FALSE,TRUE)</formula>
    </cfRule>
    <cfRule type="expression" dxfId="1966" priority="13240">
      <formula>IF(RIGHT(TEXT(AQ102,"0.#"),1)=".",TRUE,FALSE)</formula>
    </cfRule>
  </conditionalFormatting>
  <conditionalFormatting sqref="AE104">
    <cfRule type="expression" dxfId="1965" priority="13237">
      <formula>IF(RIGHT(TEXT(AE104,"0.#"),1)=".",FALSE,TRUE)</formula>
    </cfRule>
    <cfRule type="expression" dxfId="1964" priority="13238">
      <formula>IF(RIGHT(TEXT(AE104,"0.#"),1)=".",TRUE,FALSE)</formula>
    </cfRule>
  </conditionalFormatting>
  <conditionalFormatting sqref="AI104">
    <cfRule type="expression" dxfId="1963" priority="13235">
      <formula>IF(RIGHT(TEXT(AI104,"0.#"),1)=".",FALSE,TRUE)</formula>
    </cfRule>
    <cfRule type="expression" dxfId="1962" priority="13236">
      <formula>IF(RIGHT(TEXT(AI104,"0.#"),1)=".",TRUE,FALSE)</formula>
    </cfRule>
  </conditionalFormatting>
  <conditionalFormatting sqref="AM104">
    <cfRule type="expression" dxfId="1961" priority="13233">
      <formula>IF(RIGHT(TEXT(AM104,"0.#"),1)=".",FALSE,TRUE)</formula>
    </cfRule>
    <cfRule type="expression" dxfId="1960" priority="13234">
      <formula>IF(RIGHT(TEXT(AM104,"0.#"),1)=".",TRUE,FALSE)</formula>
    </cfRule>
  </conditionalFormatting>
  <conditionalFormatting sqref="AE105">
    <cfRule type="expression" dxfId="1959" priority="13231">
      <formula>IF(RIGHT(TEXT(AE105,"0.#"),1)=".",FALSE,TRUE)</formula>
    </cfRule>
    <cfRule type="expression" dxfId="1958" priority="13232">
      <formula>IF(RIGHT(TEXT(AE105,"0.#"),1)=".",TRUE,FALSE)</formula>
    </cfRule>
  </conditionalFormatting>
  <conditionalFormatting sqref="AI105">
    <cfRule type="expression" dxfId="1957" priority="13229">
      <formula>IF(RIGHT(TEXT(AI105,"0.#"),1)=".",FALSE,TRUE)</formula>
    </cfRule>
    <cfRule type="expression" dxfId="1956" priority="13230">
      <formula>IF(RIGHT(TEXT(AI105,"0.#"),1)=".",TRUE,FALSE)</formula>
    </cfRule>
  </conditionalFormatting>
  <conditionalFormatting sqref="AM105">
    <cfRule type="expression" dxfId="1955" priority="13227">
      <formula>IF(RIGHT(TEXT(AM105,"0.#"),1)=".",FALSE,TRUE)</formula>
    </cfRule>
    <cfRule type="expression" dxfId="1954" priority="13228">
      <formula>IF(RIGHT(TEXT(AM105,"0.#"),1)=".",TRUE,FALSE)</formula>
    </cfRule>
  </conditionalFormatting>
  <conditionalFormatting sqref="AE107">
    <cfRule type="expression" dxfId="1953" priority="13223">
      <formula>IF(RIGHT(TEXT(AE107,"0.#"),1)=".",FALSE,TRUE)</formula>
    </cfRule>
    <cfRule type="expression" dxfId="1952" priority="13224">
      <formula>IF(RIGHT(TEXT(AE107,"0.#"),1)=".",TRUE,FALSE)</formula>
    </cfRule>
  </conditionalFormatting>
  <conditionalFormatting sqref="AI107">
    <cfRule type="expression" dxfId="1951" priority="13221">
      <formula>IF(RIGHT(TEXT(AI107,"0.#"),1)=".",FALSE,TRUE)</formula>
    </cfRule>
    <cfRule type="expression" dxfId="1950" priority="13222">
      <formula>IF(RIGHT(TEXT(AI107,"0.#"),1)=".",TRUE,FALSE)</formula>
    </cfRule>
  </conditionalFormatting>
  <conditionalFormatting sqref="AM107">
    <cfRule type="expression" dxfId="1949" priority="13219">
      <formula>IF(RIGHT(TEXT(AM107,"0.#"),1)=".",FALSE,TRUE)</formula>
    </cfRule>
    <cfRule type="expression" dxfId="1948" priority="13220">
      <formula>IF(RIGHT(TEXT(AM107,"0.#"),1)=".",TRUE,FALSE)</formula>
    </cfRule>
  </conditionalFormatting>
  <conditionalFormatting sqref="AE108">
    <cfRule type="expression" dxfId="1947" priority="13217">
      <formula>IF(RIGHT(TEXT(AE108,"0.#"),1)=".",FALSE,TRUE)</formula>
    </cfRule>
    <cfRule type="expression" dxfId="1946" priority="13218">
      <formula>IF(RIGHT(TEXT(AE108,"0.#"),1)=".",TRUE,FALSE)</formula>
    </cfRule>
  </conditionalFormatting>
  <conditionalFormatting sqref="AI108">
    <cfRule type="expression" dxfId="1945" priority="13215">
      <formula>IF(RIGHT(TEXT(AI108,"0.#"),1)=".",FALSE,TRUE)</formula>
    </cfRule>
    <cfRule type="expression" dxfId="1944" priority="13216">
      <formula>IF(RIGHT(TEXT(AI108,"0.#"),1)=".",TRUE,FALSE)</formula>
    </cfRule>
  </conditionalFormatting>
  <conditionalFormatting sqref="AM108">
    <cfRule type="expression" dxfId="1943" priority="13213">
      <formula>IF(RIGHT(TEXT(AM108,"0.#"),1)=".",FALSE,TRUE)</formula>
    </cfRule>
    <cfRule type="expression" dxfId="1942" priority="13214">
      <formula>IF(RIGHT(TEXT(AM108,"0.#"),1)=".",TRUE,FALSE)</formula>
    </cfRule>
  </conditionalFormatting>
  <conditionalFormatting sqref="AE110">
    <cfRule type="expression" dxfId="1941" priority="13209">
      <formula>IF(RIGHT(TEXT(AE110,"0.#"),1)=".",FALSE,TRUE)</formula>
    </cfRule>
    <cfRule type="expression" dxfId="1940" priority="13210">
      <formula>IF(RIGHT(TEXT(AE110,"0.#"),1)=".",TRUE,FALSE)</formula>
    </cfRule>
  </conditionalFormatting>
  <conditionalFormatting sqref="AI110">
    <cfRule type="expression" dxfId="1939" priority="13207">
      <formula>IF(RIGHT(TEXT(AI110,"0.#"),1)=".",FALSE,TRUE)</formula>
    </cfRule>
    <cfRule type="expression" dxfId="1938" priority="13208">
      <formula>IF(RIGHT(TEXT(AI110,"0.#"),1)=".",TRUE,FALSE)</formula>
    </cfRule>
  </conditionalFormatting>
  <conditionalFormatting sqref="AM110">
    <cfRule type="expression" dxfId="1937" priority="13205">
      <formula>IF(RIGHT(TEXT(AM110,"0.#"),1)=".",FALSE,TRUE)</formula>
    </cfRule>
    <cfRule type="expression" dxfId="1936" priority="13206">
      <formula>IF(RIGHT(TEXT(AM110,"0.#"),1)=".",TRUE,FALSE)</formula>
    </cfRule>
  </conditionalFormatting>
  <conditionalFormatting sqref="AE111">
    <cfRule type="expression" dxfId="1935" priority="13203">
      <formula>IF(RIGHT(TEXT(AE111,"0.#"),1)=".",FALSE,TRUE)</formula>
    </cfRule>
    <cfRule type="expression" dxfId="1934" priority="13204">
      <formula>IF(RIGHT(TEXT(AE111,"0.#"),1)=".",TRUE,FALSE)</formula>
    </cfRule>
  </conditionalFormatting>
  <conditionalFormatting sqref="AI111">
    <cfRule type="expression" dxfId="1933" priority="13201">
      <formula>IF(RIGHT(TEXT(AI111,"0.#"),1)=".",FALSE,TRUE)</formula>
    </cfRule>
    <cfRule type="expression" dxfId="1932" priority="13202">
      <formula>IF(RIGHT(TEXT(AI111,"0.#"),1)=".",TRUE,FALSE)</formula>
    </cfRule>
  </conditionalFormatting>
  <conditionalFormatting sqref="AM111">
    <cfRule type="expression" dxfId="1931" priority="13199">
      <formula>IF(RIGHT(TEXT(AM111,"0.#"),1)=".",FALSE,TRUE)</formula>
    </cfRule>
    <cfRule type="expression" dxfId="1930" priority="13200">
      <formula>IF(RIGHT(TEXT(AM111,"0.#"),1)=".",TRUE,FALSE)</formula>
    </cfRule>
  </conditionalFormatting>
  <conditionalFormatting sqref="AE113">
    <cfRule type="expression" dxfId="1929" priority="13195">
      <formula>IF(RIGHT(TEXT(AE113,"0.#"),1)=".",FALSE,TRUE)</formula>
    </cfRule>
    <cfRule type="expression" dxfId="1928" priority="13196">
      <formula>IF(RIGHT(TEXT(AE113,"0.#"),1)=".",TRUE,FALSE)</formula>
    </cfRule>
  </conditionalFormatting>
  <conditionalFormatting sqref="AI113">
    <cfRule type="expression" dxfId="1927" priority="13193">
      <formula>IF(RIGHT(TEXT(AI113,"0.#"),1)=".",FALSE,TRUE)</formula>
    </cfRule>
    <cfRule type="expression" dxfId="1926" priority="13194">
      <formula>IF(RIGHT(TEXT(AI113,"0.#"),1)=".",TRUE,FALSE)</formula>
    </cfRule>
  </conditionalFormatting>
  <conditionalFormatting sqref="AM113">
    <cfRule type="expression" dxfId="1925" priority="13191">
      <formula>IF(RIGHT(TEXT(AM113,"0.#"),1)=".",FALSE,TRUE)</formula>
    </cfRule>
    <cfRule type="expression" dxfId="1924" priority="13192">
      <formula>IF(RIGHT(TEXT(AM113,"0.#"),1)=".",TRUE,FALSE)</formula>
    </cfRule>
  </conditionalFormatting>
  <conditionalFormatting sqref="AE114">
    <cfRule type="expression" dxfId="1923" priority="13189">
      <formula>IF(RIGHT(TEXT(AE114,"0.#"),1)=".",FALSE,TRUE)</formula>
    </cfRule>
    <cfRule type="expression" dxfId="1922" priority="13190">
      <formula>IF(RIGHT(TEXT(AE114,"0.#"),1)=".",TRUE,FALSE)</formula>
    </cfRule>
  </conditionalFormatting>
  <conditionalFormatting sqref="AI114">
    <cfRule type="expression" dxfId="1921" priority="13187">
      <formula>IF(RIGHT(TEXT(AI114,"0.#"),1)=".",FALSE,TRUE)</formula>
    </cfRule>
    <cfRule type="expression" dxfId="1920" priority="13188">
      <formula>IF(RIGHT(TEXT(AI114,"0.#"),1)=".",TRUE,FALSE)</formula>
    </cfRule>
  </conditionalFormatting>
  <conditionalFormatting sqref="AM114">
    <cfRule type="expression" dxfId="1919" priority="13185">
      <formula>IF(RIGHT(TEXT(AM114,"0.#"),1)=".",FALSE,TRUE)</formula>
    </cfRule>
    <cfRule type="expression" dxfId="1918" priority="13186">
      <formula>IF(RIGHT(TEXT(AM114,"0.#"),1)=".",TRUE,FALSE)</formula>
    </cfRule>
  </conditionalFormatting>
  <conditionalFormatting sqref="AE116 AQ116">
    <cfRule type="expression" dxfId="1917" priority="13181">
      <formula>IF(RIGHT(TEXT(AE116,"0.#"),1)=".",FALSE,TRUE)</formula>
    </cfRule>
    <cfRule type="expression" dxfId="1916" priority="13182">
      <formula>IF(RIGHT(TEXT(AE116,"0.#"),1)=".",TRUE,FALSE)</formula>
    </cfRule>
  </conditionalFormatting>
  <conditionalFormatting sqref="AI116">
    <cfRule type="expression" dxfId="1915" priority="13179">
      <formula>IF(RIGHT(TEXT(AI116,"0.#"),1)=".",FALSE,TRUE)</formula>
    </cfRule>
    <cfRule type="expression" dxfId="1914" priority="13180">
      <formula>IF(RIGHT(TEXT(AI116,"0.#"),1)=".",TRUE,FALSE)</formula>
    </cfRule>
  </conditionalFormatting>
  <conditionalFormatting sqref="AM116">
    <cfRule type="expression" dxfId="1913" priority="13177">
      <formula>IF(RIGHT(TEXT(AM116,"0.#"),1)=".",FALSE,TRUE)</formula>
    </cfRule>
    <cfRule type="expression" dxfId="1912" priority="13178">
      <formula>IF(RIGHT(TEXT(AM116,"0.#"),1)=".",TRUE,FALSE)</formula>
    </cfRule>
  </conditionalFormatting>
  <conditionalFormatting sqref="AE117 AM117">
    <cfRule type="expression" dxfId="1911" priority="13175">
      <formula>IF(RIGHT(TEXT(AE117,"0.#"),1)=".",FALSE,TRUE)</formula>
    </cfRule>
    <cfRule type="expression" dxfId="1910" priority="13176">
      <formula>IF(RIGHT(TEXT(AE117,"0.#"),1)=".",TRUE,FALSE)</formula>
    </cfRule>
  </conditionalFormatting>
  <conditionalFormatting sqref="AI117">
    <cfRule type="expression" dxfId="1909" priority="13173">
      <formula>IF(RIGHT(TEXT(AI117,"0.#"),1)=".",FALSE,TRUE)</formula>
    </cfRule>
    <cfRule type="expression" dxfId="1908" priority="13174">
      <formula>IF(RIGHT(TEXT(AI117,"0.#"),1)=".",TRUE,FALSE)</formula>
    </cfRule>
  </conditionalFormatting>
  <conditionalFormatting sqref="AQ117">
    <cfRule type="expression" dxfId="1907" priority="13169">
      <formula>IF(RIGHT(TEXT(AQ117,"0.#"),1)=".",FALSE,TRUE)</formula>
    </cfRule>
    <cfRule type="expression" dxfId="1906" priority="13170">
      <formula>IF(RIGHT(TEXT(AQ117,"0.#"),1)=".",TRUE,FALSE)</formula>
    </cfRule>
  </conditionalFormatting>
  <conditionalFormatting sqref="AE119 AQ119">
    <cfRule type="expression" dxfId="1905" priority="13167">
      <formula>IF(RIGHT(TEXT(AE119,"0.#"),1)=".",FALSE,TRUE)</formula>
    </cfRule>
    <cfRule type="expression" dxfId="1904" priority="13168">
      <formula>IF(RIGHT(TEXT(AE119,"0.#"),1)=".",TRUE,FALSE)</formula>
    </cfRule>
  </conditionalFormatting>
  <conditionalFormatting sqref="AI119">
    <cfRule type="expression" dxfId="1903" priority="13165">
      <formula>IF(RIGHT(TEXT(AI119,"0.#"),1)=".",FALSE,TRUE)</formula>
    </cfRule>
    <cfRule type="expression" dxfId="1902" priority="13166">
      <formula>IF(RIGHT(TEXT(AI119,"0.#"),1)=".",TRUE,FALSE)</formula>
    </cfRule>
  </conditionalFormatting>
  <conditionalFormatting sqref="AM119">
    <cfRule type="expression" dxfId="1901" priority="13163">
      <formula>IF(RIGHT(TEXT(AM119,"0.#"),1)=".",FALSE,TRUE)</formula>
    </cfRule>
    <cfRule type="expression" dxfId="1900" priority="13164">
      <formula>IF(RIGHT(TEXT(AM119,"0.#"),1)=".",TRUE,FALSE)</formula>
    </cfRule>
  </conditionalFormatting>
  <conditionalFormatting sqref="AQ120">
    <cfRule type="expression" dxfId="1899" priority="13155">
      <formula>IF(RIGHT(TEXT(AQ120,"0.#"),1)=".",FALSE,TRUE)</formula>
    </cfRule>
    <cfRule type="expression" dxfId="1898" priority="13156">
      <formula>IF(RIGHT(TEXT(AQ120,"0.#"),1)=".",TRUE,FALSE)</formula>
    </cfRule>
  </conditionalFormatting>
  <conditionalFormatting sqref="AE122 AQ122">
    <cfRule type="expression" dxfId="1897" priority="13153">
      <formula>IF(RIGHT(TEXT(AE122,"0.#"),1)=".",FALSE,TRUE)</formula>
    </cfRule>
    <cfRule type="expression" dxfId="1896" priority="13154">
      <formula>IF(RIGHT(TEXT(AE122,"0.#"),1)=".",TRUE,FALSE)</formula>
    </cfRule>
  </conditionalFormatting>
  <conditionalFormatting sqref="AI122">
    <cfRule type="expression" dxfId="1895" priority="13151">
      <formula>IF(RIGHT(TEXT(AI122,"0.#"),1)=".",FALSE,TRUE)</formula>
    </cfRule>
    <cfRule type="expression" dxfId="1894" priority="13152">
      <formula>IF(RIGHT(TEXT(AI122,"0.#"),1)=".",TRUE,FALSE)</formula>
    </cfRule>
  </conditionalFormatting>
  <conditionalFormatting sqref="AM122">
    <cfRule type="expression" dxfId="1893" priority="13149">
      <formula>IF(RIGHT(TEXT(AM122,"0.#"),1)=".",FALSE,TRUE)</formula>
    </cfRule>
    <cfRule type="expression" dxfId="1892" priority="13150">
      <formula>IF(RIGHT(TEXT(AM122,"0.#"),1)=".",TRUE,FALSE)</formula>
    </cfRule>
  </conditionalFormatting>
  <conditionalFormatting sqref="AQ123">
    <cfRule type="expression" dxfId="1891" priority="13141">
      <formula>IF(RIGHT(TEXT(AQ123,"0.#"),1)=".",FALSE,TRUE)</formula>
    </cfRule>
    <cfRule type="expression" dxfId="1890" priority="13142">
      <formula>IF(RIGHT(TEXT(AQ123,"0.#"),1)=".",TRUE,FALSE)</formula>
    </cfRule>
  </conditionalFormatting>
  <conditionalFormatting sqref="AE125 AQ125">
    <cfRule type="expression" dxfId="1889" priority="13139">
      <formula>IF(RIGHT(TEXT(AE125,"0.#"),1)=".",FALSE,TRUE)</formula>
    </cfRule>
    <cfRule type="expression" dxfId="1888" priority="13140">
      <formula>IF(RIGHT(TEXT(AE125,"0.#"),1)=".",TRUE,FALSE)</formula>
    </cfRule>
  </conditionalFormatting>
  <conditionalFormatting sqref="AI125">
    <cfRule type="expression" dxfId="1887" priority="13137">
      <formula>IF(RIGHT(TEXT(AI125,"0.#"),1)=".",FALSE,TRUE)</formula>
    </cfRule>
    <cfRule type="expression" dxfId="1886" priority="13138">
      <formula>IF(RIGHT(TEXT(AI125,"0.#"),1)=".",TRUE,FALSE)</formula>
    </cfRule>
  </conditionalFormatting>
  <conditionalFormatting sqref="AM125">
    <cfRule type="expression" dxfId="1885" priority="13135">
      <formula>IF(RIGHT(TEXT(AM125,"0.#"),1)=".",FALSE,TRUE)</formula>
    </cfRule>
    <cfRule type="expression" dxfId="1884" priority="13136">
      <formula>IF(RIGHT(TEXT(AM125,"0.#"),1)=".",TRUE,FALSE)</formula>
    </cfRule>
  </conditionalFormatting>
  <conditionalFormatting sqref="AQ126">
    <cfRule type="expression" dxfId="1883" priority="13127">
      <formula>IF(RIGHT(TEXT(AQ126,"0.#"),1)=".",FALSE,TRUE)</formula>
    </cfRule>
    <cfRule type="expression" dxfId="1882" priority="13128">
      <formula>IF(RIGHT(TEXT(AQ126,"0.#"),1)=".",TRUE,FALSE)</formula>
    </cfRule>
  </conditionalFormatting>
  <conditionalFormatting sqref="AE128 AQ128">
    <cfRule type="expression" dxfId="1881" priority="13125">
      <formula>IF(RIGHT(TEXT(AE128,"0.#"),1)=".",FALSE,TRUE)</formula>
    </cfRule>
    <cfRule type="expression" dxfId="1880" priority="13126">
      <formula>IF(RIGHT(TEXT(AE128,"0.#"),1)=".",TRUE,FALSE)</formula>
    </cfRule>
  </conditionalFormatting>
  <conditionalFormatting sqref="AI128">
    <cfRule type="expression" dxfId="1879" priority="13123">
      <formula>IF(RIGHT(TEXT(AI128,"0.#"),1)=".",FALSE,TRUE)</formula>
    </cfRule>
    <cfRule type="expression" dxfId="1878" priority="13124">
      <formula>IF(RIGHT(TEXT(AI128,"0.#"),1)=".",TRUE,FALSE)</formula>
    </cfRule>
  </conditionalFormatting>
  <conditionalFormatting sqref="AM128">
    <cfRule type="expression" dxfId="1877" priority="13121">
      <formula>IF(RIGHT(TEXT(AM128,"0.#"),1)=".",FALSE,TRUE)</formula>
    </cfRule>
    <cfRule type="expression" dxfId="1876" priority="13122">
      <formula>IF(RIGHT(TEXT(AM128,"0.#"),1)=".",TRUE,FALSE)</formula>
    </cfRule>
  </conditionalFormatting>
  <conditionalFormatting sqref="AQ129">
    <cfRule type="expression" dxfId="1875" priority="13113">
      <formula>IF(RIGHT(TEXT(AQ129,"0.#"),1)=".",FALSE,TRUE)</formula>
    </cfRule>
    <cfRule type="expression" dxfId="1874" priority="13114">
      <formula>IF(RIGHT(TEXT(AQ129,"0.#"),1)=".",TRUE,FALSE)</formula>
    </cfRule>
  </conditionalFormatting>
  <conditionalFormatting sqref="AE75">
    <cfRule type="expression" dxfId="1873" priority="13111">
      <formula>IF(RIGHT(TEXT(AE75,"0.#"),1)=".",FALSE,TRUE)</formula>
    </cfRule>
    <cfRule type="expression" dxfId="1872" priority="13112">
      <formula>IF(RIGHT(TEXT(AE75,"0.#"),1)=".",TRUE,FALSE)</formula>
    </cfRule>
  </conditionalFormatting>
  <conditionalFormatting sqref="AE76">
    <cfRule type="expression" dxfId="1871" priority="13109">
      <formula>IF(RIGHT(TEXT(AE76,"0.#"),1)=".",FALSE,TRUE)</formula>
    </cfRule>
    <cfRule type="expression" dxfId="1870" priority="13110">
      <formula>IF(RIGHT(TEXT(AE76,"0.#"),1)=".",TRUE,FALSE)</formula>
    </cfRule>
  </conditionalFormatting>
  <conditionalFormatting sqref="AE77">
    <cfRule type="expression" dxfId="1869" priority="13107">
      <formula>IF(RIGHT(TEXT(AE77,"0.#"),1)=".",FALSE,TRUE)</formula>
    </cfRule>
    <cfRule type="expression" dxfId="1868" priority="13108">
      <formula>IF(RIGHT(TEXT(AE77,"0.#"),1)=".",TRUE,FALSE)</formula>
    </cfRule>
  </conditionalFormatting>
  <conditionalFormatting sqref="AI77">
    <cfRule type="expression" dxfId="1867" priority="13105">
      <formula>IF(RIGHT(TEXT(AI77,"0.#"),1)=".",FALSE,TRUE)</formula>
    </cfRule>
    <cfRule type="expression" dxfId="1866" priority="13106">
      <formula>IF(RIGHT(TEXT(AI77,"0.#"),1)=".",TRUE,FALSE)</formula>
    </cfRule>
  </conditionalFormatting>
  <conditionalFormatting sqref="AI76">
    <cfRule type="expression" dxfId="1865" priority="13103">
      <formula>IF(RIGHT(TEXT(AI76,"0.#"),1)=".",FALSE,TRUE)</formula>
    </cfRule>
    <cfRule type="expression" dxfId="1864" priority="13104">
      <formula>IF(RIGHT(TEXT(AI76,"0.#"),1)=".",TRUE,FALSE)</formula>
    </cfRule>
  </conditionalFormatting>
  <conditionalFormatting sqref="AI75">
    <cfRule type="expression" dxfId="1863" priority="13101">
      <formula>IF(RIGHT(TEXT(AI75,"0.#"),1)=".",FALSE,TRUE)</formula>
    </cfRule>
    <cfRule type="expression" dxfId="1862" priority="13102">
      <formula>IF(RIGHT(TEXT(AI75,"0.#"),1)=".",TRUE,FALSE)</formula>
    </cfRule>
  </conditionalFormatting>
  <conditionalFormatting sqref="AM75">
    <cfRule type="expression" dxfId="1861" priority="13099">
      <formula>IF(RIGHT(TEXT(AM75,"0.#"),1)=".",FALSE,TRUE)</formula>
    </cfRule>
    <cfRule type="expression" dxfId="1860" priority="13100">
      <formula>IF(RIGHT(TEXT(AM75,"0.#"),1)=".",TRUE,FALSE)</formula>
    </cfRule>
  </conditionalFormatting>
  <conditionalFormatting sqref="AM76">
    <cfRule type="expression" dxfId="1859" priority="13097">
      <formula>IF(RIGHT(TEXT(AM76,"0.#"),1)=".",FALSE,TRUE)</formula>
    </cfRule>
    <cfRule type="expression" dxfId="1858" priority="13098">
      <formula>IF(RIGHT(TEXT(AM76,"0.#"),1)=".",TRUE,FALSE)</formula>
    </cfRule>
  </conditionalFormatting>
  <conditionalFormatting sqref="AM77">
    <cfRule type="expression" dxfId="1857" priority="13095">
      <formula>IF(RIGHT(TEXT(AM77,"0.#"),1)=".",FALSE,TRUE)</formula>
    </cfRule>
    <cfRule type="expression" dxfId="1856" priority="13096">
      <formula>IF(RIGHT(TEXT(AM77,"0.#"),1)=".",TRUE,FALSE)</formula>
    </cfRule>
  </conditionalFormatting>
  <conditionalFormatting sqref="AE134:AE135 AI134:AI135 AM134:AM135 AQ134:AQ135 AU134:AU135">
    <cfRule type="expression" dxfId="1855" priority="13081">
      <formula>IF(RIGHT(TEXT(AE134,"0.#"),1)=".",FALSE,TRUE)</formula>
    </cfRule>
    <cfRule type="expression" dxfId="1854" priority="13082">
      <formula>IF(RIGHT(TEXT(AE134,"0.#"),1)=".",TRUE,FALSE)</formula>
    </cfRule>
  </conditionalFormatting>
  <conditionalFormatting sqref="AE433">
    <cfRule type="expression" dxfId="1853" priority="13051">
      <formula>IF(RIGHT(TEXT(AE433,"0.#"),1)=".",FALSE,TRUE)</formula>
    </cfRule>
    <cfRule type="expression" dxfId="1852" priority="13052">
      <formula>IF(RIGHT(TEXT(AE433,"0.#"),1)=".",TRUE,FALSE)</formula>
    </cfRule>
  </conditionalFormatting>
  <conditionalFormatting sqref="AM435">
    <cfRule type="expression" dxfId="1851" priority="13035">
      <formula>IF(RIGHT(TEXT(AM435,"0.#"),1)=".",FALSE,TRUE)</formula>
    </cfRule>
    <cfRule type="expression" dxfId="1850" priority="13036">
      <formula>IF(RIGHT(TEXT(AM435,"0.#"),1)=".",TRUE,FALSE)</formula>
    </cfRule>
  </conditionalFormatting>
  <conditionalFormatting sqref="AE434">
    <cfRule type="expression" dxfId="1849" priority="13049">
      <formula>IF(RIGHT(TEXT(AE434,"0.#"),1)=".",FALSE,TRUE)</formula>
    </cfRule>
    <cfRule type="expression" dxfId="1848" priority="13050">
      <formula>IF(RIGHT(TEXT(AE434,"0.#"),1)=".",TRUE,FALSE)</formula>
    </cfRule>
  </conditionalFormatting>
  <conditionalFormatting sqref="AE435">
    <cfRule type="expression" dxfId="1847" priority="13047">
      <formula>IF(RIGHT(TEXT(AE435,"0.#"),1)=".",FALSE,TRUE)</formula>
    </cfRule>
    <cfRule type="expression" dxfId="1846" priority="13048">
      <formula>IF(RIGHT(TEXT(AE435,"0.#"),1)=".",TRUE,FALSE)</formula>
    </cfRule>
  </conditionalFormatting>
  <conditionalFormatting sqref="AM433">
    <cfRule type="expression" dxfId="1845" priority="13039">
      <formula>IF(RIGHT(TEXT(AM433,"0.#"),1)=".",FALSE,TRUE)</formula>
    </cfRule>
    <cfRule type="expression" dxfId="1844" priority="13040">
      <formula>IF(RIGHT(TEXT(AM433,"0.#"),1)=".",TRUE,FALSE)</formula>
    </cfRule>
  </conditionalFormatting>
  <conditionalFormatting sqref="AM434">
    <cfRule type="expression" dxfId="1843" priority="13037">
      <formula>IF(RIGHT(TEXT(AM434,"0.#"),1)=".",FALSE,TRUE)</formula>
    </cfRule>
    <cfRule type="expression" dxfId="1842" priority="13038">
      <formula>IF(RIGHT(TEXT(AM434,"0.#"),1)=".",TRUE,FALSE)</formula>
    </cfRule>
  </conditionalFormatting>
  <conditionalFormatting sqref="AU433">
    <cfRule type="expression" dxfId="1841" priority="13027">
      <formula>IF(RIGHT(TEXT(AU433,"0.#"),1)=".",FALSE,TRUE)</formula>
    </cfRule>
    <cfRule type="expression" dxfId="1840" priority="13028">
      <formula>IF(RIGHT(TEXT(AU433,"0.#"),1)=".",TRUE,FALSE)</formula>
    </cfRule>
  </conditionalFormatting>
  <conditionalFormatting sqref="AU434">
    <cfRule type="expression" dxfId="1839" priority="13025">
      <formula>IF(RIGHT(TEXT(AU434,"0.#"),1)=".",FALSE,TRUE)</formula>
    </cfRule>
    <cfRule type="expression" dxfId="1838" priority="13026">
      <formula>IF(RIGHT(TEXT(AU434,"0.#"),1)=".",TRUE,FALSE)</formula>
    </cfRule>
  </conditionalFormatting>
  <conditionalFormatting sqref="AU435">
    <cfRule type="expression" dxfId="1837" priority="13023">
      <formula>IF(RIGHT(TEXT(AU435,"0.#"),1)=".",FALSE,TRUE)</formula>
    </cfRule>
    <cfRule type="expression" dxfId="1836" priority="13024">
      <formula>IF(RIGHT(TEXT(AU435,"0.#"),1)=".",TRUE,FALSE)</formula>
    </cfRule>
  </conditionalFormatting>
  <conditionalFormatting sqref="AI435">
    <cfRule type="expression" dxfId="1835" priority="12957">
      <formula>IF(RIGHT(TEXT(AI435,"0.#"),1)=".",FALSE,TRUE)</formula>
    </cfRule>
    <cfRule type="expression" dxfId="1834" priority="12958">
      <formula>IF(RIGHT(TEXT(AI435,"0.#"),1)=".",TRUE,FALSE)</formula>
    </cfRule>
  </conditionalFormatting>
  <conditionalFormatting sqref="AI433">
    <cfRule type="expression" dxfId="1833" priority="12961">
      <formula>IF(RIGHT(TEXT(AI433,"0.#"),1)=".",FALSE,TRUE)</formula>
    </cfRule>
    <cfRule type="expression" dxfId="1832" priority="12962">
      <formula>IF(RIGHT(TEXT(AI433,"0.#"),1)=".",TRUE,FALSE)</formula>
    </cfRule>
  </conditionalFormatting>
  <conditionalFormatting sqref="AI434">
    <cfRule type="expression" dxfId="1831" priority="12959">
      <formula>IF(RIGHT(TEXT(AI434,"0.#"),1)=".",FALSE,TRUE)</formula>
    </cfRule>
    <cfRule type="expression" dxfId="1830" priority="12960">
      <formula>IF(RIGHT(TEXT(AI434,"0.#"),1)=".",TRUE,FALSE)</formula>
    </cfRule>
  </conditionalFormatting>
  <conditionalFormatting sqref="AQ434">
    <cfRule type="expression" dxfId="1829" priority="12943">
      <formula>IF(RIGHT(TEXT(AQ434,"0.#"),1)=".",FALSE,TRUE)</formula>
    </cfRule>
    <cfRule type="expression" dxfId="1828" priority="12944">
      <formula>IF(RIGHT(TEXT(AQ434,"0.#"),1)=".",TRUE,FALSE)</formula>
    </cfRule>
  </conditionalFormatting>
  <conditionalFormatting sqref="AQ435">
    <cfRule type="expression" dxfId="1827" priority="12929">
      <formula>IF(RIGHT(TEXT(AQ435,"0.#"),1)=".",FALSE,TRUE)</formula>
    </cfRule>
    <cfRule type="expression" dxfId="1826" priority="12930">
      <formula>IF(RIGHT(TEXT(AQ435,"0.#"),1)=".",TRUE,FALSE)</formula>
    </cfRule>
  </conditionalFormatting>
  <conditionalFormatting sqref="AQ433">
    <cfRule type="expression" dxfId="1825" priority="12927">
      <formula>IF(RIGHT(TEXT(AQ433,"0.#"),1)=".",FALSE,TRUE)</formula>
    </cfRule>
    <cfRule type="expression" dxfId="1824" priority="12928">
      <formula>IF(RIGHT(TEXT(AQ433,"0.#"),1)=".",TRUE,FALSE)</formula>
    </cfRule>
  </conditionalFormatting>
  <conditionalFormatting sqref="AL840:AO867">
    <cfRule type="expression" dxfId="1823" priority="6651">
      <formula>IF(AND(AL840&gt;=0, RIGHT(TEXT(AL840,"0.#"),1)&lt;&gt;"."),TRUE,FALSE)</formula>
    </cfRule>
    <cfRule type="expression" dxfId="1822" priority="6652">
      <formula>IF(AND(AL840&gt;=0, RIGHT(TEXT(AL840,"0.#"),1)="."),TRUE,FALSE)</formula>
    </cfRule>
    <cfRule type="expression" dxfId="1821" priority="6653">
      <formula>IF(AND(AL840&lt;0, RIGHT(TEXT(AL840,"0.#"),1)&lt;&gt;"."),TRUE,FALSE)</formula>
    </cfRule>
    <cfRule type="expression" dxfId="1820" priority="6654">
      <formula>IF(AND(AL840&lt;0, RIGHT(TEXT(AL840,"0.#"),1)="."),TRUE,FALSE)</formula>
    </cfRule>
  </conditionalFormatting>
  <conditionalFormatting sqref="AQ53:AQ55">
    <cfRule type="expression" dxfId="1819" priority="4673">
      <formula>IF(RIGHT(TEXT(AQ53,"0.#"),1)=".",FALSE,TRUE)</formula>
    </cfRule>
    <cfRule type="expression" dxfId="1818" priority="4674">
      <formula>IF(RIGHT(TEXT(AQ53,"0.#"),1)=".",TRUE,FALSE)</formula>
    </cfRule>
  </conditionalFormatting>
  <conditionalFormatting sqref="AU53:AU55">
    <cfRule type="expression" dxfId="1817" priority="4671">
      <formula>IF(RIGHT(TEXT(AU53,"0.#"),1)=".",FALSE,TRUE)</formula>
    </cfRule>
    <cfRule type="expression" dxfId="1816" priority="4672">
      <formula>IF(RIGHT(TEXT(AU53,"0.#"),1)=".",TRUE,FALSE)</formula>
    </cfRule>
  </conditionalFormatting>
  <conditionalFormatting sqref="AQ60:AQ62">
    <cfRule type="expression" dxfId="1815" priority="4669">
      <formula>IF(RIGHT(TEXT(AQ60,"0.#"),1)=".",FALSE,TRUE)</formula>
    </cfRule>
    <cfRule type="expression" dxfId="1814" priority="4670">
      <formula>IF(RIGHT(TEXT(AQ60,"0.#"),1)=".",TRUE,FALSE)</formula>
    </cfRule>
  </conditionalFormatting>
  <conditionalFormatting sqref="AU60:AU62">
    <cfRule type="expression" dxfId="1813" priority="4667">
      <formula>IF(RIGHT(TEXT(AU60,"0.#"),1)=".",FALSE,TRUE)</formula>
    </cfRule>
    <cfRule type="expression" dxfId="1812" priority="4668">
      <formula>IF(RIGHT(TEXT(AU60,"0.#"),1)=".",TRUE,FALSE)</formula>
    </cfRule>
  </conditionalFormatting>
  <conditionalFormatting sqref="AQ75:AQ77">
    <cfRule type="expression" dxfId="1811" priority="4665">
      <formula>IF(RIGHT(TEXT(AQ75,"0.#"),1)=".",FALSE,TRUE)</formula>
    </cfRule>
    <cfRule type="expression" dxfId="1810" priority="4666">
      <formula>IF(RIGHT(TEXT(AQ75,"0.#"),1)=".",TRUE,FALSE)</formula>
    </cfRule>
  </conditionalFormatting>
  <conditionalFormatting sqref="AU75:AU77">
    <cfRule type="expression" dxfId="1809" priority="4663">
      <formula>IF(RIGHT(TEXT(AU75,"0.#"),1)=".",FALSE,TRUE)</formula>
    </cfRule>
    <cfRule type="expression" dxfId="1808" priority="4664">
      <formula>IF(RIGHT(TEXT(AU75,"0.#"),1)=".",TRUE,FALSE)</formula>
    </cfRule>
  </conditionalFormatting>
  <conditionalFormatting sqref="AQ87:AQ89">
    <cfRule type="expression" dxfId="1807" priority="4661">
      <formula>IF(RIGHT(TEXT(AQ87,"0.#"),1)=".",FALSE,TRUE)</formula>
    </cfRule>
    <cfRule type="expression" dxfId="1806" priority="4662">
      <formula>IF(RIGHT(TEXT(AQ87,"0.#"),1)=".",TRUE,FALSE)</formula>
    </cfRule>
  </conditionalFormatting>
  <conditionalFormatting sqref="AU87:AU89">
    <cfRule type="expression" dxfId="1805" priority="4659">
      <formula>IF(RIGHT(TEXT(AU87,"0.#"),1)=".",FALSE,TRUE)</formula>
    </cfRule>
    <cfRule type="expression" dxfId="1804" priority="4660">
      <formula>IF(RIGHT(TEXT(AU87,"0.#"),1)=".",TRUE,FALSE)</formula>
    </cfRule>
  </conditionalFormatting>
  <conditionalFormatting sqref="AQ92:AQ94">
    <cfRule type="expression" dxfId="1803" priority="4657">
      <formula>IF(RIGHT(TEXT(AQ92,"0.#"),1)=".",FALSE,TRUE)</formula>
    </cfRule>
    <cfRule type="expression" dxfId="1802" priority="4658">
      <formula>IF(RIGHT(TEXT(AQ92,"0.#"),1)=".",TRUE,FALSE)</formula>
    </cfRule>
  </conditionalFormatting>
  <conditionalFormatting sqref="AU92:AU94">
    <cfRule type="expression" dxfId="1801" priority="4655">
      <formula>IF(RIGHT(TEXT(AU92,"0.#"),1)=".",FALSE,TRUE)</formula>
    </cfRule>
    <cfRule type="expression" dxfId="1800" priority="4656">
      <formula>IF(RIGHT(TEXT(AU92,"0.#"),1)=".",TRUE,FALSE)</formula>
    </cfRule>
  </conditionalFormatting>
  <conditionalFormatting sqref="AQ97:AQ99">
    <cfRule type="expression" dxfId="1799" priority="4653">
      <formula>IF(RIGHT(TEXT(AQ97,"0.#"),1)=".",FALSE,TRUE)</formula>
    </cfRule>
    <cfRule type="expression" dxfId="1798" priority="4654">
      <formula>IF(RIGHT(TEXT(AQ97,"0.#"),1)=".",TRUE,FALSE)</formula>
    </cfRule>
  </conditionalFormatting>
  <conditionalFormatting sqref="AU97:AU99">
    <cfRule type="expression" dxfId="1797" priority="4651">
      <formula>IF(RIGHT(TEXT(AU97,"0.#"),1)=".",FALSE,TRUE)</formula>
    </cfRule>
    <cfRule type="expression" dxfId="1796" priority="4652">
      <formula>IF(RIGHT(TEXT(AU97,"0.#"),1)=".",TRUE,FALSE)</formula>
    </cfRule>
  </conditionalFormatting>
  <conditionalFormatting sqref="AE458">
    <cfRule type="expression" dxfId="1795" priority="4345">
      <formula>IF(RIGHT(TEXT(AE458,"0.#"),1)=".",FALSE,TRUE)</formula>
    </cfRule>
    <cfRule type="expression" dxfId="1794" priority="4346">
      <formula>IF(RIGHT(TEXT(AE458,"0.#"),1)=".",TRUE,FALSE)</formula>
    </cfRule>
  </conditionalFormatting>
  <conditionalFormatting sqref="AM460">
    <cfRule type="expression" dxfId="1793" priority="4335">
      <formula>IF(RIGHT(TEXT(AM460,"0.#"),1)=".",FALSE,TRUE)</formula>
    </cfRule>
    <cfRule type="expression" dxfId="1792" priority="4336">
      <formula>IF(RIGHT(TEXT(AM460,"0.#"),1)=".",TRUE,FALSE)</formula>
    </cfRule>
  </conditionalFormatting>
  <conditionalFormatting sqref="AE459">
    <cfRule type="expression" dxfId="1791" priority="4343">
      <formula>IF(RIGHT(TEXT(AE459,"0.#"),1)=".",FALSE,TRUE)</formula>
    </cfRule>
    <cfRule type="expression" dxfId="1790" priority="4344">
      <formula>IF(RIGHT(TEXT(AE459,"0.#"),1)=".",TRUE,FALSE)</formula>
    </cfRule>
  </conditionalFormatting>
  <conditionalFormatting sqref="AE460">
    <cfRule type="expression" dxfId="1789" priority="4341">
      <formula>IF(RIGHT(TEXT(AE460,"0.#"),1)=".",FALSE,TRUE)</formula>
    </cfRule>
    <cfRule type="expression" dxfId="1788" priority="4342">
      <formula>IF(RIGHT(TEXT(AE460,"0.#"),1)=".",TRUE,FALSE)</formula>
    </cfRule>
  </conditionalFormatting>
  <conditionalFormatting sqref="AM458">
    <cfRule type="expression" dxfId="1787" priority="4339">
      <formula>IF(RIGHT(TEXT(AM458,"0.#"),1)=".",FALSE,TRUE)</formula>
    </cfRule>
    <cfRule type="expression" dxfId="1786" priority="4340">
      <formula>IF(RIGHT(TEXT(AM458,"0.#"),1)=".",TRUE,FALSE)</formula>
    </cfRule>
  </conditionalFormatting>
  <conditionalFormatting sqref="AM459">
    <cfRule type="expression" dxfId="1785" priority="4337">
      <formula>IF(RIGHT(TEXT(AM459,"0.#"),1)=".",FALSE,TRUE)</formula>
    </cfRule>
    <cfRule type="expression" dxfId="1784" priority="4338">
      <formula>IF(RIGHT(TEXT(AM459,"0.#"),1)=".",TRUE,FALSE)</formula>
    </cfRule>
  </conditionalFormatting>
  <conditionalFormatting sqref="AU458">
    <cfRule type="expression" dxfId="1783" priority="4333">
      <formula>IF(RIGHT(TEXT(AU458,"0.#"),1)=".",FALSE,TRUE)</formula>
    </cfRule>
    <cfRule type="expression" dxfId="1782" priority="4334">
      <formula>IF(RIGHT(TEXT(AU458,"0.#"),1)=".",TRUE,FALSE)</formula>
    </cfRule>
  </conditionalFormatting>
  <conditionalFormatting sqref="AU459">
    <cfRule type="expression" dxfId="1781" priority="4331">
      <formula>IF(RIGHT(TEXT(AU459,"0.#"),1)=".",FALSE,TRUE)</formula>
    </cfRule>
    <cfRule type="expression" dxfId="1780" priority="4332">
      <formula>IF(RIGHT(TEXT(AU459,"0.#"),1)=".",TRUE,FALSE)</formula>
    </cfRule>
  </conditionalFormatting>
  <conditionalFormatting sqref="AU460">
    <cfRule type="expression" dxfId="1779" priority="4329">
      <formula>IF(RIGHT(TEXT(AU460,"0.#"),1)=".",FALSE,TRUE)</formula>
    </cfRule>
    <cfRule type="expression" dxfId="1778" priority="4330">
      <formula>IF(RIGHT(TEXT(AU460,"0.#"),1)=".",TRUE,FALSE)</formula>
    </cfRule>
  </conditionalFormatting>
  <conditionalFormatting sqref="AI460">
    <cfRule type="expression" dxfId="1777" priority="4323">
      <formula>IF(RIGHT(TEXT(AI460,"0.#"),1)=".",FALSE,TRUE)</formula>
    </cfRule>
    <cfRule type="expression" dxfId="1776" priority="4324">
      <formula>IF(RIGHT(TEXT(AI460,"0.#"),1)=".",TRUE,FALSE)</formula>
    </cfRule>
  </conditionalFormatting>
  <conditionalFormatting sqref="AI458">
    <cfRule type="expression" dxfId="1775" priority="4327">
      <formula>IF(RIGHT(TEXT(AI458,"0.#"),1)=".",FALSE,TRUE)</formula>
    </cfRule>
    <cfRule type="expression" dxfId="1774" priority="4328">
      <formula>IF(RIGHT(TEXT(AI458,"0.#"),1)=".",TRUE,FALSE)</formula>
    </cfRule>
  </conditionalFormatting>
  <conditionalFormatting sqref="AI459">
    <cfRule type="expression" dxfId="1773" priority="4325">
      <formula>IF(RIGHT(TEXT(AI459,"0.#"),1)=".",FALSE,TRUE)</formula>
    </cfRule>
    <cfRule type="expression" dxfId="1772" priority="4326">
      <formula>IF(RIGHT(TEXT(AI459,"0.#"),1)=".",TRUE,FALSE)</formula>
    </cfRule>
  </conditionalFormatting>
  <conditionalFormatting sqref="AQ459">
    <cfRule type="expression" dxfId="1771" priority="4321">
      <formula>IF(RIGHT(TEXT(AQ459,"0.#"),1)=".",FALSE,TRUE)</formula>
    </cfRule>
    <cfRule type="expression" dxfId="1770" priority="4322">
      <formula>IF(RIGHT(TEXT(AQ459,"0.#"),1)=".",TRUE,FALSE)</formula>
    </cfRule>
  </conditionalFormatting>
  <conditionalFormatting sqref="AQ460">
    <cfRule type="expression" dxfId="1769" priority="4319">
      <formula>IF(RIGHT(TEXT(AQ460,"0.#"),1)=".",FALSE,TRUE)</formula>
    </cfRule>
    <cfRule type="expression" dxfId="1768" priority="4320">
      <formula>IF(RIGHT(TEXT(AQ460,"0.#"),1)=".",TRUE,FALSE)</formula>
    </cfRule>
  </conditionalFormatting>
  <conditionalFormatting sqref="AQ458">
    <cfRule type="expression" dxfId="1767" priority="4317">
      <formula>IF(RIGHT(TEXT(AQ458,"0.#"),1)=".",FALSE,TRUE)</formula>
    </cfRule>
    <cfRule type="expression" dxfId="1766" priority="4318">
      <formula>IF(RIGHT(TEXT(AQ458,"0.#"),1)=".",TRUE,FALSE)</formula>
    </cfRule>
  </conditionalFormatting>
  <conditionalFormatting sqref="AE120 AM120">
    <cfRule type="expression" dxfId="1765" priority="2995">
      <formula>IF(RIGHT(TEXT(AE120,"0.#"),1)=".",FALSE,TRUE)</formula>
    </cfRule>
    <cfRule type="expression" dxfId="1764" priority="2996">
      <formula>IF(RIGHT(TEXT(AE120,"0.#"),1)=".",TRUE,FALSE)</formula>
    </cfRule>
  </conditionalFormatting>
  <conditionalFormatting sqref="AI126">
    <cfRule type="expression" dxfId="1763" priority="2985">
      <formula>IF(RIGHT(TEXT(AI126,"0.#"),1)=".",FALSE,TRUE)</formula>
    </cfRule>
    <cfRule type="expression" dxfId="1762" priority="2986">
      <formula>IF(RIGHT(TEXT(AI126,"0.#"),1)=".",TRUE,FALSE)</formula>
    </cfRule>
  </conditionalFormatting>
  <conditionalFormatting sqref="AI120">
    <cfRule type="expression" dxfId="1761" priority="2993">
      <formula>IF(RIGHT(TEXT(AI120,"0.#"),1)=".",FALSE,TRUE)</formula>
    </cfRule>
    <cfRule type="expression" dxfId="1760" priority="2994">
      <formula>IF(RIGHT(TEXT(AI120,"0.#"),1)=".",TRUE,FALSE)</formula>
    </cfRule>
  </conditionalFormatting>
  <conditionalFormatting sqref="AE123 AM123">
    <cfRule type="expression" dxfId="1759" priority="2991">
      <formula>IF(RIGHT(TEXT(AE123,"0.#"),1)=".",FALSE,TRUE)</formula>
    </cfRule>
    <cfRule type="expression" dxfId="1758" priority="2992">
      <formula>IF(RIGHT(TEXT(AE123,"0.#"),1)=".",TRUE,FALSE)</formula>
    </cfRule>
  </conditionalFormatting>
  <conditionalFormatting sqref="AI123">
    <cfRule type="expression" dxfId="1757" priority="2989">
      <formula>IF(RIGHT(TEXT(AI123,"0.#"),1)=".",FALSE,TRUE)</formula>
    </cfRule>
    <cfRule type="expression" dxfId="1756" priority="2990">
      <formula>IF(RIGHT(TEXT(AI123,"0.#"),1)=".",TRUE,FALSE)</formula>
    </cfRule>
  </conditionalFormatting>
  <conditionalFormatting sqref="AE126 AM126">
    <cfRule type="expression" dxfId="1755" priority="2987">
      <formula>IF(RIGHT(TEXT(AE126,"0.#"),1)=".",FALSE,TRUE)</formula>
    </cfRule>
    <cfRule type="expression" dxfId="1754" priority="2988">
      <formula>IF(RIGHT(TEXT(AE126,"0.#"),1)=".",TRUE,FALSE)</formula>
    </cfRule>
  </conditionalFormatting>
  <conditionalFormatting sqref="AE129 AM129">
    <cfRule type="expression" dxfId="1753" priority="2983">
      <formula>IF(RIGHT(TEXT(AE129,"0.#"),1)=".",FALSE,TRUE)</formula>
    </cfRule>
    <cfRule type="expression" dxfId="1752" priority="2984">
      <formula>IF(RIGHT(TEXT(AE129,"0.#"),1)=".",TRUE,FALSE)</formula>
    </cfRule>
  </conditionalFormatting>
  <conditionalFormatting sqref="AI129">
    <cfRule type="expression" dxfId="1751" priority="2981">
      <formula>IF(RIGHT(TEXT(AI129,"0.#"),1)=".",FALSE,TRUE)</formula>
    </cfRule>
    <cfRule type="expression" dxfId="1750" priority="2982">
      <formula>IF(RIGHT(TEXT(AI129,"0.#"),1)=".",TRUE,FALSE)</formula>
    </cfRule>
  </conditionalFormatting>
  <conditionalFormatting sqref="Y840:Y867">
    <cfRule type="expression" dxfId="1749" priority="2979">
      <formula>IF(RIGHT(TEXT(Y840,"0.#"),1)=".",FALSE,TRUE)</formula>
    </cfRule>
    <cfRule type="expression" dxfId="1748" priority="2980">
      <formula>IF(RIGHT(TEXT(Y840,"0.#"),1)=".",TRUE,FALSE)</formula>
    </cfRule>
  </conditionalFormatting>
  <conditionalFormatting sqref="AU518">
    <cfRule type="expression" dxfId="1747" priority="1489">
      <formula>IF(RIGHT(TEXT(AU518,"0.#"),1)=".",FALSE,TRUE)</formula>
    </cfRule>
    <cfRule type="expression" dxfId="1746" priority="1490">
      <formula>IF(RIGHT(TEXT(AU518,"0.#"),1)=".",TRUE,FALSE)</formula>
    </cfRule>
  </conditionalFormatting>
  <conditionalFormatting sqref="AQ551">
    <cfRule type="expression" dxfId="1745" priority="1265">
      <formula>IF(RIGHT(TEXT(AQ551,"0.#"),1)=".",FALSE,TRUE)</formula>
    </cfRule>
    <cfRule type="expression" dxfId="1744" priority="1266">
      <formula>IF(RIGHT(TEXT(AQ551,"0.#"),1)=".",TRUE,FALSE)</formula>
    </cfRule>
  </conditionalFormatting>
  <conditionalFormatting sqref="AE556">
    <cfRule type="expression" dxfId="1743" priority="1263">
      <formula>IF(RIGHT(TEXT(AE556,"0.#"),1)=".",FALSE,TRUE)</formula>
    </cfRule>
    <cfRule type="expression" dxfId="1742" priority="1264">
      <formula>IF(RIGHT(TEXT(AE556,"0.#"),1)=".",TRUE,FALSE)</formula>
    </cfRule>
  </conditionalFormatting>
  <conditionalFormatting sqref="AE557">
    <cfRule type="expression" dxfId="1741" priority="1261">
      <formula>IF(RIGHT(TEXT(AE557,"0.#"),1)=".",FALSE,TRUE)</formula>
    </cfRule>
    <cfRule type="expression" dxfId="1740" priority="1262">
      <formula>IF(RIGHT(TEXT(AE557,"0.#"),1)=".",TRUE,FALSE)</formula>
    </cfRule>
  </conditionalFormatting>
  <conditionalFormatting sqref="AE558">
    <cfRule type="expression" dxfId="1739" priority="1259">
      <formula>IF(RIGHT(TEXT(AE558,"0.#"),1)=".",FALSE,TRUE)</formula>
    </cfRule>
    <cfRule type="expression" dxfId="1738" priority="1260">
      <formula>IF(RIGHT(TEXT(AE558,"0.#"),1)=".",TRUE,FALSE)</formula>
    </cfRule>
  </conditionalFormatting>
  <conditionalFormatting sqref="AU556">
    <cfRule type="expression" dxfId="1737" priority="1251">
      <formula>IF(RIGHT(TEXT(AU556,"0.#"),1)=".",FALSE,TRUE)</formula>
    </cfRule>
    <cfRule type="expression" dxfId="1736" priority="1252">
      <formula>IF(RIGHT(TEXT(AU556,"0.#"),1)=".",TRUE,FALSE)</formula>
    </cfRule>
  </conditionalFormatting>
  <conditionalFormatting sqref="AU557">
    <cfRule type="expression" dxfId="1735" priority="1249">
      <formula>IF(RIGHT(TEXT(AU557,"0.#"),1)=".",FALSE,TRUE)</formula>
    </cfRule>
    <cfRule type="expression" dxfId="1734" priority="1250">
      <formula>IF(RIGHT(TEXT(AU557,"0.#"),1)=".",TRUE,FALSE)</formula>
    </cfRule>
  </conditionalFormatting>
  <conditionalFormatting sqref="AU558">
    <cfRule type="expression" dxfId="1733" priority="1247">
      <formula>IF(RIGHT(TEXT(AU558,"0.#"),1)=".",FALSE,TRUE)</formula>
    </cfRule>
    <cfRule type="expression" dxfId="1732" priority="1248">
      <formula>IF(RIGHT(TEXT(AU558,"0.#"),1)=".",TRUE,FALSE)</formula>
    </cfRule>
  </conditionalFormatting>
  <conditionalFormatting sqref="AQ557">
    <cfRule type="expression" dxfId="1731" priority="1239">
      <formula>IF(RIGHT(TEXT(AQ557,"0.#"),1)=".",FALSE,TRUE)</formula>
    </cfRule>
    <cfRule type="expression" dxfId="1730" priority="1240">
      <formula>IF(RIGHT(TEXT(AQ557,"0.#"),1)=".",TRUE,FALSE)</formula>
    </cfRule>
  </conditionalFormatting>
  <conditionalFormatting sqref="AQ558">
    <cfRule type="expression" dxfId="1729" priority="1237">
      <formula>IF(RIGHT(TEXT(AQ558,"0.#"),1)=".",FALSE,TRUE)</formula>
    </cfRule>
    <cfRule type="expression" dxfId="1728" priority="1238">
      <formula>IF(RIGHT(TEXT(AQ558,"0.#"),1)=".",TRUE,FALSE)</formula>
    </cfRule>
  </conditionalFormatting>
  <conditionalFormatting sqref="AQ556">
    <cfRule type="expression" dxfId="1727" priority="1235">
      <formula>IF(RIGHT(TEXT(AQ556,"0.#"),1)=".",FALSE,TRUE)</formula>
    </cfRule>
    <cfRule type="expression" dxfId="1726" priority="1236">
      <formula>IF(RIGHT(TEXT(AQ556,"0.#"),1)=".",TRUE,FALSE)</formula>
    </cfRule>
  </conditionalFormatting>
  <conditionalFormatting sqref="AE561">
    <cfRule type="expression" dxfId="1725" priority="1233">
      <formula>IF(RIGHT(TEXT(AE561,"0.#"),1)=".",FALSE,TRUE)</formula>
    </cfRule>
    <cfRule type="expression" dxfId="1724" priority="1234">
      <formula>IF(RIGHT(TEXT(AE561,"0.#"),1)=".",TRUE,FALSE)</formula>
    </cfRule>
  </conditionalFormatting>
  <conditionalFormatting sqref="AE562">
    <cfRule type="expression" dxfId="1723" priority="1231">
      <formula>IF(RIGHT(TEXT(AE562,"0.#"),1)=".",FALSE,TRUE)</formula>
    </cfRule>
    <cfRule type="expression" dxfId="1722" priority="1232">
      <formula>IF(RIGHT(TEXT(AE562,"0.#"),1)=".",TRUE,FALSE)</formula>
    </cfRule>
  </conditionalFormatting>
  <conditionalFormatting sqref="AE563">
    <cfRule type="expression" dxfId="1721" priority="1229">
      <formula>IF(RIGHT(TEXT(AE563,"0.#"),1)=".",FALSE,TRUE)</formula>
    </cfRule>
    <cfRule type="expression" dxfId="1720" priority="1230">
      <formula>IF(RIGHT(TEXT(AE563,"0.#"),1)=".",TRUE,FALSE)</formula>
    </cfRule>
  </conditionalFormatting>
  <conditionalFormatting sqref="AL1103:AO1132">
    <cfRule type="expression" dxfId="1719" priority="2885">
      <formula>IF(AND(AL1103&gt;=0, RIGHT(TEXT(AL1103,"0.#"),1)&lt;&gt;"."),TRUE,FALSE)</formula>
    </cfRule>
    <cfRule type="expression" dxfId="1718" priority="2886">
      <formula>IF(AND(AL1103&gt;=0, RIGHT(TEXT(AL1103,"0.#"),1)="."),TRUE,FALSE)</formula>
    </cfRule>
    <cfRule type="expression" dxfId="1717" priority="2887">
      <formula>IF(AND(AL1103&lt;0, RIGHT(TEXT(AL1103,"0.#"),1)&lt;&gt;"."),TRUE,FALSE)</formula>
    </cfRule>
    <cfRule type="expression" dxfId="1716" priority="2888">
      <formula>IF(AND(AL1103&lt;0, RIGHT(TEXT(AL1103,"0.#"),1)="."),TRUE,FALSE)</formula>
    </cfRule>
  </conditionalFormatting>
  <conditionalFormatting sqref="Y1103:Y1132">
    <cfRule type="expression" dxfId="1715" priority="2883">
      <formula>IF(RIGHT(TEXT(Y1103,"0.#"),1)=".",FALSE,TRUE)</formula>
    </cfRule>
    <cfRule type="expression" dxfId="1714" priority="2884">
      <formula>IF(RIGHT(TEXT(Y1103,"0.#"),1)=".",TRUE,FALSE)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38:AO839">
    <cfRule type="expression" dxfId="1705" priority="2837">
      <formula>IF(AND(AL838&gt;=0, RIGHT(TEXT(AL838,"0.#"),1)&lt;&gt;"."),TRUE,FALSE)</formula>
    </cfRule>
    <cfRule type="expression" dxfId="1704" priority="2838">
      <formula>IF(AND(AL838&gt;=0, RIGHT(TEXT(AL838,"0.#"),1)="."),TRUE,FALSE)</formula>
    </cfRule>
    <cfRule type="expression" dxfId="1703" priority="2839">
      <formula>IF(AND(AL838&lt;0, RIGHT(TEXT(AL838,"0.#"),1)&lt;&gt;"."),TRUE,FALSE)</formula>
    </cfRule>
    <cfRule type="expression" dxfId="1702" priority="2840">
      <formula>IF(AND(AL838&lt;0, RIGHT(TEXT(AL838,"0.#"),1)="."),TRUE,FALSE)</formula>
    </cfRule>
  </conditionalFormatting>
  <conditionalFormatting sqref="Y838:Y839">
    <cfRule type="expression" dxfId="1701" priority="2835">
      <formula>IF(RIGHT(TEXT(Y838,"0.#"),1)=".",FALSE,TRUE)</formula>
    </cfRule>
    <cfRule type="expression" dxfId="1700" priority="2836">
      <formula>IF(RIGHT(TEXT(Y838,"0.#"),1)=".",TRUE,FALSE)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73:Y900">
    <cfRule type="expression" dxfId="1383" priority="2095">
      <formula>IF(RIGHT(TEXT(Y873,"0.#"),1)=".",FALSE,TRUE)</formula>
    </cfRule>
    <cfRule type="expression" dxfId="1382" priority="2096">
      <formula>IF(RIGHT(TEXT(Y873,"0.#"),1)=".",TRUE,FALSE)</formula>
    </cfRule>
  </conditionalFormatting>
  <conditionalFormatting sqref="Y871:Y872">
    <cfRule type="expression" dxfId="1381" priority="2089">
      <formula>IF(RIGHT(TEXT(Y871,"0.#"),1)=".",FALSE,TRUE)</formula>
    </cfRule>
    <cfRule type="expression" dxfId="1380" priority="2090">
      <formula>IF(RIGHT(TEXT(Y871,"0.#"),1)=".",TRUE,FALSE)</formula>
    </cfRule>
  </conditionalFormatting>
  <conditionalFormatting sqref="Y906:Y933">
    <cfRule type="expression" dxfId="1379" priority="2083">
      <formula>IF(RIGHT(TEXT(Y906,"0.#"),1)=".",FALSE,TRUE)</formula>
    </cfRule>
    <cfRule type="expression" dxfId="1378" priority="2084">
      <formula>IF(RIGHT(TEXT(Y906,"0.#"),1)=".",TRUE,FALSE)</formula>
    </cfRule>
  </conditionalFormatting>
  <conditionalFormatting sqref="Y904:Y905">
    <cfRule type="expression" dxfId="1377" priority="2077">
      <formula>IF(RIGHT(TEXT(Y904,"0.#"),1)=".",FALSE,TRUE)</formula>
    </cfRule>
    <cfRule type="expression" dxfId="1376" priority="2078">
      <formula>IF(RIGHT(TEXT(Y904,"0.#"),1)=".",TRUE,FALSE)</formula>
    </cfRule>
  </conditionalFormatting>
  <conditionalFormatting sqref="Y939:Y966">
    <cfRule type="expression" dxfId="1375" priority="2071">
      <formula>IF(RIGHT(TEXT(Y939,"0.#"),1)=".",FALSE,TRUE)</formula>
    </cfRule>
    <cfRule type="expression" dxfId="1374" priority="2072">
      <formula>IF(RIGHT(TEXT(Y939,"0.#"),1)=".",TRUE,FALSE)</formula>
    </cfRule>
  </conditionalFormatting>
  <conditionalFormatting sqref="Y937:Y938">
    <cfRule type="expression" dxfId="1373" priority="2065">
      <formula>IF(RIGHT(TEXT(Y937,"0.#"),1)=".",FALSE,TRUE)</formula>
    </cfRule>
    <cfRule type="expression" dxfId="1372" priority="2066">
      <formula>IF(RIGHT(TEXT(Y937,"0.#"),1)=".",TRUE,FALSE)</formula>
    </cfRule>
  </conditionalFormatting>
  <conditionalFormatting sqref="Y972:Y999">
    <cfRule type="expression" dxfId="1371" priority="2059">
      <formula>IF(RIGHT(TEXT(Y972,"0.#"),1)=".",FALSE,TRUE)</formula>
    </cfRule>
    <cfRule type="expression" dxfId="1370" priority="2060">
      <formula>IF(RIGHT(TEXT(Y972,"0.#"),1)=".",TRUE,FALSE)</formula>
    </cfRule>
  </conditionalFormatting>
  <conditionalFormatting sqref="Y970:Y971">
    <cfRule type="expression" dxfId="1369" priority="2053">
      <formula>IF(RIGHT(TEXT(Y970,"0.#"),1)=".",FALSE,TRUE)</formula>
    </cfRule>
    <cfRule type="expression" dxfId="1368" priority="2054">
      <formula>IF(RIGHT(TEXT(Y970,"0.#"),1)=".",TRUE,FALSE)</formula>
    </cfRule>
  </conditionalFormatting>
  <conditionalFormatting sqref="Y1005:Y1032">
    <cfRule type="expression" dxfId="1367" priority="2047">
      <formula>IF(RIGHT(TEXT(Y1005,"0.#"),1)=".",FALSE,TRUE)</formula>
    </cfRule>
    <cfRule type="expression" dxfId="1366" priority="2048">
      <formula>IF(RIGHT(TEXT(Y1005,"0.#"),1)=".",TRUE,FALSE)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3:AO900">
    <cfRule type="expression" dxfId="1285" priority="2097">
      <formula>IF(AND(AL873&gt;=0, RIGHT(TEXT(AL873,"0.#"),1)&lt;&gt;"."),TRUE,FALSE)</formula>
    </cfRule>
    <cfRule type="expression" dxfId="1284" priority="2098">
      <formula>IF(AND(AL873&gt;=0, RIGHT(TEXT(AL873,"0.#"),1)="."),TRUE,FALSE)</formula>
    </cfRule>
    <cfRule type="expression" dxfId="1283" priority="2099">
      <formula>IF(AND(AL873&lt;0, RIGHT(TEXT(AL873,"0.#"),1)&lt;&gt;"."),TRUE,FALSE)</formula>
    </cfRule>
    <cfRule type="expression" dxfId="1282" priority="2100">
      <formula>IF(AND(AL873&lt;0, RIGHT(TEXT(AL873,"0.#"),1)="."),TRUE,FALSE)</formula>
    </cfRule>
  </conditionalFormatting>
  <conditionalFormatting sqref="AL871:AO872">
    <cfRule type="expression" dxfId="1281" priority="2091">
      <formula>IF(AND(AL871&gt;=0, RIGHT(TEXT(AL871,"0.#"),1)&lt;&gt;"."),TRUE,FALSE)</formula>
    </cfRule>
    <cfRule type="expression" dxfId="1280" priority="2092">
      <formula>IF(AND(AL871&gt;=0, RIGHT(TEXT(AL871,"0.#"),1)="."),TRUE,FALSE)</formula>
    </cfRule>
    <cfRule type="expression" dxfId="1279" priority="2093">
      <formula>IF(AND(AL871&lt;0, RIGHT(TEXT(AL871,"0.#"),1)&lt;&gt;"."),TRUE,FALSE)</formula>
    </cfRule>
    <cfRule type="expression" dxfId="1278" priority="2094">
      <formula>IF(AND(AL871&lt;0, RIGHT(TEXT(AL871,"0.#"),1)="."),TRUE,FALSE)</formula>
    </cfRule>
  </conditionalFormatting>
  <conditionalFormatting sqref="AL906:AO933">
    <cfRule type="expression" dxfId="1277" priority="2085">
      <formula>IF(AND(AL906&gt;=0, RIGHT(TEXT(AL906,"0.#"),1)&lt;&gt;"."),TRUE,FALSE)</formula>
    </cfRule>
    <cfRule type="expression" dxfId="1276" priority="2086">
      <formula>IF(AND(AL906&gt;=0, RIGHT(TEXT(AL906,"0.#"),1)="."),TRUE,FALSE)</formula>
    </cfRule>
    <cfRule type="expression" dxfId="1275" priority="2087">
      <formula>IF(AND(AL906&lt;0, RIGHT(TEXT(AL906,"0.#"),1)&lt;&gt;"."),TRUE,FALSE)</formula>
    </cfRule>
    <cfRule type="expression" dxfId="1274" priority="2088">
      <formula>IF(AND(AL906&lt;0, RIGHT(TEXT(AL906,"0.#"),1)="."),TRUE,FALSE)</formula>
    </cfRule>
  </conditionalFormatting>
  <conditionalFormatting sqref="AL904:AO905">
    <cfRule type="expression" dxfId="1273" priority="2079">
      <formula>IF(AND(AL904&gt;=0, RIGHT(TEXT(AL904,"0.#"),1)&lt;&gt;"."),TRUE,FALSE)</formula>
    </cfRule>
    <cfRule type="expression" dxfId="1272" priority="2080">
      <formula>IF(AND(AL904&gt;=0, RIGHT(TEXT(AL904,"0.#"),1)="."),TRUE,FALSE)</formula>
    </cfRule>
    <cfRule type="expression" dxfId="1271" priority="2081">
      <formula>IF(AND(AL904&lt;0, RIGHT(TEXT(AL904,"0.#"),1)&lt;&gt;"."),TRUE,FALSE)</formula>
    </cfRule>
    <cfRule type="expression" dxfId="1270" priority="2082">
      <formula>IF(AND(AL904&lt;0, RIGHT(TEXT(AL904,"0.#"),1)="."),TRUE,FALSE)</formula>
    </cfRule>
  </conditionalFormatting>
  <conditionalFormatting sqref="AL939:AO966">
    <cfRule type="expression" dxfId="1269" priority="2073">
      <formula>IF(AND(AL939&gt;=0, RIGHT(TEXT(AL939,"0.#"),1)&lt;&gt;"."),TRUE,FALSE)</formula>
    </cfRule>
    <cfRule type="expression" dxfId="1268" priority="2074">
      <formula>IF(AND(AL939&gt;=0, RIGHT(TEXT(AL939,"0.#"),1)="."),TRUE,FALSE)</formula>
    </cfRule>
    <cfRule type="expression" dxfId="1267" priority="2075">
      <formula>IF(AND(AL939&lt;0, RIGHT(TEXT(AL939,"0.#"),1)&lt;&gt;"."),TRUE,FALSE)</formula>
    </cfRule>
    <cfRule type="expression" dxfId="1266" priority="2076">
      <formula>IF(AND(AL939&lt;0, RIGHT(TEXT(AL939,"0.#"),1)="."),TRUE,FALSE)</formula>
    </cfRule>
  </conditionalFormatting>
  <conditionalFormatting sqref="AL937:AO938">
    <cfRule type="expression" dxfId="1265" priority="2067">
      <formula>IF(AND(AL937&gt;=0, RIGHT(TEXT(AL937,"0.#"),1)&lt;&gt;"."),TRUE,FALSE)</formula>
    </cfRule>
    <cfRule type="expression" dxfId="1264" priority="2068">
      <formula>IF(AND(AL937&gt;=0, RIGHT(TEXT(AL937,"0.#"),1)="."),TRUE,FALSE)</formula>
    </cfRule>
    <cfRule type="expression" dxfId="1263" priority="2069">
      <formula>IF(AND(AL937&lt;0, RIGHT(TEXT(AL937,"0.#"),1)&lt;&gt;"."),TRUE,FALSE)</formula>
    </cfRule>
    <cfRule type="expression" dxfId="1262" priority="2070">
      <formula>IF(AND(AL937&lt;0, RIGHT(TEXT(AL937,"0.#"),1)="."),TRUE,FALSE)</formula>
    </cfRule>
  </conditionalFormatting>
  <conditionalFormatting sqref="AL972:AO999">
    <cfRule type="expression" dxfId="1261" priority="2061">
      <formula>IF(AND(AL972&gt;=0, RIGHT(TEXT(AL972,"0.#"),1)&lt;&gt;"."),TRUE,FALSE)</formula>
    </cfRule>
    <cfRule type="expression" dxfId="1260" priority="2062">
      <formula>IF(AND(AL972&gt;=0, RIGHT(TEXT(AL972,"0.#"),1)="."),TRUE,FALSE)</formula>
    </cfRule>
    <cfRule type="expression" dxfId="1259" priority="2063">
      <formula>IF(AND(AL972&lt;0, RIGHT(TEXT(AL972,"0.#"),1)&lt;&gt;"."),TRUE,FALSE)</formula>
    </cfRule>
    <cfRule type="expression" dxfId="1258" priority="2064">
      <formula>IF(AND(AL972&lt;0, RIGHT(TEXT(AL972,"0.#"),1)="."),TRUE,FALSE)</formula>
    </cfRule>
  </conditionalFormatting>
  <conditionalFormatting sqref="AL970:AO971">
    <cfRule type="expression" dxfId="1257" priority="2055">
      <formula>IF(AND(AL970&gt;=0, RIGHT(TEXT(AL970,"0.#"),1)&lt;&gt;"."),TRUE,FALSE)</formula>
    </cfRule>
    <cfRule type="expression" dxfId="1256" priority="2056">
      <formula>IF(AND(AL970&gt;=0, RIGHT(TEXT(AL970,"0.#"),1)="."),TRUE,FALSE)</formula>
    </cfRule>
    <cfRule type="expression" dxfId="1255" priority="2057">
      <formula>IF(AND(AL970&lt;0, RIGHT(TEXT(AL970,"0.#"),1)&lt;&gt;"."),TRUE,FALSE)</formula>
    </cfRule>
    <cfRule type="expression" dxfId="1254" priority="2058">
      <formula>IF(AND(AL970&lt;0, RIGHT(TEXT(AL970,"0.#"),1)="."),TRUE,FALSE)</formula>
    </cfRule>
  </conditionalFormatting>
  <conditionalFormatting sqref="AL1005:AO1032">
    <cfRule type="expression" dxfId="1253" priority="2049">
      <formula>IF(AND(AL1005&gt;=0, RIGHT(TEXT(AL1005,"0.#"),1)&lt;&gt;"."),TRUE,FALSE)</formula>
    </cfRule>
    <cfRule type="expression" dxfId="1252" priority="2050">
      <formula>IF(AND(AL1005&gt;=0, RIGHT(TEXT(AL1005,"0.#"),1)="."),TRUE,FALSE)</formula>
    </cfRule>
    <cfRule type="expression" dxfId="1251" priority="2051">
      <formula>IF(AND(AL1005&lt;0, RIGHT(TEXT(AL1005,"0.#"),1)&lt;&gt;"."),TRUE,FALSE)</formula>
    </cfRule>
    <cfRule type="expression" dxfId="1250" priority="2052">
      <formula>IF(AND(AL1005&lt;0, RIGHT(TEXT(AL1005,"0.#"),1)="."),TRUE,FALSE)</formula>
    </cfRule>
  </conditionalFormatting>
  <conditionalFormatting sqref="AL1003:AO1004">
    <cfRule type="expression" dxfId="1249" priority="2043">
      <formula>IF(AND(AL1003&gt;=0, RIGHT(TEXT(AL1003,"0.#"),1)&lt;&gt;"."),TRUE,FALSE)</formula>
    </cfRule>
    <cfRule type="expression" dxfId="1248" priority="2044">
      <formula>IF(AND(AL1003&gt;=0, RIGHT(TEXT(AL1003,"0.#"),1)="."),TRUE,FALSE)</formula>
    </cfRule>
    <cfRule type="expression" dxfId="1247" priority="2045">
      <formula>IF(AND(AL1003&lt;0, RIGHT(TEXT(AL1003,"0.#"),1)&lt;&gt;"."),TRUE,FALSE)</formula>
    </cfRule>
    <cfRule type="expression" dxfId="1246" priority="2046">
      <formula>IF(AND(AL1003&lt;0, RIGHT(TEXT(AL1003,"0.#"),1)="."),TRUE,FALSE)</formula>
    </cfRule>
  </conditionalFormatting>
  <conditionalFormatting sqref="Y1003:Y1004">
    <cfRule type="expression" dxfId="1245" priority="2041">
      <formula>IF(RIGHT(TEXT(Y1003,"0.#"),1)=".",FALSE,TRUE)</formula>
    </cfRule>
    <cfRule type="expression" dxfId="1244" priority="2042">
      <formula>IF(RIGHT(TEXT(Y1003,"0.#"),1)=".",TRUE,FALSE)</formula>
    </cfRule>
  </conditionalFormatting>
  <conditionalFormatting sqref="AL1038:AO1065">
    <cfRule type="expression" dxfId="1243" priority="2037">
      <formula>IF(AND(AL1038&gt;=0, RIGHT(TEXT(AL1038,"0.#"),1)&lt;&gt;"."),TRUE,FALSE)</formula>
    </cfRule>
    <cfRule type="expression" dxfId="1242" priority="2038">
      <formula>IF(AND(AL1038&gt;=0, RIGHT(TEXT(AL1038,"0.#"),1)="."),TRUE,FALSE)</formula>
    </cfRule>
    <cfRule type="expression" dxfId="1241" priority="2039">
      <formula>IF(AND(AL1038&lt;0, RIGHT(TEXT(AL1038,"0.#"),1)&lt;&gt;"."),TRUE,FALSE)</formula>
    </cfRule>
    <cfRule type="expression" dxfId="1240" priority="2040">
      <formula>IF(AND(AL1038&lt;0, RIGHT(TEXT(AL1038,"0.#"),1)="."),TRUE,FALSE)</formula>
    </cfRule>
  </conditionalFormatting>
  <conditionalFormatting sqref="Y1038:Y1065">
    <cfRule type="expression" dxfId="1239" priority="2035">
      <formula>IF(RIGHT(TEXT(Y1038,"0.#"),1)=".",FALSE,TRUE)</formula>
    </cfRule>
    <cfRule type="expression" dxfId="1238" priority="2036">
      <formula>IF(RIGHT(TEXT(Y1038,"0.#"),1)=".",TRUE,FALSE)</formula>
    </cfRule>
  </conditionalFormatting>
  <conditionalFormatting sqref="AL1036:AO1037">
    <cfRule type="expression" dxfId="1237" priority="2031">
      <formula>IF(AND(AL1036&gt;=0, RIGHT(TEXT(AL1036,"0.#"),1)&lt;&gt;"."),TRUE,FALSE)</formula>
    </cfRule>
    <cfRule type="expression" dxfId="1236" priority="2032">
      <formula>IF(AND(AL1036&gt;=0, RIGHT(TEXT(AL1036,"0.#"),1)="."),TRUE,FALSE)</formula>
    </cfRule>
    <cfRule type="expression" dxfId="1235" priority="2033">
      <formula>IF(AND(AL1036&lt;0, RIGHT(TEXT(AL1036,"0.#"),1)&lt;&gt;"."),TRUE,FALSE)</formula>
    </cfRule>
    <cfRule type="expression" dxfId="1234" priority="2034">
      <formula>IF(AND(AL1036&lt;0, RIGHT(TEXT(AL1036,"0.#"),1)="."),TRUE,FALSE)</formula>
    </cfRule>
  </conditionalFormatting>
  <conditionalFormatting sqref="Y1036:Y1037">
    <cfRule type="expression" dxfId="1233" priority="2029">
      <formula>IF(RIGHT(TEXT(Y1036,"0.#"),1)=".",FALSE,TRUE)</formula>
    </cfRule>
    <cfRule type="expression" dxfId="1232" priority="2030">
      <formula>IF(RIGHT(TEXT(Y1036,"0.#"),1)=".",TRUE,FALSE)</formula>
    </cfRule>
  </conditionalFormatting>
  <conditionalFormatting sqref="AL1071:AO1098">
    <cfRule type="expression" dxfId="1231" priority="2025">
      <formula>IF(AND(AL1071&gt;=0, RIGHT(TEXT(AL1071,"0.#"),1)&lt;&gt;"."),TRUE,FALSE)</formula>
    </cfRule>
    <cfRule type="expression" dxfId="1230" priority="2026">
      <formula>IF(AND(AL1071&gt;=0, RIGHT(TEXT(AL1071,"0.#"),1)="."),TRUE,FALSE)</formula>
    </cfRule>
    <cfRule type="expression" dxfId="1229" priority="2027">
      <formula>IF(AND(AL1071&lt;0, RIGHT(TEXT(AL1071,"0.#"),1)&lt;&gt;"."),TRUE,FALSE)</formula>
    </cfRule>
    <cfRule type="expression" dxfId="1228" priority="2028">
      <formula>IF(AND(AL1071&lt;0, RIGHT(TEXT(AL1071,"0.#"),1)="."),TRUE,FALSE)</formula>
    </cfRule>
  </conditionalFormatting>
  <conditionalFormatting sqref="Y1071:Y1098">
    <cfRule type="expression" dxfId="1227" priority="2023">
      <formula>IF(RIGHT(TEXT(Y1071,"0.#"),1)=".",FALSE,TRUE)</formula>
    </cfRule>
    <cfRule type="expression" dxfId="1226" priority="2024">
      <formula>IF(RIGHT(TEXT(Y1071,"0.#"),1)=".",TRUE,FALSE)</formula>
    </cfRule>
  </conditionalFormatting>
  <conditionalFormatting sqref="AL1069:AO1070">
    <cfRule type="expression" dxfId="1225" priority="2019">
      <formula>IF(AND(AL1069&gt;=0, RIGHT(TEXT(AL1069,"0.#"),1)&lt;&gt;"."),TRUE,FALSE)</formula>
    </cfRule>
    <cfRule type="expression" dxfId="1224" priority="2020">
      <formula>IF(AND(AL1069&gt;=0, RIGHT(TEXT(AL1069,"0.#"),1)="."),TRUE,FALSE)</formula>
    </cfRule>
    <cfRule type="expression" dxfId="1223" priority="2021">
      <formula>IF(AND(AL1069&lt;0, RIGHT(TEXT(AL1069,"0.#"),1)&lt;&gt;"."),TRUE,FALSE)</formula>
    </cfRule>
    <cfRule type="expression" dxfId="1222" priority="2022">
      <formula>IF(AND(AL1069&lt;0, RIGHT(TEXT(AL1069,"0.#"),1)="."),TRUE,FALSE)</formula>
    </cfRule>
  </conditionalFormatting>
  <conditionalFormatting sqref="Y1069:Y1070">
    <cfRule type="expression" dxfId="1221" priority="2017">
      <formula>IF(RIGHT(TEXT(Y1069,"0.#"),1)=".",FALSE,TRUE)</formula>
    </cfRule>
    <cfRule type="expression" dxfId="1220" priority="2018">
      <formula>IF(RIGHT(TEXT(Y1069,"0.#"),1)=".",TRUE,FALSE)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P15:V15">
    <cfRule type="expression" dxfId="25" priority="25">
      <formula>IF(RIGHT(TEXT(P15,"0.#"),1)=".",FALSE,TRUE)</formula>
    </cfRule>
    <cfRule type="expression" dxfId="24" priority="26">
      <formula>IF(RIGHT(TEXT(P15,"0.#"),1)=".",TRUE,FALSE)</formula>
    </cfRule>
  </conditionalFormatting>
  <conditionalFormatting sqref="P16:V16">
    <cfRule type="expression" dxfId="23" priority="23">
      <formula>IF(RIGHT(TEXT(P16,"0.#"),1)=".",FALSE,TRUE)</formula>
    </cfRule>
    <cfRule type="expression" dxfId="22" priority="24">
      <formula>IF(RIGHT(TEXT(P16,"0.#"),1)=".",TRUE,FALSE)</formula>
    </cfRule>
  </conditionalFormatting>
  <conditionalFormatting sqref="P17:V17">
    <cfRule type="expression" dxfId="21" priority="21">
      <formula>IF(RIGHT(TEXT(P17,"0.#"),1)=".",FALSE,TRUE)</formula>
    </cfRule>
    <cfRule type="expression" dxfId="20" priority="22">
      <formula>IF(RIGHT(TEXT(P17,"0.#"),1)=".",TRUE,FALSE)</formula>
    </cfRule>
  </conditionalFormatting>
  <conditionalFormatting sqref="W15:AC15">
    <cfRule type="expression" dxfId="19" priority="19">
      <formula>IF(RIGHT(TEXT(W15,"0.#"),1)=".",FALSE,TRUE)</formula>
    </cfRule>
    <cfRule type="expression" dxfId="18" priority="20">
      <formula>IF(RIGHT(TEXT(W15,"0.#"),1)=".",TRUE,FALSE)</formula>
    </cfRule>
  </conditionalFormatting>
  <conditionalFormatting sqref="W16:AC16">
    <cfRule type="expression" dxfId="17" priority="17">
      <formula>IF(RIGHT(TEXT(W16,"0.#"),1)=".",FALSE,TRUE)</formula>
    </cfRule>
    <cfRule type="expression" dxfId="16" priority="18">
      <formula>IF(RIGHT(TEXT(W16,"0.#"),1)=".",TRUE,FALSE)</formula>
    </cfRule>
  </conditionalFormatting>
  <conditionalFormatting sqref="W17:AC17">
    <cfRule type="expression" dxfId="15" priority="15">
      <formula>IF(RIGHT(TEXT(W17,"0.#"),1)=".",FALSE,TRUE)</formula>
    </cfRule>
    <cfRule type="expression" dxfId="14" priority="16">
      <formula>IF(RIGHT(TEXT(W17,"0.#"),1)=".",TRUE,FALSE)</formula>
    </cfRule>
  </conditionalFormatting>
  <conditionalFormatting sqref="AD17:AJ17">
    <cfRule type="expression" dxfId="13" priority="13">
      <formula>IF(RIGHT(TEXT(AD17,"0.#"),1)=".",FALSE,TRUE)</formula>
    </cfRule>
    <cfRule type="expression" dxfId="12" priority="14">
      <formula>IF(RIGHT(TEXT(AD17,"0.#"),1)=".",TRUE,FALSE)</formula>
    </cfRule>
  </conditionalFormatting>
  <conditionalFormatting sqref="AD16:AJ16">
    <cfRule type="expression" dxfId="11" priority="11">
      <formula>IF(RIGHT(TEXT(AD16,"0.#"),1)=".",FALSE,TRUE)</formula>
    </cfRule>
    <cfRule type="expression" dxfId="10" priority="12">
      <formula>IF(RIGHT(TEXT(AD16,"0.#"),1)=".",TRUE,FALSE)</formula>
    </cfRule>
  </conditionalFormatting>
  <conditionalFormatting sqref="AD15:AJ15">
    <cfRule type="expression" dxfId="9" priority="9">
      <formula>IF(RIGHT(TEXT(AD15,"0.#"),1)=".",FALSE,TRUE)</formula>
    </cfRule>
    <cfRule type="expression" dxfId="8" priority="10">
      <formula>IF(RIGHT(TEXT(AD15,"0.#"),1)=".",TRUE,FALSE)</formula>
    </cfRule>
  </conditionalFormatting>
  <conditionalFormatting sqref="AK15:AQ15">
    <cfRule type="expression" dxfId="7" priority="7">
      <formula>IF(RIGHT(TEXT(AK15,"0.#"),1)=".",FALSE,TRUE)</formula>
    </cfRule>
    <cfRule type="expression" dxfId="6" priority="8">
      <formula>IF(RIGHT(TEXT(AK15,"0.#"),1)=".",TRUE,FALSE)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35"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2020-09-23T00:13:46Z</cp:lastPrinted>
  <dcterms:created xsi:type="dcterms:W3CDTF">2012-03-13T00:50:25Z</dcterms:created>
  <dcterms:modified xsi:type="dcterms:W3CDTF">2020-09-25T02:18:24Z</dcterms:modified>
</cp:coreProperties>
</file>