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戦略的維持管理係（R2）\02_調査物\02_調査された物\200914_【作業依頼：９／１８(金)1200〆】 最終公表に向けたレビューシート等の追記・修正等について\02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<sst xmlns="http://schemas.openxmlformats.org/spreadsheetml/2006/main" count="2189" uniqueCount="568">
  <si>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</si>
  <si>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</si>
  <si>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</si>
  <si>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</si>
  <si>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</si>
  <si>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</si>
  <si>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</si>
  <si>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</si>
  <si>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</si>
  <si>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</si>
  <si>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</si>
  <si>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</si>
  <si>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</si>
  <si>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</si>
  <si>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</si>
  <si>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</si>
  <si>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</si>
  <si>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</si>
  <si>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</si>
  <si>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</si>
  <si>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</si>
  <si>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</si>
  <si>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</si>
  <si>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</si>
  <si>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</si>
  <si>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</si>
  <si>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</si>
  <si>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</si>
  <si>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</si>
  <si>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</si>
  <si>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</si>
  <si>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</si>
  <si>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</si>
  <si>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</si>
  <si>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</si>
  <si>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</si>
  <si>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</si>
  <si>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</si>
  <si>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</si>
  <si>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</si>
  <si>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</si>
  <si>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</si>
  <si>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</si>
  <si>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</si>
  <si>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</si>
  <si>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</si>
  <si>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</si>
  <si>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</si>
  <si>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</si>
  <si>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</si>
  <si>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</si>
  <si>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</si>
  <si>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</si>
  <si>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</si>
  <si>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</si>
  <si>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</si>
  <si>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</si>
  <si>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</si>
  <si>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</si>
  <si>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</si>
  <si>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</si>
  <si>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</si>
  <si>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</si>
  <si>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</si>
  <si>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</si>
  <si>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</si>
  <si>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</si>
  <si>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</si>
  <si>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</si>
  <si>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</si>
  <si>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</si>
  <si>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</si>
  <si>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</si>
  <si>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</si>
  <si>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</si>
  <si>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</si>
  <si>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</si>
  <si>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</si>
  <si>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</si>
  <si>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</si>
  <si>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</si>
  <si>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</si>
  <si>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</si>
  <si>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</si>
  <si>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</si>
  <si>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</si>
  <si>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</si>
  <si>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</si>
  <si>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</si>
  <si>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</si>
  <si>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</si>
  <si>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</si>
  <si>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</si>
  <si>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</si>
  <si>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</si>
  <si>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</si>
  <si>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</si>
  <si>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</si>
  <si>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</si>
  <si>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</si>
  <si>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</si>
  <si>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</si>
  <si>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</si>
  <si>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</si>
  <si>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</si>
  <si>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</si>
  <si>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</si>
  <si>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</si>
  <si>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</si>
  <si>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</si>
  <si>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</si>
  <si>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</si>
  <si>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</si>
  <si>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</si>
  <si>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</si>
  <si>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</si>
  <si>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</si>
  <si>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</si>
  <si>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</si>
  <si>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</si>
  <si>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</si>
  <si>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</si>
  <si>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</si>
  <si>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</si>
  <si>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</si>
  <si>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</si>
  <si>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</si>
  <si>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</si>
  <si>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</si>
  <si>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</si>
  <si>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</si>
  <si>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</si>
  <si>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</si>
  <si>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</si>
  <si>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</si>
  <si>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</si>
  <si>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</si>
  <si>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</si>
  <si>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</si>
  <si>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</si>
  <si>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</si>
  <si>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</si>
  <si>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</si>
  <si>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</si>
  <si>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</si>
  <si>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</si>
  <si>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</si>
  <si>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</si>
  <si>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</si>
  <si>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</si>
  <si>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</si>
  <si>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</si>
  <si>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</si>
  <si>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</si>
  <si>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</si>
  <si>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</si>
  <si>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</si>
  <si>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</si>
  <si>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</si>
  <si>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</si>
  <si>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</si>
  <si>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</si>
  <si>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</si>
  <si>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</si>
  <si>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</si>
  <si>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</si>
  <si>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</si>
  <si>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</si>
  <si>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</si>
  <si>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</si>
  <si>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</si>
  <si>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</si>
  <si>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</si>
  <si>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</si>
  <si>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</si>
  <si>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</si>
  <si>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</si>
  <si>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</si>
  <si>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</si>
  <si>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</si>
  <si>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</si>
  <si>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</si>
  <si>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</si>
  <si>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</si>
  <si>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</si>
  <si>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</si>
  <si>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</si>
  <si>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</si>
  <si>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</si>
  <si>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</si>
  <si>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</si>
  <si>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</si>
  <si>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</si>
  <si>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</si>
  <si>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</si>
  <si>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</si>
  <si>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</si>
  <si>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</si>
  <si>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</si>
  <si>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</si>
  <si>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</si>
  <si>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</si>
  <si>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</si>
  <si>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</si>
  <si>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</si>
  <si>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</si>
  <si>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</si>
  <si>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</si>
  <si>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</si>
  <si>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</si>
  <si>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</si>
  <si>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</si>
  <si>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</si>
  <si>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</si>
  <si>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</si>
  <si>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</si>
  <si>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</si>
  <si>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</si>
  <si>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</si>
  <si>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</si>
  <si>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</si>
  <si>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</si>
  <si>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</si>
  <si>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</si>
  <si>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</si>
  <si>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</si>
  <si>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</si>
  <si>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</si>
  <si>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</si>
  <si>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</si>
  <si>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</si>
  <si>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</si>
  <si>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</si>
  <si>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</si>
  <si>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</si>
  <si>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</si>
  <si>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</si>
  <si>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</si>
  <si>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</si>
  <si>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</si>
  <si>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</si>
  <si>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</si>
  <si>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</si>
  <si>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</si>
  <si>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</si>
  <si>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</si>
  <si>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</si>
  <si>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</si>
  <si>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</si>
  <si>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</si>
  <si>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</si>
  <si>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</si>
  <si>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</si>
  <si>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</si>
  <si>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</si>
  <si>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</si>
  <si>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</si>
  <si>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</si>
  <si>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</si>
  <si>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</si>
  <si>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</si>
  <si>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</si>
  <si>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</si>
  <si>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</si>
  <si>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</si>
  <si>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</si>
  <si>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</si>
  <si>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</si>
  <si>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</si>
  <si>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</si>
  <si>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</si>
  <si>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</si>
  <si>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</si>
  <si>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</si>
  <si>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</si>
  <si>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</si>
  <si>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</si>
  <si>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</si>
  <si>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</si>
  <si>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</si>
  <si>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</si>
  <si>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</si>
  <si>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</si>
  <si>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</si>
  <si>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</si>
  <si>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</si>
  <si>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</si>
  <si>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</si>
  <si>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</si>
  <si>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</si>
  <si>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</si>
  <si>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</si>
  <si>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</si>
  <si>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</si>
  <si>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</si>
  <si>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</si>
  <si>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</si>
  <si>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</si>
  <si>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</si>
  <si>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</si>
  <si>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</si>
  <si>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</si>
  <si>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</si>
  <si>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</si>
  <si>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</si>
  <si>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</si>
  <si>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</si>
  <si>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</si>
  <si>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</si>
  <si>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</si>
  <si>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</si>
  <si>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</si>
  <si>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</si>
  <si>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</si>
  <si>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</si>
  <si>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</si>
  <si>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</si>
  <si>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</si>
  <si>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</si>
  <si>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</si>
  <si>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</si>
  <si>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</si>
  <si>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</si>
  <si>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</si>
  <si>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</si>
  <si>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</si>
  <si>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</si>
  <si>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</si>
  <si>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</si>
  <si>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</si>
  <si>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</si>
  <si>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</si>
  <si>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</si>
  <si>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</si>
  <si>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</si>
  <si>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</si>
  <si>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</si>
  <si>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</si>
  <si>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</si>
  <si>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</si>
  <si>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</si>
  <si>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</si>
  <si>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</si>
  <si>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</si>
  <si>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</si>
  <si>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</si>
  <si>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</si>
  <si>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</si>
  <si>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</si>
  <si>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</si>
  <si>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</si>
  <si>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</si>
  <si>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</si>
  <si>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</si>
  <si>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</si>
  <si>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</si>
  <si>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</si>
  <si>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</si>
  <si>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</si>
  <si>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</si>
  <si>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</si>
  <si>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</si>
  <si>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</si>
  <si>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</si>
  <si>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</si>
  <si>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</si>
  <si>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</si>
  <si>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</si>
  <si>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</si>
  <si>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</si>
  <si>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</si>
  <si>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</si>
  <si>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</si>
  <si>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</si>
  <si>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</si>
  <si>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</si>
  <si>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</si>
  <si>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</si>
  <si>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</si>
  <si>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</si>
  <si>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</si>
  <si>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</si>
  <si>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</si>
  <si>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</si>
  <si>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</si>
  <si>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</si>
  <si>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</si>
  <si>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</si>
  <si>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</si>
  <si>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</si>
  <si>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</si>
  <si>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</si>
  <si>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</si>
  <si>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</si>
  <si>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</si>
  <si>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</si>
  <si>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</si>
  <si>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</si>
  <si>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</si>
  <si>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</si>
  <si>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</si>
  <si>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</si>
  <si>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</si>
  <si>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</si>
  <si>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</si>
  <si>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</si>
  <si>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</si>
  <si>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</si>
  <si>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</si>
  <si>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</si>
  <si>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</si>
  <si>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</si>
  <si>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</si>
  <si>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</si>
  <si>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</si>
  <si>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</si>
  <si>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</si>
  <si>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</si>
  <si>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</si>
  <si>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</si>
  <si>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</si>
  <si>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</si>
  <si>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</si>
  <si>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</si>
  <si>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</si>
  <si>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</si>
  <si>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</si>
  <si>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</si>
  <si>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</si>
  <si>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</si>
  <si>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</si>
  <si>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</si>
  <si>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</si>
  <si>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</si>
  <si>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</si>
  <si>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</si>
  <si>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</si>
  <si>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</si>
  <si>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</si>
  <si>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</si>
  <si>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</si>
  <si>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</si>
  <si>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</si>
  <si>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</si>
  <si>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</si>
  <si>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</si>
  <si>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</si>
  <si>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</si>
  <si>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</si>
  <si>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</si>
  <si>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</si>
  <si>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</si>
  <si>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</si>
  <si>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</si>
  <si>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</si>
  <si>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</si>
  <si>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</si>
  <si>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</si>
  <si>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</si>
  <si>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</si>
  <si>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</si>
  <si>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</si>
  <si>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</si>
  <si>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</si>
  <si>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</si>
  <si>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</si>
  <si>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</si>
  <si>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</si>
  <si>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</si>
  <si>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</si>
  <si>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</si>
  <si>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</si>
  <si>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</si>
  <si>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</si>
  <si>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</si>
  <si>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</si>
  <si>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</si>
  <si>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</si>
  <si>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</si>
  <si>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</si>
  <si>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</si>
  <si>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洪水予報施設経費</t>
  </si>
  <si>
    <t>水管理・国土保全局</t>
    <rPh sb="0" eb="3">
      <t>ミズカンリ</t>
    </rPh>
    <rPh sb="4" eb="9">
      <t>コクドホゼンキョク</t>
    </rPh>
    <phoneticPr fontId="5"/>
  </si>
  <si>
    <t>河川環境課</t>
    <rPh sb="0" eb="2">
      <t>カセン</t>
    </rPh>
    <rPh sb="2" eb="4">
      <t>カンキョウ</t>
    </rPh>
    <rPh sb="4" eb="5">
      <t>カ</t>
    </rPh>
    <phoneticPr fontId="5"/>
  </si>
  <si>
    <t>課長　高村　裕平</t>
    <rPh sb="0" eb="2">
      <t>カチョウ</t>
    </rPh>
    <rPh sb="3" eb="5">
      <t>タカムラ</t>
    </rPh>
    <rPh sb="6" eb="8">
      <t>ユウヘイ</t>
    </rPh>
    <phoneticPr fontId="5"/>
  </si>
  <si>
    <t>昭和２５年度</t>
    <rPh sb="0" eb="2">
      <t>ショウワ</t>
    </rPh>
    <rPh sb="4" eb="5">
      <t>ネン</t>
    </rPh>
    <rPh sb="5" eb="6">
      <t>ド</t>
    </rPh>
    <phoneticPr fontId="22"/>
  </si>
  <si>
    <t>○</t>
  </si>
  <si>
    <t>水防法　第10条２項、第13条１項、第16条
国土交通省設置法第４条六二</t>
  </si>
  <si>
    <t>-</t>
  </si>
  <si>
    <t>-</t>
    <phoneticPr fontId="5"/>
  </si>
  <si>
    <t>-</t>
    <phoneticPr fontId="5"/>
  </si>
  <si>
    <t>洪水予報施設費</t>
    <rPh sb="0" eb="2">
      <t>コウズイ</t>
    </rPh>
    <rPh sb="2" eb="4">
      <t>ヨホウ</t>
    </rPh>
    <rPh sb="4" eb="6">
      <t>シセツ</t>
    </rPh>
    <phoneticPr fontId="5"/>
  </si>
  <si>
    <t>全国にある505の洪水予報施設の適切な運営（毎年度同一の目標）</t>
    <rPh sb="9" eb="11">
      <t>コウズイ</t>
    </rPh>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</si>
  <si>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</si>
  <si>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</si>
  <si>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</si>
  <si>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全国の洪水予報施設の更新</t>
  </si>
  <si>
    <t>執行額／更新施設数</t>
    <rPh sb="0" eb="2">
      <t>シッコウ</t>
    </rPh>
    <rPh sb="2" eb="3">
      <t>ガク</t>
    </rPh>
    <rPh sb="4" eb="6">
      <t>コウシン</t>
    </rPh>
    <rPh sb="6" eb="8">
      <t>シセツ</t>
    </rPh>
    <rPh sb="8" eb="9">
      <t>スウ</t>
    </rPh>
    <phoneticPr fontId="5"/>
  </si>
  <si>
    <t>百万円</t>
    <rPh sb="0" eb="2">
      <t>ヒャクマン</t>
    </rPh>
    <rPh sb="2" eb="3">
      <t>エン</t>
    </rPh>
    <phoneticPr fontId="5"/>
  </si>
  <si>
    <t>百万円/施設</t>
    <rPh sb="0" eb="2">
      <t>ヒャクマン</t>
    </rPh>
    <rPh sb="2" eb="3">
      <t>エン</t>
    </rPh>
    <rPh sb="4" eb="6">
      <t>シセツ</t>
    </rPh>
    <phoneticPr fontId="5"/>
  </si>
  <si>
    <t>95/24</t>
  </si>
  <si>
    <t>67/16</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</si>
  <si>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</si>
  <si>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</si>
  <si>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</si>
  <si>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t>
    <phoneticPr fontId="5"/>
  </si>
  <si>
    <t>-</t>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</si>
  <si>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</si>
  <si>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</si>
  <si>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</si>
  <si>
    <t>有</t>
  </si>
  <si>
    <t>無</t>
  </si>
  <si>
    <t>‐</t>
  </si>
  <si>
    <t>事業目的に合致し、必要な項目に使用されている</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</si>
  <si>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</si>
  <si>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</si>
  <si>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</si>
  <si>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</si>
  <si>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</si>
  <si>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</si>
  <si>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</si>
  <si>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216</t>
  </si>
  <si>
    <t>176</t>
    <phoneticPr fontId="5"/>
  </si>
  <si>
    <t>188</t>
    <phoneticPr fontId="5"/>
  </si>
  <si>
    <t>129</t>
    <phoneticPr fontId="5"/>
  </si>
  <si>
    <t>126</t>
    <phoneticPr fontId="5"/>
  </si>
  <si>
    <t>131</t>
    <phoneticPr fontId="5"/>
  </si>
  <si>
    <t>142</t>
    <phoneticPr fontId="5"/>
  </si>
  <si>
    <t>133</t>
    <phoneticPr fontId="5"/>
  </si>
  <si>
    <t>135</t>
    <phoneticPr fontId="5"/>
  </si>
  <si>
    <t>洪水予報施設の維持管理</t>
    <rPh sb="0" eb="2">
      <t>コウズイ</t>
    </rPh>
    <rPh sb="2" eb="4">
      <t>ヨホウ</t>
    </rPh>
    <rPh sb="4" eb="6">
      <t>シセツ</t>
    </rPh>
    <rPh sb="7" eb="9">
      <t>イジ</t>
    </rPh>
    <rPh sb="9" eb="11">
      <t>カンリ</t>
    </rPh>
    <phoneticPr fontId="5"/>
  </si>
  <si>
    <t>洪水予報施設の更新</t>
    <rPh sb="0" eb="2">
      <t>コウズイ</t>
    </rPh>
    <rPh sb="2" eb="4">
      <t>ヨホウ</t>
    </rPh>
    <rPh sb="4" eb="6">
      <t>シセツ</t>
    </rPh>
    <rPh sb="7" eb="9">
      <t>コウシン</t>
    </rPh>
    <phoneticPr fontId="5"/>
  </si>
  <si>
    <t>委託費</t>
    <rPh sb="0" eb="3">
      <t>イタクヒ</t>
    </rPh>
    <phoneticPr fontId="5"/>
  </si>
  <si>
    <t>A.関東地方整備局</t>
    <rPh sb="2" eb="4">
      <t>カントウ</t>
    </rPh>
    <rPh sb="4" eb="6">
      <t>チホウ</t>
    </rPh>
    <rPh sb="6" eb="9">
      <t>セイビキョク</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</si>
  <si>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</si>
  <si>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</si>
  <si>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</si>
  <si>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</si>
  <si>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</si>
  <si>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</si>
  <si>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</si>
  <si>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</si>
  <si>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</si>
  <si>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</si>
  <si>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</si>
  <si>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67/16</t>
    <phoneticPr fontId="5"/>
  </si>
  <si>
    <t>-</t>
    <phoneticPr fontId="5"/>
  </si>
  <si>
    <t>-</t>
    <phoneticPr fontId="5"/>
  </si>
  <si>
    <t>B.(株)近畿地域づくりセンター</t>
    <phoneticPr fontId="5"/>
  </si>
  <si>
    <t>水文観測所の維持及び管理業務</t>
    <rPh sb="0" eb="1">
      <t>ミズ</t>
    </rPh>
    <rPh sb="1" eb="2">
      <t>ブン</t>
    </rPh>
    <rPh sb="2" eb="4">
      <t>カンソク</t>
    </rPh>
    <rPh sb="4" eb="5">
      <t>ジョ</t>
    </rPh>
    <rPh sb="6" eb="8">
      <t>イジ</t>
    </rPh>
    <rPh sb="8" eb="9">
      <t>オヨ</t>
    </rPh>
    <rPh sb="10" eb="12">
      <t>カンリ</t>
    </rPh>
    <rPh sb="12" eb="14">
      <t>ギョウム</t>
    </rPh>
    <phoneticPr fontId="5"/>
  </si>
  <si>
    <t>(株)近畿地域づくりセンター　福知山支店</t>
    <rPh sb="0" eb="3">
      <t>カブ</t>
    </rPh>
    <rPh sb="3" eb="5">
      <t>キンキ</t>
    </rPh>
    <rPh sb="5" eb="7">
      <t>チイキ</t>
    </rPh>
    <rPh sb="15" eb="18">
      <t>フクチヤマ</t>
    </rPh>
    <rPh sb="18" eb="20">
      <t>シテン</t>
    </rPh>
    <phoneticPr fontId="5"/>
  </si>
  <si>
    <t>（株）拓和　新潟営業所</t>
    <phoneticPr fontId="5"/>
  </si>
  <si>
    <t>一般(社)近畿建設協会 奈良支所</t>
    <phoneticPr fontId="5"/>
  </si>
  <si>
    <t>（株）測商新潟</t>
    <phoneticPr fontId="5"/>
  </si>
  <si>
    <t>（株）拓和</t>
    <phoneticPr fontId="5"/>
  </si>
  <si>
    <t>（株）拓和</t>
    <phoneticPr fontId="5"/>
  </si>
  <si>
    <t>(株)拓和</t>
    <phoneticPr fontId="5"/>
  </si>
  <si>
    <t>（株）岩崎　東京支店</t>
    <phoneticPr fontId="5"/>
  </si>
  <si>
    <t>（株）拓和　四国営業所</t>
    <phoneticPr fontId="5"/>
  </si>
  <si>
    <t>(有)タイプエス</t>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</si>
  <si>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</si>
  <si>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t>
    <phoneticPr fontId="5"/>
  </si>
  <si>
    <t>-</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</si>
  <si>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</si>
  <si>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</si>
  <si>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水系各地の雨量等の把握や河川水位の予測、並びに情報の伝達は、国土交通大臣が行う洪水予報、水防警報に必要不可欠なものであり、引き続き競争性の確保を図りつつ、施設の効果的・効率的な維持管理に努めるべき。</t>
    <rPh sb="37" eb="38">
      <t>オコナ</t>
    </rPh>
    <phoneticPr fontId="5"/>
  </si>
  <si>
    <t>執行等改善</t>
  </si>
  <si>
    <t>引き続き競争性の確保を図りつつ、施設の効果的・効率的な維持管理に努める。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</si>
</sst>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744</xdr:row>
      <xdr:rowOff>285750</xdr:rowOff>
    </xdr:from>
    <xdr:to>
      <xdr:col>39</xdr:col>
      <xdr:colOff>119061</xdr:colOff>
      <xdr:row>759</xdr:row>
      <xdr:rowOff>357187</xdr:rowOff>
    </xdr:to>
    <xdr:grpSp>
      <xdr:nvGrpSpPr>
        <xdr:cNvPr id="2" name="グループ化 1"/>
        <xdr:cNvGrpSpPr/>
      </xdr:nvGrpSpPr>
      <xdr:grpSpPr>
        <a:xfrm>
          <a:off x="3025588" y="37623750"/>
          <a:ext cx="4960002" cy="5932113"/>
          <a:chOff x="2195736" y="239088"/>
          <a:chExt cx="3652417" cy="5378935"/>
        </a:xfrm>
      </xdr:grpSpPr>
      <xdr:sp macro="" textlink="">
        <xdr:nvSpPr>
          <xdr:cNvPr id="3" name="テキスト ボックス 1"/>
          <xdr:cNvSpPr txBox="1"/>
        </xdr:nvSpPr>
        <xdr:spPr>
          <a:xfrm>
            <a:off x="2195736" y="239088"/>
            <a:ext cx="3643106"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６７百万円</a:t>
            </a:r>
            <a:endParaRPr kumimoji="1" lang="ja-JP" altLang="en-US" sz="1600"/>
          </a:p>
        </xdr:txBody>
      </xdr:sp>
      <xdr:grpSp>
        <xdr:nvGrpSpPr>
          <xdr:cNvPr id="4" name="グループ化 3"/>
          <xdr:cNvGrpSpPr/>
        </xdr:nvGrpSpPr>
        <xdr:grpSpPr>
          <a:xfrm>
            <a:off x="2195736" y="1057744"/>
            <a:ext cx="3643106" cy="405916"/>
            <a:chOff x="827584" y="2083786"/>
            <a:chExt cx="2816797" cy="405916"/>
          </a:xfrm>
        </xdr:grpSpPr>
        <xdr:sp macro="" textlink="">
          <xdr:nvSpPr>
            <xdr:cNvPr id="16" name="大かっこ 1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7"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5" name="テキスト ボックス 8"/>
          <xdr:cNvSpPr txBox="1"/>
        </xdr:nvSpPr>
        <xdr:spPr>
          <a:xfrm>
            <a:off x="2195736" y="2197278"/>
            <a:ext cx="3652417"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６７百万円</a:t>
            </a:r>
            <a:endParaRPr kumimoji="1" lang="ja-JP" altLang="en-US" sz="1600"/>
          </a:p>
        </xdr:txBody>
      </xdr:sp>
      <xdr:sp macro="" textlink="">
        <xdr:nvSpPr>
          <xdr:cNvPr id="6" name="下矢印 5"/>
          <xdr:cNvSpPr/>
        </xdr:nvSpPr>
        <xdr:spPr>
          <a:xfrm>
            <a:off x="3904100" y="1628800"/>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15"/>
          <xdr:cNvSpPr txBox="1"/>
        </xdr:nvSpPr>
        <xdr:spPr>
          <a:xfrm>
            <a:off x="2608436" y="4399402"/>
            <a:ext cx="2816796" cy="562302"/>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Ｂ．民間企業（４９社）</a:t>
            </a:r>
            <a:endParaRPr kumimoji="1" lang="en-US" altLang="ja-JP" sz="1600"/>
          </a:p>
          <a:p>
            <a:pPr algn="ctr"/>
            <a:r>
              <a:rPr lang="ja-JP" altLang="en-US" sz="1600"/>
              <a:t>６７百万円</a:t>
            </a:r>
            <a:endParaRPr kumimoji="1" lang="ja-JP" altLang="en-US" sz="1600"/>
          </a:p>
        </xdr:txBody>
      </xdr:sp>
      <xdr:sp macro="" textlink="">
        <xdr:nvSpPr>
          <xdr:cNvPr id="8" name="テキスト ボックス 16"/>
          <xdr:cNvSpPr txBox="1"/>
        </xdr:nvSpPr>
        <xdr:spPr>
          <a:xfrm>
            <a:off x="2919105" y="4030070"/>
            <a:ext cx="2195459" cy="3693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grpSp>
        <xdr:nvGrpSpPr>
          <xdr:cNvPr id="9" name="グループ化 8"/>
          <xdr:cNvGrpSpPr/>
        </xdr:nvGrpSpPr>
        <xdr:grpSpPr>
          <a:xfrm>
            <a:off x="2609608" y="5212107"/>
            <a:ext cx="2814453" cy="405916"/>
            <a:chOff x="827584" y="2083786"/>
            <a:chExt cx="2816797" cy="405916"/>
          </a:xfrm>
        </xdr:grpSpPr>
        <xdr:sp macro="" textlink="">
          <xdr:nvSpPr>
            <xdr:cNvPr id="14" name="大かっこ 13"/>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21"/>
            <xdr:cNvSpPr txBox="1"/>
          </xdr:nvSpPr>
          <xdr:spPr>
            <a:xfrm>
              <a:off x="1334996" y="2132856"/>
              <a:ext cx="180199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洪水予報施設の更新</a:t>
              </a:r>
              <a:endParaRPr kumimoji="1" lang="ja-JP" altLang="en-US" sz="1400"/>
            </a:p>
          </xdr:txBody>
        </xdr:sp>
      </xdr:grpSp>
      <xdr:sp macro="" textlink="">
        <xdr:nvSpPr>
          <xdr:cNvPr id="10" name="下矢印 9"/>
          <xdr:cNvSpPr/>
        </xdr:nvSpPr>
        <xdr:spPr>
          <a:xfrm>
            <a:off x="3903645" y="3566961"/>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1" name="グループ化 10"/>
          <xdr:cNvGrpSpPr/>
        </xdr:nvGrpSpPr>
        <xdr:grpSpPr>
          <a:xfrm>
            <a:off x="2195736" y="2911116"/>
            <a:ext cx="3652417" cy="405916"/>
            <a:chOff x="827584" y="2083786"/>
            <a:chExt cx="2816797" cy="405916"/>
          </a:xfrm>
        </xdr:grpSpPr>
        <xdr:sp macro="" textlink="">
          <xdr:nvSpPr>
            <xdr:cNvPr id="12" name="大かっこ 1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3"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85" zoomScaleNormal="75" zoomScaleSheetLayoutView="8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130</v>
      </c>
      <c r="AT2" s="955"/>
      <c r="AU2" s="955"/>
      <c r="AV2" s="42" t="str">
        <f>IF(AW2="", "", "-")</f>
        <v/>
      </c>
      <c r="AW2" s="900"/>
      <c r="AX2" s="900"/>
    </row>
    <row r="3" spans="1:50" ht="21" customHeight="1" thickBot="1" x14ac:dyDescent="0.2">
      <c r="A3" s="856" t="s">
        <v>348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485</v>
      </c>
      <c r="H5" s="829"/>
      <c r="I5" s="829"/>
      <c r="J5" s="829"/>
      <c r="K5" s="829"/>
      <c r="L5" s="829"/>
      <c r="M5" s="830" t="s">
        <v>65</v>
      </c>
      <c r="N5" s="831"/>
      <c r="O5" s="831"/>
      <c r="P5" s="831"/>
      <c r="Q5" s="831"/>
      <c r="R5" s="832"/>
      <c r="S5" s="833" t="s">
        <v>69</v>
      </c>
      <c r="T5" s="829"/>
      <c r="U5" s="829"/>
      <c r="V5" s="829"/>
      <c r="W5" s="829"/>
      <c r="X5" s="834"/>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11" t="s">
        <v>312</v>
      </c>
      <c r="Z7" s="432"/>
      <c r="AA7" s="432"/>
      <c r="AB7" s="432"/>
      <c r="AC7" s="432"/>
      <c r="AD7" s="912"/>
      <c r="AE7" s="901" t="s">
        <v>489</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2" t="str">
        <f>入力規則等!A27</f>
        <v>国土強靱化施策</v>
      </c>
      <c r="H8" s="706"/>
      <c r="I8" s="706"/>
      <c r="J8" s="706"/>
      <c r="K8" s="706"/>
      <c r="L8" s="706"/>
      <c r="M8" s="706"/>
      <c r="N8" s="706"/>
      <c r="O8" s="706"/>
      <c r="P8" s="706"/>
      <c r="Q8" s="706"/>
      <c r="R8" s="706"/>
      <c r="S8" s="706"/>
      <c r="T8" s="706"/>
      <c r="U8" s="706"/>
      <c r="V8" s="706"/>
      <c r="W8" s="706"/>
      <c r="X8" s="923"/>
      <c r="Y8" s="835" t="s">
        <v>212</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8" t="s">
        <v>23</v>
      </c>
      <c r="B9" s="839"/>
      <c r="C9" s="839"/>
      <c r="D9" s="839"/>
      <c r="E9" s="839"/>
      <c r="F9" s="839"/>
      <c r="G9" s="840" t="s">
        <v>563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564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5" t="s">
        <v>24</v>
      </c>
      <c r="B12" s="966"/>
      <c r="C12" s="966"/>
      <c r="D12" s="966"/>
      <c r="E12" s="966"/>
      <c r="F12" s="967"/>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95</v>
      </c>
      <c r="Q13" s="644"/>
      <c r="R13" s="644"/>
      <c r="S13" s="644"/>
      <c r="T13" s="644"/>
      <c r="U13" s="644"/>
      <c r="V13" s="645"/>
      <c r="W13" s="643">
        <v>95</v>
      </c>
      <c r="X13" s="644"/>
      <c r="Y13" s="644"/>
      <c r="Z13" s="644"/>
      <c r="AA13" s="644"/>
      <c r="AB13" s="644"/>
      <c r="AC13" s="645"/>
      <c r="AD13" s="643">
        <v>67</v>
      </c>
      <c r="AE13" s="644"/>
      <c r="AF13" s="644"/>
      <c r="AG13" s="644"/>
      <c r="AH13" s="644"/>
      <c r="AI13" s="644"/>
      <c r="AJ13" s="645"/>
      <c r="AK13" s="643">
        <v>67</v>
      </c>
      <c r="AL13" s="644"/>
      <c r="AM13" s="644"/>
      <c r="AN13" s="644"/>
      <c r="AO13" s="644"/>
      <c r="AP13" s="644"/>
      <c r="AQ13" s="645"/>
      <c r="AR13" s="908">
        <v>67</v>
      </c>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490</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490</v>
      </c>
      <c r="AL15" s="644"/>
      <c r="AM15" s="644"/>
      <c r="AN15" s="644"/>
      <c r="AO15" s="644"/>
      <c r="AP15" s="644"/>
      <c r="AQ15" s="645"/>
      <c r="AR15" s="643"/>
      <c r="AS15" s="644"/>
      <c r="AT15" s="644"/>
      <c r="AU15" s="644"/>
      <c r="AV15" s="644"/>
      <c r="AW15" s="644"/>
      <c r="AX15" s="794"/>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490</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490</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7">
        <f>SUM(P13:V17)</f>
        <v>95</v>
      </c>
      <c r="Q18" s="868"/>
      <c r="R18" s="868"/>
      <c r="S18" s="868"/>
      <c r="T18" s="868"/>
      <c r="U18" s="868"/>
      <c r="V18" s="869"/>
      <c r="W18" s="867">
        <f>SUM(W13:AC17)</f>
        <v>95</v>
      </c>
      <c r="X18" s="868"/>
      <c r="Y18" s="868"/>
      <c r="Z18" s="868"/>
      <c r="AA18" s="868"/>
      <c r="AB18" s="868"/>
      <c r="AC18" s="869"/>
      <c r="AD18" s="867">
        <f>SUM(AD13:AJ17)</f>
        <v>67</v>
      </c>
      <c r="AE18" s="868"/>
      <c r="AF18" s="868"/>
      <c r="AG18" s="868"/>
      <c r="AH18" s="868"/>
      <c r="AI18" s="868"/>
      <c r="AJ18" s="869"/>
      <c r="AK18" s="867">
        <f>SUM(AK13:AQ17)</f>
        <v>67</v>
      </c>
      <c r="AL18" s="868"/>
      <c r="AM18" s="868"/>
      <c r="AN18" s="868"/>
      <c r="AO18" s="868"/>
      <c r="AP18" s="868"/>
      <c r="AQ18" s="869"/>
      <c r="AR18" s="867">
        <f>SUM(AR13:AX17)</f>
        <v>67</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95</v>
      </c>
      <c r="Q19" s="644"/>
      <c r="R19" s="644"/>
      <c r="S19" s="644"/>
      <c r="T19" s="644"/>
      <c r="U19" s="644"/>
      <c r="V19" s="645"/>
      <c r="W19" s="643">
        <v>95</v>
      </c>
      <c r="X19" s="644"/>
      <c r="Y19" s="644"/>
      <c r="Z19" s="644"/>
      <c r="AA19" s="644"/>
      <c r="AB19" s="644"/>
      <c r="AC19" s="645"/>
      <c r="AD19" s="643">
        <v>67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351</v>
      </c>
      <c r="B22" s="936"/>
      <c r="C22" s="936"/>
      <c r="D22" s="936"/>
      <c r="E22" s="936"/>
      <c r="F22" s="937"/>
      <c r="G22" s="973" t="s">
        <v>258</v>
      </c>
      <c r="H22" s="206"/>
      <c r="I22" s="206"/>
      <c r="J22" s="206"/>
      <c r="K22" s="206"/>
      <c r="L22" s="206"/>
      <c r="M22" s="206"/>
      <c r="N22" s="206"/>
      <c r="O22" s="207"/>
      <c r="P22" s="924" t="s">
        <v>352</v>
      </c>
      <c r="Q22" s="206"/>
      <c r="R22" s="206"/>
      <c r="S22" s="206"/>
      <c r="T22" s="206"/>
      <c r="U22" s="206"/>
      <c r="V22" s="207"/>
      <c r="W22" s="924" t="s">
        <v>353</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491</v>
      </c>
      <c r="H23" s="975"/>
      <c r="I23" s="975"/>
      <c r="J23" s="975"/>
      <c r="K23" s="975"/>
      <c r="L23" s="975"/>
      <c r="M23" s="975"/>
      <c r="N23" s="975"/>
      <c r="O23" s="976"/>
      <c r="P23" s="908">
        <v>67</v>
      </c>
      <c r="Q23" s="909"/>
      <c r="R23" s="909"/>
      <c r="S23" s="909"/>
      <c r="T23" s="909"/>
      <c r="U23" s="909"/>
      <c r="V23" s="925"/>
      <c r="W23" s="908">
        <v>67</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3"/>
      <c r="Q24" s="644"/>
      <c r="R24" s="644"/>
      <c r="S24" s="644"/>
      <c r="T24" s="644"/>
      <c r="U24" s="644"/>
      <c r="V24" s="645"/>
      <c r="W24" s="643"/>
      <c r="X24" s="644"/>
      <c r="Y24" s="644"/>
      <c r="Z24" s="644"/>
      <c r="AA24" s="644"/>
      <c r="AB24" s="644"/>
      <c r="AC24" s="64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43"/>
      <c r="Q25" s="644"/>
      <c r="R25" s="644"/>
      <c r="S25" s="644"/>
      <c r="T25" s="644"/>
      <c r="U25" s="644"/>
      <c r="V25" s="645"/>
      <c r="W25" s="643"/>
      <c r="X25" s="644"/>
      <c r="Y25" s="644"/>
      <c r="Z25" s="644"/>
      <c r="AA25" s="644"/>
      <c r="AB25" s="644"/>
      <c r="AC25" s="64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43"/>
      <c r="Q26" s="644"/>
      <c r="R26" s="644"/>
      <c r="S26" s="644"/>
      <c r="T26" s="644"/>
      <c r="U26" s="644"/>
      <c r="V26" s="645"/>
      <c r="W26" s="643"/>
      <c r="X26" s="644"/>
      <c r="Y26" s="644"/>
      <c r="Z26" s="644"/>
      <c r="AA26" s="644"/>
      <c r="AB26" s="644"/>
      <c r="AC26" s="64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c r="H27" s="927"/>
      <c r="I27" s="927"/>
      <c r="J27" s="927"/>
      <c r="K27" s="927"/>
      <c r="L27" s="927"/>
      <c r="M27" s="927"/>
      <c r="N27" s="927"/>
      <c r="O27" s="928"/>
      <c r="P27" s="643"/>
      <c r="Q27" s="644"/>
      <c r="R27" s="644"/>
      <c r="S27" s="644"/>
      <c r="T27" s="644"/>
      <c r="U27" s="644"/>
      <c r="V27" s="645"/>
      <c r="W27" s="643"/>
      <c r="X27" s="644"/>
      <c r="Y27" s="644"/>
      <c r="Z27" s="644"/>
      <c r="AA27" s="644"/>
      <c r="AB27" s="644"/>
      <c r="AC27" s="64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3">
        <f>AK13</f>
        <v>67</v>
      </c>
      <c r="Q29" s="644"/>
      <c r="R29" s="644"/>
      <c r="S29" s="644"/>
      <c r="T29" s="644"/>
      <c r="U29" s="644"/>
      <c r="V29" s="645"/>
      <c r="W29" s="956">
        <f>AR13</f>
        <v>67</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59" t="s">
        <v>145</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315</v>
      </c>
      <c r="AF30" s="848"/>
      <c r="AG30" s="848"/>
      <c r="AH30" s="849"/>
      <c r="AI30" s="847" t="s">
        <v>337</v>
      </c>
      <c r="AJ30" s="848"/>
      <c r="AK30" s="848"/>
      <c r="AL30" s="849"/>
      <c r="AM30" s="904" t="s">
        <v>342</v>
      </c>
      <c r="AN30" s="904"/>
      <c r="AO30" s="904"/>
      <c r="AP30" s="847"/>
      <c r="AQ30" s="753" t="s">
        <v>187</v>
      </c>
      <c r="AR30" s="754"/>
      <c r="AS30" s="754"/>
      <c r="AT30" s="755"/>
      <c r="AU30" s="760" t="s">
        <v>133</v>
      </c>
      <c r="AV30" s="760"/>
      <c r="AW30" s="760"/>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490</v>
      </c>
      <c r="AR31" s="185"/>
      <c r="AS31" s="118" t="s">
        <v>188</v>
      </c>
      <c r="AT31" s="119"/>
      <c r="AU31" s="184" t="s">
        <v>546</v>
      </c>
      <c r="AV31" s="184"/>
      <c r="AW31" s="384" t="s">
        <v>177</v>
      </c>
      <c r="AX31" s="385"/>
    </row>
    <row r="32" spans="1:50" ht="23.25" customHeight="1" x14ac:dyDescent="0.15">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495</v>
      </c>
      <c r="AC32" s="450"/>
      <c r="AD32" s="450"/>
      <c r="AE32" s="202">
        <v>505</v>
      </c>
      <c r="AF32" s="203"/>
      <c r="AG32" s="203"/>
      <c r="AH32" s="203"/>
      <c r="AI32" s="202">
        <v>505</v>
      </c>
      <c r="AJ32" s="203"/>
      <c r="AK32" s="203"/>
      <c r="AL32" s="203"/>
      <c r="AM32" s="202">
        <v>505</v>
      </c>
      <c r="AN32" s="203"/>
      <c r="AO32" s="203"/>
      <c r="AP32" s="203"/>
      <c r="AQ32" s="326" t="s">
        <v>490</v>
      </c>
      <c r="AR32" s="192"/>
      <c r="AS32" s="192"/>
      <c r="AT32" s="327"/>
      <c r="AU32" s="203" t="s">
        <v>547</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495</v>
      </c>
      <c r="AC33" s="512"/>
      <c r="AD33" s="512"/>
      <c r="AE33" s="202">
        <v>505</v>
      </c>
      <c r="AF33" s="203"/>
      <c r="AG33" s="203"/>
      <c r="AH33" s="203"/>
      <c r="AI33" s="202">
        <v>505</v>
      </c>
      <c r="AJ33" s="203"/>
      <c r="AK33" s="203"/>
      <c r="AL33" s="203"/>
      <c r="AM33" s="202">
        <v>505</v>
      </c>
      <c r="AN33" s="203"/>
      <c r="AO33" s="203"/>
      <c r="AP33" s="203"/>
      <c r="AQ33" s="326" t="s">
        <v>490</v>
      </c>
      <c r="AR33" s="192"/>
      <c r="AS33" s="192"/>
      <c r="AT33" s="327"/>
      <c r="AU33" s="203" t="s">
        <v>546</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490</v>
      </c>
      <c r="AR34" s="192"/>
      <c r="AS34" s="192"/>
      <c r="AT34" s="327"/>
      <c r="AU34" s="203" t="s">
        <v>546</v>
      </c>
      <c r="AV34" s="203"/>
      <c r="AW34" s="203"/>
      <c r="AX34" s="205"/>
    </row>
    <row r="35" spans="1:50" ht="23.25" customHeight="1" x14ac:dyDescent="0.15">
      <c r="A35" s="210" t="s">
        <v>303</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9"/>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495</v>
      </c>
      <c r="AC101" s="450"/>
      <c r="AD101" s="450"/>
      <c r="AE101" s="202">
        <v>24</v>
      </c>
      <c r="AF101" s="203"/>
      <c r="AG101" s="203"/>
      <c r="AH101" s="204"/>
      <c r="AI101" s="202">
        <v>24</v>
      </c>
      <c r="AJ101" s="203"/>
      <c r="AK101" s="203"/>
      <c r="AL101" s="204"/>
      <c r="AM101" s="202">
        <v>16</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495</v>
      </c>
      <c r="AC102" s="450"/>
      <c r="AD102" s="450"/>
      <c r="AE102" s="407">
        <v>24</v>
      </c>
      <c r="AF102" s="407"/>
      <c r="AG102" s="407"/>
      <c r="AH102" s="407"/>
      <c r="AI102" s="407">
        <v>24</v>
      </c>
      <c r="AJ102" s="407"/>
      <c r="AK102" s="407"/>
      <c r="AL102" s="407"/>
      <c r="AM102" s="407">
        <v>16</v>
      </c>
      <c r="AN102" s="407"/>
      <c r="AO102" s="407"/>
      <c r="AP102" s="407"/>
      <c r="AQ102" s="257">
        <v>16</v>
      </c>
      <c r="AR102" s="258"/>
      <c r="AS102" s="258"/>
      <c r="AT102" s="303"/>
      <c r="AU102" s="257">
        <v>16</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4</v>
      </c>
      <c r="AF116" s="407"/>
      <c r="AG116" s="407"/>
      <c r="AH116" s="407"/>
      <c r="AI116" s="407">
        <v>4</v>
      </c>
      <c r="AJ116" s="407"/>
      <c r="AK116" s="407"/>
      <c r="AL116" s="407"/>
      <c r="AM116" s="407">
        <v>4</v>
      </c>
      <c r="AN116" s="407"/>
      <c r="AO116" s="407"/>
      <c r="AP116" s="407"/>
      <c r="AQ116" s="202">
        <v>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500</v>
      </c>
      <c r="AF117" s="540"/>
      <c r="AG117" s="540"/>
      <c r="AH117" s="540"/>
      <c r="AI117" s="540" t="s">
        <v>500</v>
      </c>
      <c r="AJ117" s="540"/>
      <c r="AK117" s="540"/>
      <c r="AL117" s="540"/>
      <c r="AM117" s="540" t="s">
        <v>501</v>
      </c>
      <c r="AN117" s="540"/>
      <c r="AO117" s="540"/>
      <c r="AP117" s="540"/>
      <c r="AQ117" s="540" t="s">
        <v>545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562</v>
      </c>
      <c r="AR133" s="184"/>
      <c r="AS133" s="118" t="s">
        <v>188</v>
      </c>
      <c r="AT133" s="119"/>
      <c r="AU133" s="185" t="s">
        <v>562</v>
      </c>
      <c r="AV133" s="185"/>
      <c r="AW133" s="118" t="s">
        <v>177</v>
      </c>
      <c r="AX133" s="180"/>
    </row>
    <row r="134" spans="1:50" ht="39.75" customHeight="1" x14ac:dyDescent="0.15">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490</v>
      </c>
      <c r="AC134" s="190"/>
      <c r="AD134" s="190"/>
      <c r="AE134" s="191" t="s">
        <v>490</v>
      </c>
      <c r="AF134" s="192"/>
      <c r="AG134" s="192"/>
      <c r="AH134" s="192"/>
      <c r="AI134" s="191" t="s">
        <v>490</v>
      </c>
      <c r="AJ134" s="192"/>
      <c r="AK134" s="192"/>
      <c r="AL134" s="192"/>
      <c r="AM134" s="191" t="s">
        <v>490</v>
      </c>
      <c r="AN134" s="192"/>
      <c r="AO134" s="192"/>
      <c r="AP134" s="192"/>
      <c r="AQ134" s="191" t="s">
        <v>490</v>
      </c>
      <c r="AR134" s="192"/>
      <c r="AS134" s="192"/>
      <c r="AT134" s="192"/>
      <c r="AU134" s="191" t="s">
        <v>490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490</v>
      </c>
      <c r="AC135" s="198"/>
      <c r="AD135" s="198"/>
      <c r="AE135" s="191" t="s">
        <v>505</v>
      </c>
      <c r="AF135" s="192"/>
      <c r="AG135" s="192"/>
      <c r="AH135" s="192"/>
      <c r="AI135" s="191" t="s">
        <v>490</v>
      </c>
      <c r="AJ135" s="192"/>
      <c r="AK135" s="192"/>
      <c r="AL135" s="192"/>
      <c r="AM135" s="191" t="s">
        <v>490</v>
      </c>
      <c r="AN135" s="192"/>
      <c r="AO135" s="192"/>
      <c r="AP135" s="192"/>
      <c r="AQ135" s="191" t="s">
        <v>490</v>
      </c>
      <c r="AR135" s="192"/>
      <c r="AS135" s="192"/>
      <c r="AT135" s="192"/>
      <c r="AU135" s="191" t="s">
        <v>506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20"/>
      <c r="E430" s="159" t="s">
        <v>323</v>
      </c>
      <c r="F430" s="887"/>
      <c r="G430" s="888" t="s">
        <v>207</v>
      </c>
      <c r="H430" s="108"/>
      <c r="I430" s="108"/>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27" customHeight="1" x14ac:dyDescent="0.15">
      <c r="A702" s="859" t="s">
        <v>139</v>
      </c>
      <c r="B702" s="860"/>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2" t="s">
        <v>486</v>
      </c>
      <c r="AE703" s="313"/>
      <c r="AF703" s="313"/>
      <c r="AG703" s="86" t="s">
        <v>560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8" t="s">
        <v>486</v>
      </c>
      <c r="AE704" s="769"/>
      <c r="AF704" s="769"/>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0" t="s">
        <v>486</v>
      </c>
      <c r="AE705" s="701"/>
      <c r="AF705" s="701"/>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2"/>
      <c r="D706" s="783"/>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4"/>
      <c r="D707" s="785"/>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511</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512</v>
      </c>
      <c r="AE708" s="591"/>
      <c r="AF708" s="591"/>
      <c r="AG708" s="728" t="s">
        <v>561</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514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486</v>
      </c>
      <c r="AE710" s="313"/>
      <c r="AF710" s="313"/>
      <c r="AG710" s="86" t="s">
        <v>515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512</v>
      </c>
      <c r="AE712" s="769"/>
      <c r="AF712" s="769"/>
      <c r="AG712" s="798" t="s">
        <v>561</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512</v>
      </c>
      <c r="AE713" s="313"/>
      <c r="AF713" s="649"/>
      <c r="AG713" s="86" t="s">
        <v>561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5" t="s">
        <v>486</v>
      </c>
      <c r="AE714" s="796"/>
      <c r="AF714" s="797"/>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517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518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t="s">
        <v>519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486</v>
      </c>
      <c r="AE718" s="313"/>
      <c r="AF718" s="313"/>
      <c r="AG718" s="112" t="s">
        <v>520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512</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0"/>
      <c r="C726" s="803" t="s">
        <v>52</v>
      </c>
      <c r="D726" s="826"/>
      <c r="E726" s="826"/>
      <c r="F726" s="827"/>
      <c r="G726" s="563" t="s">
        <v>543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4" t="s">
        <v>56</v>
      </c>
      <c r="D727" s="735"/>
      <c r="E727" s="735"/>
      <c r="F727" s="736"/>
      <c r="G727" s="561" t="s">
        <v>544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7" t="s">
        <v>136</v>
      </c>
      <c r="B731" s="788"/>
      <c r="C731" s="788"/>
      <c r="D731" s="788"/>
      <c r="E731" s="789"/>
      <c r="F731" s="715" t="s">
        <v>565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566</v>
      </c>
      <c r="B733" s="660"/>
      <c r="C733" s="660"/>
      <c r="D733" s="660"/>
      <c r="E733" s="661"/>
      <c r="F733" s="623" t="s">
        <v>567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326</v>
      </c>
      <c r="B737" s="195"/>
      <c r="C737" s="195"/>
      <c r="D737" s="196"/>
      <c r="E737" s="978" t="s">
        <v>521</v>
      </c>
      <c r="F737" s="978"/>
      <c r="G737" s="978"/>
      <c r="H737" s="978"/>
      <c r="I737" s="978"/>
      <c r="J737" s="978"/>
      <c r="K737" s="978"/>
      <c r="L737" s="978"/>
      <c r="M737" s="978"/>
      <c r="N737" s="351" t="s">
        <v>321</v>
      </c>
      <c r="O737" s="351"/>
      <c r="P737" s="351"/>
      <c r="Q737" s="351"/>
      <c r="R737" s="978" t="s">
        <v>522</v>
      </c>
      <c r="S737" s="978"/>
      <c r="T737" s="978"/>
      <c r="U737" s="978"/>
      <c r="V737" s="978"/>
      <c r="W737" s="978"/>
      <c r="X737" s="978"/>
      <c r="Y737" s="978"/>
      <c r="Z737" s="978"/>
      <c r="AA737" s="351" t="s">
        <v>320</v>
      </c>
      <c r="AB737" s="351"/>
      <c r="AC737" s="351"/>
      <c r="AD737" s="351"/>
      <c r="AE737" s="978" t="s">
        <v>523</v>
      </c>
      <c r="AF737" s="978"/>
      <c r="AG737" s="978"/>
      <c r="AH737" s="978"/>
      <c r="AI737" s="978"/>
      <c r="AJ737" s="978"/>
      <c r="AK737" s="978"/>
      <c r="AL737" s="978"/>
      <c r="AM737" s="978"/>
      <c r="AN737" s="351" t="s">
        <v>319</v>
      </c>
      <c r="AO737" s="351"/>
      <c r="AP737" s="351"/>
      <c r="AQ737" s="351"/>
      <c r="AR737" s="984" t="s">
        <v>524</v>
      </c>
      <c r="AS737" s="985"/>
      <c r="AT737" s="985"/>
      <c r="AU737" s="985"/>
      <c r="AV737" s="985"/>
      <c r="AW737" s="985"/>
      <c r="AX737" s="986"/>
      <c r="AY737" s="74"/>
      <c r="AZ737" s="74"/>
    </row>
    <row r="738" spans="1:52" ht="24.75" customHeight="1" x14ac:dyDescent="0.15">
      <c r="A738" s="977" t="s">
        <v>318</v>
      </c>
      <c r="B738" s="195"/>
      <c r="C738" s="195"/>
      <c r="D738" s="196"/>
      <c r="E738" s="978" t="s">
        <v>525</v>
      </c>
      <c r="F738" s="978"/>
      <c r="G738" s="978"/>
      <c r="H738" s="978"/>
      <c r="I738" s="978"/>
      <c r="J738" s="978"/>
      <c r="K738" s="978"/>
      <c r="L738" s="978"/>
      <c r="M738" s="978"/>
      <c r="N738" s="351" t="s">
        <v>317</v>
      </c>
      <c r="O738" s="351"/>
      <c r="P738" s="351"/>
      <c r="Q738" s="351"/>
      <c r="R738" s="978" t="s">
        <v>526</v>
      </c>
      <c r="S738" s="978"/>
      <c r="T738" s="978"/>
      <c r="U738" s="978"/>
      <c r="V738" s="978"/>
      <c r="W738" s="978"/>
      <c r="X738" s="978"/>
      <c r="Y738" s="978"/>
      <c r="Z738" s="978"/>
      <c r="AA738" s="351" t="s">
        <v>316</v>
      </c>
      <c r="AB738" s="351"/>
      <c r="AC738" s="351"/>
      <c r="AD738" s="351"/>
      <c r="AE738" s="978" t="s">
        <v>527</v>
      </c>
      <c r="AF738" s="978"/>
      <c r="AG738" s="978"/>
      <c r="AH738" s="978"/>
      <c r="AI738" s="978"/>
      <c r="AJ738" s="978"/>
      <c r="AK738" s="978"/>
      <c r="AL738" s="978"/>
      <c r="AM738" s="978"/>
      <c r="AN738" s="351" t="s">
        <v>315</v>
      </c>
      <c r="AO738" s="351"/>
      <c r="AP738" s="351"/>
      <c r="AQ738" s="351"/>
      <c r="AR738" s="984" t="s">
        <v>528</v>
      </c>
      <c r="AS738" s="985"/>
      <c r="AT738" s="985"/>
      <c r="AU738" s="985"/>
      <c r="AV738" s="985"/>
      <c r="AW738" s="985"/>
      <c r="AX738" s="986"/>
    </row>
    <row r="739" spans="1:52" ht="24.75" customHeight="1" x14ac:dyDescent="0.15">
      <c r="A739" s="977" t="s">
        <v>314</v>
      </c>
      <c r="B739" s="195"/>
      <c r="C739" s="195"/>
      <c r="D739" s="196"/>
      <c r="E739" s="978" t="s">
        <v>529</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338</v>
      </c>
      <c r="B740" s="960"/>
      <c r="C740" s="960"/>
      <c r="D740" s="961"/>
      <c r="E740" s="962" t="s">
        <v>480</v>
      </c>
      <c r="F740" s="963"/>
      <c r="G740" s="963"/>
      <c r="H740" s="78" t="str">
        <f>IF(E740="", "", "(")</f>
        <v>(</v>
      </c>
      <c r="I740" s="963"/>
      <c r="J740" s="963"/>
      <c r="K740" s="78" t="str">
        <f>IF(OR(I740="　", I740=""), "", "-")</f>
        <v/>
      </c>
      <c r="L740" s="964">
        <v>129</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533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779" t="s">
        <v>548</v>
      </c>
      <c r="AD780" s="780"/>
      <c r="AE780" s="780"/>
      <c r="AF780" s="780"/>
      <c r="AG780" s="780"/>
      <c r="AH780" s="780"/>
      <c r="AI780" s="780"/>
      <c r="AJ780" s="780"/>
      <c r="AK780" s="780"/>
      <c r="AL780" s="780"/>
      <c r="AM780" s="780"/>
      <c r="AN780" s="780"/>
      <c r="AO780" s="780"/>
      <c r="AP780" s="780"/>
      <c r="AQ780" s="780"/>
      <c r="AR780" s="780"/>
      <c r="AS780" s="780"/>
      <c r="AT780" s="780"/>
      <c r="AU780" s="780"/>
      <c r="AV780" s="780"/>
      <c r="AW780" s="780"/>
      <c r="AX780" s="781"/>
    </row>
    <row r="781" spans="1:50" ht="24.75" customHeight="1" x14ac:dyDescent="0.15">
      <c r="A781" s="617"/>
      <c r="B781" s="618"/>
      <c r="C781" s="618"/>
      <c r="D781" s="618"/>
      <c r="E781" s="618"/>
      <c r="F781" s="619"/>
      <c r="G781" s="803"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6"/>
      <c r="AC781" s="803"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532</v>
      </c>
      <c r="H782" s="657"/>
      <c r="I782" s="657"/>
      <c r="J782" s="657"/>
      <c r="K782" s="658"/>
      <c r="L782" s="650" t="s">
        <v>530</v>
      </c>
      <c r="M782" s="651"/>
      <c r="N782" s="651"/>
      <c r="O782" s="651"/>
      <c r="P782" s="651"/>
      <c r="Q782" s="651"/>
      <c r="R782" s="651"/>
      <c r="S782" s="651"/>
      <c r="T782" s="651"/>
      <c r="U782" s="651"/>
      <c r="V782" s="651"/>
      <c r="W782" s="651"/>
      <c r="X782" s="652"/>
      <c r="Y782" s="374">
        <v>14</v>
      </c>
      <c r="Z782" s="375"/>
      <c r="AA782" s="375"/>
      <c r="AB782" s="793"/>
      <c r="AC782" s="656" t="s">
        <v>532</v>
      </c>
      <c r="AD782" s="657"/>
      <c r="AE782" s="657"/>
      <c r="AF782" s="657"/>
      <c r="AG782" s="658"/>
      <c r="AH782" s="650" t="s">
        <v>549</v>
      </c>
      <c r="AI782" s="651"/>
      <c r="AJ782" s="651"/>
      <c r="AK782" s="651"/>
      <c r="AL782" s="651"/>
      <c r="AM782" s="651"/>
      <c r="AN782" s="651"/>
      <c r="AO782" s="651"/>
      <c r="AP782" s="651"/>
      <c r="AQ782" s="651"/>
      <c r="AR782" s="651"/>
      <c r="AS782" s="651"/>
      <c r="AT782" s="652"/>
      <c r="AU782" s="374">
        <v>4</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4" t="s">
        <v>20</v>
      </c>
      <c r="H792" s="815"/>
      <c r="I792" s="815"/>
      <c r="J792" s="815"/>
      <c r="K792" s="815"/>
      <c r="L792" s="816"/>
      <c r="M792" s="817"/>
      <c r="N792" s="817"/>
      <c r="O792" s="817"/>
      <c r="P792" s="817"/>
      <c r="Q792" s="817"/>
      <c r="R792" s="817"/>
      <c r="S792" s="817"/>
      <c r="T792" s="817"/>
      <c r="U792" s="817"/>
      <c r="V792" s="817"/>
      <c r="W792" s="817"/>
      <c r="X792" s="818"/>
      <c r="Y792" s="819">
        <f>SUM(Y782:AB791)</f>
        <v>14</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4</v>
      </c>
      <c r="AV792" s="820"/>
      <c r="AW792" s="820"/>
      <c r="AX792" s="822"/>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825"/>
    </row>
    <row r="794" spans="1:50" ht="24.75" hidden="1" customHeight="1" x14ac:dyDescent="0.15">
      <c r="A794" s="617"/>
      <c r="B794" s="618"/>
      <c r="C794" s="618"/>
      <c r="D794" s="618"/>
      <c r="E794" s="618"/>
      <c r="F794" s="619"/>
      <c r="G794" s="803"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6"/>
      <c r="AC794" s="803"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3"/>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825"/>
    </row>
    <row r="807" spans="1:50" ht="24.75" hidden="1" customHeight="1" x14ac:dyDescent="0.15">
      <c r="A807" s="617"/>
      <c r="B807" s="618"/>
      <c r="C807" s="618"/>
      <c r="D807" s="618"/>
      <c r="E807" s="618"/>
      <c r="F807" s="619"/>
      <c r="G807" s="803"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6"/>
      <c r="AC807" s="803"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3"/>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825"/>
    </row>
    <row r="820" spans="1:50" ht="24.75" hidden="1" customHeight="1" x14ac:dyDescent="0.15">
      <c r="A820" s="617"/>
      <c r="B820" s="618"/>
      <c r="C820" s="618"/>
      <c r="D820" s="618"/>
      <c r="E820" s="618"/>
      <c r="F820" s="619"/>
      <c r="G820" s="803"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6"/>
      <c r="AC820" s="803"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3"/>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t="s">
        <v>534</v>
      </c>
      <c r="D838" s="333"/>
      <c r="E838" s="333"/>
      <c r="F838" s="333"/>
      <c r="G838" s="333"/>
      <c r="H838" s="333"/>
      <c r="I838" s="333"/>
      <c r="J838" s="334">
        <v>2000012100001</v>
      </c>
      <c r="K838" s="335"/>
      <c r="L838" s="335"/>
      <c r="M838" s="335"/>
      <c r="N838" s="335"/>
      <c r="O838" s="335"/>
      <c r="P838" s="336" t="s">
        <v>531</v>
      </c>
      <c r="Q838" s="336"/>
      <c r="R838" s="336"/>
      <c r="S838" s="336"/>
      <c r="T838" s="336"/>
      <c r="U838" s="336"/>
      <c r="V838" s="336"/>
      <c r="W838" s="336"/>
      <c r="X838" s="336"/>
      <c r="Y838" s="337">
        <v>14</v>
      </c>
      <c r="Z838" s="338"/>
      <c r="AA838" s="338"/>
      <c r="AB838" s="339"/>
      <c r="AC838" s="349"/>
      <c r="AD838" s="357"/>
      <c r="AE838" s="357"/>
      <c r="AF838" s="357"/>
      <c r="AG838" s="357"/>
      <c r="AH838" s="358" t="s">
        <v>561</v>
      </c>
      <c r="AI838" s="359"/>
      <c r="AJ838" s="359"/>
      <c r="AK838" s="359"/>
      <c r="AL838" s="343" t="s">
        <v>561</v>
      </c>
      <c r="AM838" s="344"/>
      <c r="AN838" s="344"/>
      <c r="AO838" s="345"/>
      <c r="AP838" s="346" t="s">
        <v>561</v>
      </c>
      <c r="AQ838" s="346"/>
      <c r="AR838" s="346"/>
      <c r="AS838" s="346"/>
      <c r="AT838" s="346"/>
      <c r="AU838" s="346"/>
      <c r="AV838" s="346"/>
      <c r="AW838" s="346"/>
      <c r="AX838" s="346"/>
    </row>
    <row r="839" spans="1:50" ht="30" customHeight="1" x14ac:dyDescent="0.15">
      <c r="A839" s="362">
        <v>2</v>
      </c>
      <c r="B839" s="362">
        <v>1</v>
      </c>
      <c r="C839" s="333" t="s">
        <v>535</v>
      </c>
      <c r="D839" s="333"/>
      <c r="E839" s="333"/>
      <c r="F839" s="333"/>
      <c r="G839" s="333"/>
      <c r="H839" s="333"/>
      <c r="I839" s="333"/>
      <c r="J839" s="334">
        <v>2000012100001</v>
      </c>
      <c r="K839" s="335"/>
      <c r="L839" s="335"/>
      <c r="M839" s="335"/>
      <c r="N839" s="335"/>
      <c r="O839" s="335"/>
      <c r="P839" s="336" t="s">
        <v>531</v>
      </c>
      <c r="Q839" s="336"/>
      <c r="R839" s="336"/>
      <c r="S839" s="336"/>
      <c r="T839" s="336"/>
      <c r="U839" s="336"/>
      <c r="V839" s="336"/>
      <c r="W839" s="336"/>
      <c r="X839" s="336"/>
      <c r="Y839" s="337">
        <v>11.6</v>
      </c>
      <c r="Z839" s="338"/>
      <c r="AA839" s="338"/>
      <c r="AB839" s="339"/>
      <c r="AC839" s="349"/>
      <c r="AD839" s="349"/>
      <c r="AE839" s="349"/>
      <c r="AF839" s="349"/>
      <c r="AG839" s="349"/>
      <c r="AH839" s="358" t="s">
        <v>488</v>
      </c>
      <c r="AI839" s="359"/>
      <c r="AJ839" s="359"/>
      <c r="AK839" s="359"/>
      <c r="AL839" s="343" t="s">
        <v>488</v>
      </c>
      <c r="AM839" s="344"/>
      <c r="AN839" s="344"/>
      <c r="AO839" s="345"/>
      <c r="AP839" s="346" t="s">
        <v>488</v>
      </c>
      <c r="AQ839" s="346"/>
      <c r="AR839" s="346"/>
      <c r="AS839" s="346"/>
      <c r="AT839" s="346"/>
      <c r="AU839" s="346"/>
      <c r="AV839" s="346"/>
      <c r="AW839" s="346"/>
      <c r="AX839" s="346"/>
    </row>
    <row r="840" spans="1:50" ht="30" customHeight="1" x14ac:dyDescent="0.15">
      <c r="A840" s="362">
        <v>3</v>
      </c>
      <c r="B840" s="362">
        <v>1</v>
      </c>
      <c r="C840" s="347" t="s">
        <v>536</v>
      </c>
      <c r="D840" s="333"/>
      <c r="E840" s="333"/>
      <c r="F840" s="333"/>
      <c r="G840" s="333"/>
      <c r="H840" s="333"/>
      <c r="I840" s="333"/>
      <c r="J840" s="334">
        <v>2000012100001</v>
      </c>
      <c r="K840" s="335"/>
      <c r="L840" s="335"/>
      <c r="M840" s="335"/>
      <c r="N840" s="335"/>
      <c r="O840" s="335"/>
      <c r="P840" s="348" t="s">
        <v>531</v>
      </c>
      <c r="Q840" s="336"/>
      <c r="R840" s="336"/>
      <c r="S840" s="336"/>
      <c r="T840" s="336"/>
      <c r="U840" s="336"/>
      <c r="V840" s="336"/>
      <c r="W840" s="336"/>
      <c r="X840" s="336"/>
      <c r="Y840" s="337">
        <v>11.6</v>
      </c>
      <c r="Z840" s="338"/>
      <c r="AA840" s="338"/>
      <c r="AB840" s="339"/>
      <c r="AC840" s="349"/>
      <c r="AD840" s="349"/>
      <c r="AE840" s="349"/>
      <c r="AF840" s="349"/>
      <c r="AG840" s="349"/>
      <c r="AH840" s="341" t="s">
        <v>488</v>
      </c>
      <c r="AI840" s="342"/>
      <c r="AJ840" s="342"/>
      <c r="AK840" s="342"/>
      <c r="AL840" s="343" t="s">
        <v>488</v>
      </c>
      <c r="AM840" s="344"/>
      <c r="AN840" s="344"/>
      <c r="AO840" s="345"/>
      <c r="AP840" s="346" t="s">
        <v>488</v>
      </c>
      <c r="AQ840" s="346"/>
      <c r="AR840" s="346"/>
      <c r="AS840" s="346"/>
      <c r="AT840" s="346"/>
      <c r="AU840" s="346"/>
      <c r="AV840" s="346"/>
      <c r="AW840" s="346"/>
      <c r="AX840" s="346"/>
    </row>
    <row r="841" spans="1:50" ht="30" customHeight="1" x14ac:dyDescent="0.15">
      <c r="A841" s="362">
        <v>4</v>
      </c>
      <c r="B841" s="362">
        <v>1</v>
      </c>
      <c r="C841" s="347" t="s">
        <v>537</v>
      </c>
      <c r="D841" s="333"/>
      <c r="E841" s="333"/>
      <c r="F841" s="333"/>
      <c r="G841" s="333"/>
      <c r="H841" s="333"/>
      <c r="I841" s="333"/>
      <c r="J841" s="334">
        <v>2000012100001</v>
      </c>
      <c r="K841" s="335"/>
      <c r="L841" s="335"/>
      <c r="M841" s="335"/>
      <c r="N841" s="335"/>
      <c r="O841" s="335"/>
      <c r="P841" s="348" t="s">
        <v>531</v>
      </c>
      <c r="Q841" s="336"/>
      <c r="R841" s="336"/>
      <c r="S841" s="336"/>
      <c r="T841" s="336"/>
      <c r="U841" s="336"/>
      <c r="V841" s="336"/>
      <c r="W841" s="336"/>
      <c r="X841" s="336"/>
      <c r="Y841" s="337">
        <v>9</v>
      </c>
      <c r="Z841" s="338"/>
      <c r="AA841" s="338"/>
      <c r="AB841" s="339"/>
      <c r="AC841" s="349"/>
      <c r="AD841" s="349"/>
      <c r="AE841" s="349"/>
      <c r="AF841" s="349"/>
      <c r="AG841" s="349"/>
      <c r="AH841" s="341" t="s">
        <v>488</v>
      </c>
      <c r="AI841" s="342"/>
      <c r="AJ841" s="342"/>
      <c r="AK841" s="342"/>
      <c r="AL841" s="343" t="s">
        <v>488</v>
      </c>
      <c r="AM841" s="344"/>
      <c r="AN841" s="344"/>
      <c r="AO841" s="345"/>
      <c r="AP841" s="346" t="s">
        <v>488</v>
      </c>
      <c r="AQ841" s="346"/>
      <c r="AR841" s="346"/>
      <c r="AS841" s="346"/>
      <c r="AT841" s="346"/>
      <c r="AU841" s="346"/>
      <c r="AV841" s="346"/>
      <c r="AW841" s="346"/>
      <c r="AX841" s="346"/>
    </row>
    <row r="842" spans="1:50" ht="30" customHeight="1" x14ac:dyDescent="0.15">
      <c r="A842" s="362">
        <v>5</v>
      </c>
      <c r="B842" s="362">
        <v>1</v>
      </c>
      <c r="C842" s="333" t="s">
        <v>538</v>
      </c>
      <c r="D842" s="333"/>
      <c r="E842" s="333"/>
      <c r="F842" s="333"/>
      <c r="G842" s="333"/>
      <c r="H842" s="333"/>
      <c r="I842" s="333"/>
      <c r="J842" s="334">
        <v>2000012100001</v>
      </c>
      <c r="K842" s="335"/>
      <c r="L842" s="335"/>
      <c r="M842" s="335"/>
      <c r="N842" s="335"/>
      <c r="O842" s="335"/>
      <c r="P842" s="336" t="s">
        <v>531</v>
      </c>
      <c r="Q842" s="336"/>
      <c r="R842" s="336"/>
      <c r="S842" s="336"/>
      <c r="T842" s="336"/>
      <c r="U842" s="336"/>
      <c r="V842" s="336"/>
      <c r="W842" s="336"/>
      <c r="X842" s="336"/>
      <c r="Y842" s="337">
        <v>8</v>
      </c>
      <c r="Z842" s="338"/>
      <c r="AA842" s="338"/>
      <c r="AB842" s="339"/>
      <c r="AC842" s="340"/>
      <c r="AD842" s="340"/>
      <c r="AE842" s="340"/>
      <c r="AF842" s="340"/>
      <c r="AG842" s="340"/>
      <c r="AH842" s="341" t="s">
        <v>488</v>
      </c>
      <c r="AI842" s="342"/>
      <c r="AJ842" s="342"/>
      <c r="AK842" s="342"/>
      <c r="AL842" s="343" t="s">
        <v>488</v>
      </c>
      <c r="AM842" s="344"/>
      <c r="AN842" s="344"/>
      <c r="AO842" s="345"/>
      <c r="AP842" s="346" t="s">
        <v>488</v>
      </c>
      <c r="AQ842" s="346"/>
      <c r="AR842" s="346"/>
      <c r="AS842" s="346"/>
      <c r="AT842" s="346"/>
      <c r="AU842" s="346"/>
      <c r="AV842" s="346"/>
      <c r="AW842" s="346"/>
      <c r="AX842" s="346"/>
    </row>
    <row r="843" spans="1:50" ht="30" customHeight="1" x14ac:dyDescent="0.15">
      <c r="A843" s="362">
        <v>6</v>
      </c>
      <c r="B843" s="362">
        <v>1</v>
      </c>
      <c r="C843" s="333" t="s">
        <v>539</v>
      </c>
      <c r="D843" s="333"/>
      <c r="E843" s="333"/>
      <c r="F843" s="333"/>
      <c r="G843" s="333"/>
      <c r="H843" s="333"/>
      <c r="I843" s="333"/>
      <c r="J843" s="334">
        <v>2000012100001</v>
      </c>
      <c r="K843" s="335"/>
      <c r="L843" s="335"/>
      <c r="M843" s="335"/>
      <c r="N843" s="335"/>
      <c r="O843" s="335"/>
      <c r="P843" s="336" t="s">
        <v>531</v>
      </c>
      <c r="Q843" s="336"/>
      <c r="R843" s="336"/>
      <c r="S843" s="336"/>
      <c r="T843" s="336"/>
      <c r="U843" s="336"/>
      <c r="V843" s="336"/>
      <c r="W843" s="336"/>
      <c r="X843" s="336"/>
      <c r="Y843" s="337">
        <v>6</v>
      </c>
      <c r="Z843" s="338"/>
      <c r="AA843" s="338"/>
      <c r="AB843" s="339"/>
      <c r="AC843" s="340"/>
      <c r="AD843" s="340"/>
      <c r="AE843" s="340"/>
      <c r="AF843" s="340"/>
      <c r="AG843" s="340"/>
      <c r="AH843" s="341" t="s">
        <v>488</v>
      </c>
      <c r="AI843" s="342"/>
      <c r="AJ843" s="342"/>
      <c r="AK843" s="342"/>
      <c r="AL843" s="343" t="s">
        <v>488</v>
      </c>
      <c r="AM843" s="344"/>
      <c r="AN843" s="344"/>
      <c r="AO843" s="345"/>
      <c r="AP843" s="346" t="s">
        <v>488</v>
      </c>
      <c r="AQ843" s="346"/>
      <c r="AR843" s="346"/>
      <c r="AS843" s="346"/>
      <c r="AT843" s="346"/>
      <c r="AU843" s="346"/>
      <c r="AV843" s="346"/>
      <c r="AW843" s="346"/>
      <c r="AX843" s="346"/>
    </row>
    <row r="844" spans="1:50" ht="30" customHeight="1" x14ac:dyDescent="0.15">
      <c r="A844" s="362">
        <v>7</v>
      </c>
      <c r="B844" s="362">
        <v>1</v>
      </c>
      <c r="C844" s="333" t="s">
        <v>540</v>
      </c>
      <c r="D844" s="333"/>
      <c r="E844" s="333"/>
      <c r="F844" s="333"/>
      <c r="G844" s="333"/>
      <c r="H844" s="333"/>
      <c r="I844" s="333"/>
      <c r="J844" s="334">
        <v>2000012100001</v>
      </c>
      <c r="K844" s="335"/>
      <c r="L844" s="335"/>
      <c r="M844" s="335"/>
      <c r="N844" s="335"/>
      <c r="O844" s="335"/>
      <c r="P844" s="336" t="s">
        <v>531</v>
      </c>
      <c r="Q844" s="336"/>
      <c r="R844" s="336"/>
      <c r="S844" s="336"/>
      <c r="T844" s="336"/>
      <c r="U844" s="336"/>
      <c r="V844" s="336"/>
      <c r="W844" s="336"/>
      <c r="X844" s="336"/>
      <c r="Y844" s="337">
        <v>4</v>
      </c>
      <c r="Z844" s="338"/>
      <c r="AA844" s="338"/>
      <c r="AB844" s="339"/>
      <c r="AC844" s="340"/>
      <c r="AD844" s="340"/>
      <c r="AE844" s="340"/>
      <c r="AF844" s="340"/>
      <c r="AG844" s="340"/>
      <c r="AH844" s="341" t="s">
        <v>488</v>
      </c>
      <c r="AI844" s="342"/>
      <c r="AJ844" s="342"/>
      <c r="AK844" s="342"/>
      <c r="AL844" s="343" t="s">
        <v>488</v>
      </c>
      <c r="AM844" s="344"/>
      <c r="AN844" s="344"/>
      <c r="AO844" s="345"/>
      <c r="AP844" s="346" t="s">
        <v>488</v>
      </c>
      <c r="AQ844" s="346"/>
      <c r="AR844" s="346"/>
      <c r="AS844" s="346"/>
      <c r="AT844" s="346"/>
      <c r="AU844" s="346"/>
      <c r="AV844" s="346"/>
      <c r="AW844" s="346"/>
      <c r="AX844" s="346"/>
    </row>
    <row r="845" spans="1:50" ht="30" customHeight="1" x14ac:dyDescent="0.15">
      <c r="A845" s="362">
        <v>8</v>
      </c>
      <c r="B845" s="362">
        <v>1</v>
      </c>
      <c r="C845" s="333" t="s">
        <v>541</v>
      </c>
      <c r="D845" s="333"/>
      <c r="E845" s="333"/>
      <c r="F845" s="333"/>
      <c r="G845" s="333"/>
      <c r="H845" s="333"/>
      <c r="I845" s="333"/>
      <c r="J845" s="334">
        <v>2000012100001</v>
      </c>
      <c r="K845" s="335"/>
      <c r="L845" s="335"/>
      <c r="M845" s="335"/>
      <c r="N845" s="335"/>
      <c r="O845" s="335"/>
      <c r="P845" s="336" t="s">
        <v>531</v>
      </c>
      <c r="Q845" s="336"/>
      <c r="R845" s="336"/>
      <c r="S845" s="336"/>
      <c r="T845" s="336"/>
      <c r="U845" s="336"/>
      <c r="V845" s="336"/>
      <c r="W845" s="336"/>
      <c r="X845" s="336"/>
      <c r="Y845" s="337">
        <v>2</v>
      </c>
      <c r="Z845" s="338"/>
      <c r="AA845" s="338"/>
      <c r="AB845" s="339"/>
      <c r="AC845" s="340"/>
      <c r="AD845" s="340"/>
      <c r="AE845" s="340"/>
      <c r="AF845" s="340"/>
      <c r="AG845" s="340"/>
      <c r="AH845" s="341" t="s">
        <v>488</v>
      </c>
      <c r="AI845" s="342"/>
      <c r="AJ845" s="342"/>
      <c r="AK845" s="342"/>
      <c r="AL845" s="343" t="s">
        <v>488</v>
      </c>
      <c r="AM845" s="344"/>
      <c r="AN845" s="344"/>
      <c r="AO845" s="345"/>
      <c r="AP845" s="346" t="s">
        <v>488</v>
      </c>
      <c r="AQ845" s="346"/>
      <c r="AR845" s="346"/>
      <c r="AS845" s="346"/>
      <c r="AT845" s="346"/>
      <c r="AU845" s="346"/>
      <c r="AV845" s="346"/>
      <c r="AW845" s="346"/>
      <c r="AX845" s="346"/>
    </row>
    <row r="846" spans="1:50" ht="30" customHeight="1" x14ac:dyDescent="0.15">
      <c r="A846" s="362">
        <v>9</v>
      </c>
      <c r="B846" s="362">
        <v>1</v>
      </c>
      <c r="C846" s="333" t="s">
        <v>542</v>
      </c>
      <c r="D846" s="333"/>
      <c r="E846" s="333"/>
      <c r="F846" s="333"/>
      <c r="G846" s="333"/>
      <c r="H846" s="333"/>
      <c r="I846" s="333"/>
      <c r="J846" s="334">
        <v>2000012100001</v>
      </c>
      <c r="K846" s="335"/>
      <c r="L846" s="335"/>
      <c r="M846" s="335"/>
      <c r="N846" s="335"/>
      <c r="O846" s="335"/>
      <c r="P846" s="336" t="s">
        <v>531</v>
      </c>
      <c r="Q846" s="336"/>
      <c r="R846" s="336"/>
      <c r="S846" s="336"/>
      <c r="T846" s="336"/>
      <c r="U846" s="336"/>
      <c r="V846" s="336"/>
      <c r="W846" s="336"/>
      <c r="X846" s="336"/>
      <c r="Y846" s="337">
        <v>1</v>
      </c>
      <c r="Z846" s="338"/>
      <c r="AA846" s="338"/>
      <c r="AB846" s="339"/>
      <c r="AC846" s="340"/>
      <c r="AD846" s="340"/>
      <c r="AE846" s="340"/>
      <c r="AF846" s="340"/>
      <c r="AG846" s="340"/>
      <c r="AH846" s="341" t="s">
        <v>488</v>
      </c>
      <c r="AI846" s="342"/>
      <c r="AJ846" s="342"/>
      <c r="AK846" s="342"/>
      <c r="AL846" s="343" t="s">
        <v>488</v>
      </c>
      <c r="AM846" s="344"/>
      <c r="AN846" s="344"/>
      <c r="AO846" s="345"/>
      <c r="AP846" s="346" t="s">
        <v>488</v>
      </c>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550</v>
      </c>
      <c r="D871" s="333"/>
      <c r="E871" s="333"/>
      <c r="F871" s="333"/>
      <c r="G871" s="333"/>
      <c r="H871" s="333"/>
      <c r="I871" s="333"/>
      <c r="J871" s="334">
        <v>8120001178700</v>
      </c>
      <c r="K871" s="335"/>
      <c r="L871" s="335"/>
      <c r="M871" s="335"/>
      <c r="N871" s="335"/>
      <c r="O871" s="335"/>
      <c r="P871" s="336" t="s">
        <v>531</v>
      </c>
      <c r="Q871" s="336"/>
      <c r="R871" s="336"/>
      <c r="S871" s="336"/>
      <c r="T871" s="336"/>
      <c r="U871" s="336"/>
      <c r="V871" s="336"/>
      <c r="W871" s="336"/>
      <c r="X871" s="336"/>
      <c r="Y871" s="337">
        <v>4</v>
      </c>
      <c r="Z871" s="338"/>
      <c r="AA871" s="338"/>
      <c r="AB871" s="339"/>
      <c r="AC871" s="349" t="s">
        <v>295</v>
      </c>
      <c r="AD871" s="357"/>
      <c r="AE871" s="357"/>
      <c r="AF871" s="357"/>
      <c r="AG871" s="357"/>
      <c r="AH871" s="358">
        <v>1</v>
      </c>
      <c r="AI871" s="359"/>
      <c r="AJ871" s="359"/>
      <c r="AK871" s="359"/>
      <c r="AL871" s="343">
        <v>99.3</v>
      </c>
      <c r="AM871" s="344"/>
      <c r="AN871" s="344"/>
      <c r="AO871" s="345"/>
      <c r="AP871" s="346" t="s">
        <v>561</v>
      </c>
      <c r="AQ871" s="346"/>
      <c r="AR871" s="346"/>
      <c r="AS871" s="346"/>
      <c r="AT871" s="346"/>
      <c r="AU871" s="346"/>
      <c r="AV871" s="346"/>
      <c r="AW871" s="346"/>
      <c r="AX871" s="346"/>
    </row>
    <row r="872" spans="1:50" ht="30" customHeight="1" x14ac:dyDescent="0.15">
      <c r="A872" s="362">
        <v>2</v>
      </c>
      <c r="B872" s="362">
        <v>1</v>
      </c>
      <c r="C872" s="347" t="s">
        <v>551</v>
      </c>
      <c r="D872" s="333"/>
      <c r="E872" s="333"/>
      <c r="F872" s="333"/>
      <c r="G872" s="333"/>
      <c r="H872" s="333"/>
      <c r="I872" s="333"/>
      <c r="J872" s="334">
        <v>7010001022589</v>
      </c>
      <c r="K872" s="335"/>
      <c r="L872" s="335"/>
      <c r="M872" s="335"/>
      <c r="N872" s="335"/>
      <c r="O872" s="335"/>
      <c r="P872" s="336" t="s">
        <v>531</v>
      </c>
      <c r="Q872" s="336"/>
      <c r="R872" s="336"/>
      <c r="S872" s="336"/>
      <c r="T872" s="336"/>
      <c r="U872" s="336"/>
      <c r="V872" s="336"/>
      <c r="W872" s="336"/>
      <c r="X872" s="336"/>
      <c r="Y872" s="337">
        <v>3.6</v>
      </c>
      <c r="Z872" s="338"/>
      <c r="AA872" s="338"/>
      <c r="AB872" s="339"/>
      <c r="AC872" s="349" t="s">
        <v>295</v>
      </c>
      <c r="AD872" s="349"/>
      <c r="AE872" s="349"/>
      <c r="AF872" s="349"/>
      <c r="AG872" s="349"/>
      <c r="AH872" s="358">
        <v>2</v>
      </c>
      <c r="AI872" s="359"/>
      <c r="AJ872" s="359"/>
      <c r="AK872" s="359"/>
      <c r="AL872" s="343">
        <v>95.4</v>
      </c>
      <c r="AM872" s="344"/>
      <c r="AN872" s="344"/>
      <c r="AO872" s="345"/>
      <c r="AP872" s="346" t="s">
        <v>488</v>
      </c>
      <c r="AQ872" s="346"/>
      <c r="AR872" s="346"/>
      <c r="AS872" s="346"/>
      <c r="AT872" s="346"/>
      <c r="AU872" s="346"/>
      <c r="AV872" s="346"/>
      <c r="AW872" s="346"/>
      <c r="AX872" s="346"/>
    </row>
    <row r="873" spans="1:50" ht="30" customHeight="1" x14ac:dyDescent="0.15">
      <c r="A873" s="362">
        <v>3</v>
      </c>
      <c r="B873" s="362">
        <v>1</v>
      </c>
      <c r="C873" s="347" t="s">
        <v>552</v>
      </c>
      <c r="D873" s="333"/>
      <c r="E873" s="333"/>
      <c r="F873" s="333"/>
      <c r="G873" s="333"/>
      <c r="H873" s="333"/>
      <c r="I873" s="333"/>
      <c r="J873" s="334">
        <v>8120005003053</v>
      </c>
      <c r="K873" s="335"/>
      <c r="L873" s="335"/>
      <c r="M873" s="335"/>
      <c r="N873" s="335"/>
      <c r="O873" s="335"/>
      <c r="P873" s="348" t="s">
        <v>531</v>
      </c>
      <c r="Q873" s="336"/>
      <c r="R873" s="336"/>
      <c r="S873" s="336"/>
      <c r="T873" s="336"/>
      <c r="U873" s="336"/>
      <c r="V873" s="336"/>
      <c r="W873" s="336"/>
      <c r="X873" s="336"/>
      <c r="Y873" s="337">
        <v>3.5</v>
      </c>
      <c r="Z873" s="338"/>
      <c r="AA873" s="338"/>
      <c r="AB873" s="339"/>
      <c r="AC873" s="349" t="s">
        <v>296</v>
      </c>
      <c r="AD873" s="349"/>
      <c r="AE873" s="349"/>
      <c r="AF873" s="349"/>
      <c r="AG873" s="349"/>
      <c r="AH873" s="341">
        <v>1</v>
      </c>
      <c r="AI873" s="342"/>
      <c r="AJ873" s="342"/>
      <c r="AK873" s="342"/>
      <c r="AL873" s="343">
        <v>99.9</v>
      </c>
      <c r="AM873" s="344"/>
      <c r="AN873" s="344"/>
      <c r="AO873" s="345"/>
      <c r="AP873" s="346" t="s">
        <v>488</v>
      </c>
      <c r="AQ873" s="346"/>
      <c r="AR873" s="346"/>
      <c r="AS873" s="346"/>
      <c r="AT873" s="346"/>
      <c r="AU873" s="346"/>
      <c r="AV873" s="346"/>
      <c r="AW873" s="346"/>
      <c r="AX873" s="346"/>
    </row>
    <row r="874" spans="1:50" ht="30" customHeight="1" x14ac:dyDescent="0.15">
      <c r="A874" s="362">
        <v>4</v>
      </c>
      <c r="B874" s="362">
        <v>1</v>
      </c>
      <c r="C874" s="347" t="s">
        <v>553</v>
      </c>
      <c r="D874" s="333"/>
      <c r="E874" s="333"/>
      <c r="F874" s="333"/>
      <c r="G874" s="333"/>
      <c r="H874" s="333"/>
      <c r="I874" s="333"/>
      <c r="J874" s="334">
        <v>8110001002902</v>
      </c>
      <c r="K874" s="335"/>
      <c r="L874" s="335"/>
      <c r="M874" s="335"/>
      <c r="N874" s="335"/>
      <c r="O874" s="335"/>
      <c r="P874" s="348" t="s">
        <v>531</v>
      </c>
      <c r="Q874" s="336"/>
      <c r="R874" s="336"/>
      <c r="S874" s="336"/>
      <c r="T874" s="336"/>
      <c r="U874" s="336"/>
      <c r="V874" s="336"/>
      <c r="W874" s="336"/>
      <c r="X874" s="336"/>
      <c r="Y874" s="337">
        <v>3.2</v>
      </c>
      <c r="Z874" s="338"/>
      <c r="AA874" s="338"/>
      <c r="AB874" s="339"/>
      <c r="AC874" s="349" t="s">
        <v>295</v>
      </c>
      <c r="AD874" s="349"/>
      <c r="AE874" s="349"/>
      <c r="AF874" s="349"/>
      <c r="AG874" s="349"/>
      <c r="AH874" s="341">
        <v>2</v>
      </c>
      <c r="AI874" s="342"/>
      <c r="AJ874" s="342"/>
      <c r="AK874" s="342"/>
      <c r="AL874" s="343">
        <v>96</v>
      </c>
      <c r="AM874" s="344"/>
      <c r="AN874" s="344"/>
      <c r="AO874" s="345"/>
      <c r="AP874" s="346" t="s">
        <v>488</v>
      </c>
      <c r="AQ874" s="346"/>
      <c r="AR874" s="346"/>
      <c r="AS874" s="346"/>
      <c r="AT874" s="346"/>
      <c r="AU874" s="346"/>
      <c r="AV874" s="346"/>
      <c r="AW874" s="346"/>
      <c r="AX874" s="346"/>
    </row>
    <row r="875" spans="1:50" ht="30" customHeight="1" x14ac:dyDescent="0.15">
      <c r="A875" s="362">
        <v>5</v>
      </c>
      <c r="B875" s="362">
        <v>1</v>
      </c>
      <c r="C875" s="347" t="s">
        <v>556</v>
      </c>
      <c r="D875" s="333"/>
      <c r="E875" s="333"/>
      <c r="F875" s="333"/>
      <c r="G875" s="333"/>
      <c r="H875" s="333"/>
      <c r="I875" s="333"/>
      <c r="J875" s="334">
        <v>7010001022589</v>
      </c>
      <c r="K875" s="335"/>
      <c r="L875" s="335"/>
      <c r="M875" s="335"/>
      <c r="N875" s="335"/>
      <c r="O875" s="335"/>
      <c r="P875" s="336" t="s">
        <v>531</v>
      </c>
      <c r="Q875" s="336"/>
      <c r="R875" s="336"/>
      <c r="S875" s="336"/>
      <c r="T875" s="336"/>
      <c r="U875" s="336"/>
      <c r="V875" s="336"/>
      <c r="W875" s="336"/>
      <c r="X875" s="336"/>
      <c r="Y875" s="337">
        <v>2.9</v>
      </c>
      <c r="Z875" s="338"/>
      <c r="AA875" s="338"/>
      <c r="AB875" s="339"/>
      <c r="AC875" s="340" t="s">
        <v>295</v>
      </c>
      <c r="AD875" s="340"/>
      <c r="AE875" s="340"/>
      <c r="AF875" s="340"/>
      <c r="AG875" s="340"/>
      <c r="AH875" s="341">
        <v>2</v>
      </c>
      <c r="AI875" s="342"/>
      <c r="AJ875" s="342"/>
      <c r="AK875" s="342"/>
      <c r="AL875" s="343">
        <v>96</v>
      </c>
      <c r="AM875" s="344"/>
      <c r="AN875" s="344"/>
      <c r="AO875" s="345"/>
      <c r="AP875" s="346" t="s">
        <v>488</v>
      </c>
      <c r="AQ875" s="346"/>
      <c r="AR875" s="346"/>
      <c r="AS875" s="346"/>
      <c r="AT875" s="346"/>
      <c r="AU875" s="346"/>
      <c r="AV875" s="346"/>
      <c r="AW875" s="346"/>
      <c r="AX875" s="346"/>
    </row>
    <row r="876" spans="1:50" ht="30" customHeight="1" x14ac:dyDescent="0.15">
      <c r="A876" s="362">
        <v>6</v>
      </c>
      <c r="B876" s="362">
        <v>1</v>
      </c>
      <c r="C876" s="347" t="s">
        <v>557</v>
      </c>
      <c r="D876" s="333"/>
      <c r="E876" s="333"/>
      <c r="F876" s="333"/>
      <c r="G876" s="333"/>
      <c r="H876" s="333"/>
      <c r="I876" s="333"/>
      <c r="J876" s="334">
        <v>7430001001757</v>
      </c>
      <c r="K876" s="335"/>
      <c r="L876" s="335"/>
      <c r="M876" s="335"/>
      <c r="N876" s="335"/>
      <c r="O876" s="335"/>
      <c r="P876" s="336" t="s">
        <v>531</v>
      </c>
      <c r="Q876" s="336"/>
      <c r="R876" s="336"/>
      <c r="S876" s="336"/>
      <c r="T876" s="336"/>
      <c r="U876" s="336"/>
      <c r="V876" s="336"/>
      <c r="W876" s="336"/>
      <c r="X876" s="336"/>
      <c r="Y876" s="337">
        <v>2.8</v>
      </c>
      <c r="Z876" s="338"/>
      <c r="AA876" s="338"/>
      <c r="AB876" s="339"/>
      <c r="AC876" s="340" t="s">
        <v>295</v>
      </c>
      <c r="AD876" s="340"/>
      <c r="AE876" s="340"/>
      <c r="AF876" s="340"/>
      <c r="AG876" s="340"/>
      <c r="AH876" s="341">
        <v>3</v>
      </c>
      <c r="AI876" s="342"/>
      <c r="AJ876" s="342"/>
      <c r="AK876" s="342"/>
      <c r="AL876" s="343">
        <v>99.7</v>
      </c>
      <c r="AM876" s="344"/>
      <c r="AN876" s="344"/>
      <c r="AO876" s="345"/>
      <c r="AP876" s="346" t="s">
        <v>488</v>
      </c>
      <c r="AQ876" s="346"/>
      <c r="AR876" s="346"/>
      <c r="AS876" s="346"/>
      <c r="AT876" s="346"/>
      <c r="AU876" s="346"/>
      <c r="AV876" s="346"/>
      <c r="AW876" s="346"/>
      <c r="AX876" s="346"/>
    </row>
    <row r="877" spans="1:50" ht="30" customHeight="1" x14ac:dyDescent="0.15">
      <c r="A877" s="362">
        <v>7</v>
      </c>
      <c r="B877" s="362">
        <v>1</v>
      </c>
      <c r="C877" s="347" t="s">
        <v>558</v>
      </c>
      <c r="D877" s="333"/>
      <c r="E877" s="333"/>
      <c r="F877" s="333"/>
      <c r="G877" s="333"/>
      <c r="H877" s="333"/>
      <c r="I877" s="333"/>
      <c r="J877" s="334">
        <v>7010001022589</v>
      </c>
      <c r="K877" s="335"/>
      <c r="L877" s="335"/>
      <c r="M877" s="335"/>
      <c r="N877" s="335"/>
      <c r="O877" s="335"/>
      <c r="P877" s="336" t="s">
        <v>531</v>
      </c>
      <c r="Q877" s="336"/>
      <c r="R877" s="336"/>
      <c r="S877" s="336"/>
      <c r="T877" s="336"/>
      <c r="U877" s="336"/>
      <c r="V877" s="336"/>
      <c r="W877" s="336"/>
      <c r="X877" s="336"/>
      <c r="Y877" s="337">
        <v>2.4</v>
      </c>
      <c r="Z877" s="338"/>
      <c r="AA877" s="338"/>
      <c r="AB877" s="339"/>
      <c r="AC877" s="340" t="s">
        <v>295</v>
      </c>
      <c r="AD877" s="340"/>
      <c r="AE877" s="340"/>
      <c r="AF877" s="340"/>
      <c r="AG877" s="340"/>
      <c r="AH877" s="341">
        <v>2</v>
      </c>
      <c r="AI877" s="342"/>
      <c r="AJ877" s="342"/>
      <c r="AK877" s="342"/>
      <c r="AL877" s="343">
        <v>70.3</v>
      </c>
      <c r="AM877" s="344"/>
      <c r="AN877" s="344"/>
      <c r="AO877" s="345"/>
      <c r="AP877" s="346" t="s">
        <v>488</v>
      </c>
      <c r="AQ877" s="346"/>
      <c r="AR877" s="346"/>
      <c r="AS877" s="346"/>
      <c r="AT877" s="346"/>
      <c r="AU877" s="346"/>
      <c r="AV877" s="346"/>
      <c r="AW877" s="346"/>
      <c r="AX877" s="346"/>
    </row>
    <row r="878" spans="1:50" ht="30" customHeight="1" x14ac:dyDescent="0.15">
      <c r="A878" s="362">
        <v>8</v>
      </c>
      <c r="B878" s="362">
        <v>1</v>
      </c>
      <c r="C878" s="347" t="s">
        <v>559</v>
      </c>
      <c r="D878" s="333"/>
      <c r="E878" s="333"/>
      <c r="F878" s="333"/>
      <c r="G878" s="333"/>
      <c r="H878" s="333"/>
      <c r="I878" s="333"/>
      <c r="J878" s="334">
        <v>8070002007459</v>
      </c>
      <c r="K878" s="335"/>
      <c r="L878" s="335"/>
      <c r="M878" s="335"/>
      <c r="N878" s="335"/>
      <c r="O878" s="335"/>
      <c r="P878" s="336" t="s">
        <v>531</v>
      </c>
      <c r="Q878" s="336"/>
      <c r="R878" s="336"/>
      <c r="S878" s="336"/>
      <c r="T878" s="336"/>
      <c r="U878" s="336"/>
      <c r="V878" s="336"/>
      <c r="W878" s="336"/>
      <c r="X878" s="336"/>
      <c r="Y878" s="337">
        <v>2.2000000000000002</v>
      </c>
      <c r="Z878" s="338"/>
      <c r="AA878" s="338"/>
      <c r="AB878" s="339"/>
      <c r="AC878" s="340" t="s">
        <v>295</v>
      </c>
      <c r="AD878" s="340"/>
      <c r="AE878" s="340"/>
      <c r="AF878" s="340"/>
      <c r="AG878" s="340"/>
      <c r="AH878" s="341">
        <v>4</v>
      </c>
      <c r="AI878" s="342"/>
      <c r="AJ878" s="342"/>
      <c r="AK878" s="342"/>
      <c r="AL878" s="343">
        <v>53.2</v>
      </c>
      <c r="AM878" s="344"/>
      <c r="AN878" s="344"/>
      <c r="AO878" s="345"/>
      <c r="AP878" s="346" t="s">
        <v>488</v>
      </c>
      <c r="AQ878" s="346"/>
      <c r="AR878" s="346"/>
      <c r="AS878" s="346"/>
      <c r="AT878" s="346"/>
      <c r="AU878" s="346"/>
      <c r="AV878" s="346"/>
      <c r="AW878" s="346"/>
      <c r="AX878" s="346"/>
    </row>
    <row r="879" spans="1:50" ht="30" customHeight="1" x14ac:dyDescent="0.15">
      <c r="A879" s="362">
        <v>9</v>
      </c>
      <c r="B879" s="362">
        <v>1</v>
      </c>
      <c r="C879" s="347" t="s">
        <v>555</v>
      </c>
      <c r="D879" s="333"/>
      <c r="E879" s="333"/>
      <c r="F879" s="333"/>
      <c r="G879" s="333"/>
      <c r="H879" s="333"/>
      <c r="I879" s="333"/>
      <c r="J879" s="334">
        <v>7010001022589</v>
      </c>
      <c r="K879" s="335"/>
      <c r="L879" s="335"/>
      <c r="M879" s="335"/>
      <c r="N879" s="335"/>
      <c r="O879" s="335"/>
      <c r="P879" s="336" t="s">
        <v>531</v>
      </c>
      <c r="Q879" s="336"/>
      <c r="R879" s="336"/>
      <c r="S879" s="336"/>
      <c r="T879" s="336"/>
      <c r="U879" s="336"/>
      <c r="V879" s="336"/>
      <c r="W879" s="336"/>
      <c r="X879" s="336"/>
      <c r="Y879" s="337">
        <v>2</v>
      </c>
      <c r="Z879" s="338"/>
      <c r="AA879" s="338"/>
      <c r="AB879" s="339"/>
      <c r="AC879" s="340" t="s">
        <v>295</v>
      </c>
      <c r="AD879" s="340"/>
      <c r="AE879" s="340"/>
      <c r="AF879" s="340"/>
      <c r="AG879" s="340"/>
      <c r="AH879" s="341">
        <v>2</v>
      </c>
      <c r="AI879" s="342"/>
      <c r="AJ879" s="342"/>
      <c r="AK879" s="342"/>
      <c r="AL879" s="343">
        <v>99.5</v>
      </c>
      <c r="AM879" s="344"/>
      <c r="AN879" s="344"/>
      <c r="AO879" s="345"/>
      <c r="AP879" s="346" t="s">
        <v>488</v>
      </c>
      <c r="AQ879" s="346"/>
      <c r="AR879" s="346"/>
      <c r="AS879" s="346"/>
      <c r="AT879" s="346"/>
      <c r="AU879" s="346"/>
      <c r="AV879" s="346"/>
      <c r="AW879" s="346"/>
      <c r="AX879" s="346"/>
    </row>
    <row r="880" spans="1:50" ht="30" customHeight="1" x14ac:dyDescent="0.15">
      <c r="A880" s="362">
        <v>10</v>
      </c>
      <c r="B880" s="362">
        <v>1</v>
      </c>
      <c r="C880" s="347" t="s">
        <v>554</v>
      </c>
      <c r="D880" s="333"/>
      <c r="E880" s="333"/>
      <c r="F880" s="333"/>
      <c r="G880" s="333"/>
      <c r="H880" s="333"/>
      <c r="I880" s="333"/>
      <c r="J880" s="334">
        <v>7010001022589</v>
      </c>
      <c r="K880" s="335"/>
      <c r="L880" s="335"/>
      <c r="M880" s="335"/>
      <c r="N880" s="335"/>
      <c r="O880" s="335"/>
      <c r="P880" s="336" t="s">
        <v>531</v>
      </c>
      <c r="Q880" s="336"/>
      <c r="R880" s="336"/>
      <c r="S880" s="336"/>
      <c r="T880" s="336"/>
      <c r="U880" s="336"/>
      <c r="V880" s="336"/>
      <c r="W880" s="336"/>
      <c r="X880" s="336"/>
      <c r="Y880" s="337">
        <v>1.9</v>
      </c>
      <c r="Z880" s="338"/>
      <c r="AA880" s="338"/>
      <c r="AB880" s="339"/>
      <c r="AC880" s="340" t="s">
        <v>295</v>
      </c>
      <c r="AD880" s="340"/>
      <c r="AE880" s="340"/>
      <c r="AF880" s="340"/>
      <c r="AG880" s="340"/>
      <c r="AH880" s="341">
        <v>3</v>
      </c>
      <c r="AI880" s="342"/>
      <c r="AJ880" s="342"/>
      <c r="AK880" s="342"/>
      <c r="AL880" s="343">
        <v>98.2</v>
      </c>
      <c r="AM880" s="344"/>
      <c r="AN880" s="344"/>
      <c r="AO880" s="345"/>
      <c r="AP880" s="346" t="s">
        <v>488</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3">
    <cfRule type="expression" dxfId="2091" priority="13879">
      <formula>IF(RIGHT(TEXT(Y783,"0.#"),1)=".",FALSE,TRUE)</formula>
    </cfRule>
    <cfRule type="expression" dxfId="2090" priority="13880">
      <formula>IF(RIGHT(TEXT(Y783,"0.#"),1)=".",TRUE,FALSE)</formula>
    </cfRule>
  </conditionalFormatting>
  <conditionalFormatting sqref="Y792">
    <cfRule type="expression" dxfId="2089" priority="13875">
      <formula>IF(RIGHT(TEXT(Y792,"0.#"),1)=".",FALSE,TRUE)</formula>
    </cfRule>
    <cfRule type="expression" dxfId="2088" priority="13876">
      <formula>IF(RIGHT(TEXT(Y792,"0.#"),1)=".",TRUE,FALSE)</formula>
    </cfRule>
  </conditionalFormatting>
  <conditionalFormatting sqref="Y823:Y830 Y821 Y810:Y817 Y808 Y797:Y804 Y795">
    <cfRule type="expression" dxfId="2087" priority="13657">
      <formula>IF(RIGHT(TEXT(Y795,"0.#"),1)=".",FALSE,TRUE)</formula>
    </cfRule>
    <cfRule type="expression" dxfId="2086" priority="13658">
      <formula>IF(RIGHT(TEXT(Y795,"0.#"),1)=".",TRUE,FALSE)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4:Y791 Y782">
    <cfRule type="expression" dxfId="2079" priority="13681">
      <formula>IF(RIGHT(TEXT(Y782,"0.#"),1)=".",FALSE,TRUE)</formula>
    </cfRule>
    <cfRule type="expression" dxfId="2078" priority="13682">
      <formula>IF(RIGHT(TEXT(Y782,"0.#"),1)=".",TRUE,FALSE)</formula>
    </cfRule>
  </conditionalFormatting>
  <conditionalFormatting sqref="AU783">
    <cfRule type="expression" dxfId="2077" priority="13679">
      <formula>IF(RIGHT(TEXT(AU783,"0.#"),1)=".",FALSE,TRUE)</formula>
    </cfRule>
    <cfRule type="expression" dxfId="2076" priority="13680">
      <formula>IF(RIGHT(TEXT(AU783,"0.#"),1)=".",TRUE,FALSE)</formula>
    </cfRule>
  </conditionalFormatting>
  <conditionalFormatting sqref="AU792">
    <cfRule type="expression" dxfId="2075" priority="13677">
      <formula>IF(RIGHT(TEXT(AU792,"0.#"),1)=".",FALSE,TRUE)</formula>
    </cfRule>
    <cfRule type="expression" dxfId="2074" priority="13678">
      <formula>IF(RIGHT(TEXT(AU792,"0.#"),1)=".",TRUE,FALSE)</formula>
    </cfRule>
  </conditionalFormatting>
  <conditionalFormatting sqref="AU784:AU791 AU782">
    <cfRule type="expression" dxfId="2073" priority="13675">
      <formula>IF(RIGHT(TEXT(AU782,"0.#"),1)=".",FALSE,TRUE)</formula>
    </cfRule>
    <cfRule type="expression" dxfId="2072" priority="13676">
      <formula>IF(RIGHT(TEXT(AU782,"0.#"),1)=".",TRUE,FALSE)</formula>
    </cfRule>
  </conditionalFormatting>
  <conditionalFormatting sqref="Y822 Y809 Y796">
    <cfRule type="expression" dxfId="2071" priority="13661">
      <formula>IF(RIGHT(TEXT(Y796,"0.#"),1)=".",FALSE,TRUE)</formula>
    </cfRule>
    <cfRule type="expression" dxfId="2070" priority="13662">
      <formula>IF(RIGHT(TEXT(Y796,"0.#"),1)=".",TRUE,FALSE)</formula>
    </cfRule>
  </conditionalFormatting>
  <conditionalFormatting sqref="Y831 Y818 Y805">
    <cfRule type="expression" dxfId="2069" priority="13659">
      <formula>IF(RIGHT(TEXT(Y805,"0.#"),1)=".",FALSE,TRUE)</formula>
    </cfRule>
    <cfRule type="expression" dxfId="2068" priority="13660">
      <formula>IF(RIGHT(TEXT(Y805,"0.#"),1)=".",TRUE,FALSE)</formula>
    </cfRule>
  </conditionalFormatting>
  <conditionalFormatting sqref="AU822 AU809 AU796">
    <cfRule type="expression" dxfId="2067" priority="13655">
      <formula>IF(RIGHT(TEXT(AU796,"0.#"),1)=".",FALSE,TRUE)</formula>
    </cfRule>
    <cfRule type="expression" dxfId="2066" priority="13656">
      <formula>IF(RIGHT(TEXT(AU796,"0.#"),1)=".",TRUE,FALSE)</formula>
    </cfRule>
  </conditionalFormatting>
  <conditionalFormatting sqref="AU831 AU818 AU805">
    <cfRule type="expression" dxfId="2065" priority="13653">
      <formula>IF(RIGHT(TEXT(AU805,"0.#"),1)=".",FALSE,TRUE)</formula>
    </cfRule>
    <cfRule type="expression" dxfId="2064" priority="13654">
      <formula>IF(RIGHT(TEXT(AU805,"0.#"),1)=".",TRUE,FALSE)</formula>
    </cfRule>
  </conditionalFormatting>
  <conditionalFormatting sqref="AU823:AU830 AU821 AU810:AU817 AU808 AU797:AU804 AU795">
    <cfRule type="expression" dxfId="2063" priority="13651">
      <formula>IF(RIGHT(TEXT(AU795,"0.#"),1)=".",FALSE,TRUE)</formula>
    </cfRule>
    <cfRule type="expression" dxfId="2062" priority="13652">
      <formula>IF(RIGHT(TEXT(AU795,"0.#"),1)=".",TRUE,FALSE)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M88">
    <cfRule type="expression" dxfId="1991" priority="13303">
      <formula>IF(RIGHT(TEXT(AM88,"0.#"),1)=".",FALSE,TRUE)</formula>
    </cfRule>
    <cfRule type="expression" dxfId="1990" priority="13304">
      <formula>IF(RIGHT(TEXT(AM88,"0.#"),1)=".",TRUE,FALSE)</formula>
    </cfRule>
  </conditionalFormatting>
  <conditionalFormatting sqref="AM89">
    <cfRule type="expression" dxfId="1989" priority="13301">
      <formula>IF(RIGHT(TEXT(AM89,"0.#"),1)=".",FALSE,TRUE)</formula>
    </cfRule>
    <cfRule type="expression" dxfId="1988" priority="13302">
      <formula>IF(RIGHT(TEXT(AM89,"0.#"),1)=".",TRUE,FALSE)</formula>
    </cfRule>
  </conditionalFormatting>
  <conditionalFormatting sqref="AE92">
    <cfRule type="expression" dxfId="1987" priority="13287">
      <formula>IF(RIGHT(TEXT(AE92,"0.#"),1)=".",FALSE,TRUE)</formula>
    </cfRule>
    <cfRule type="expression" dxfId="1986" priority="13288">
      <formula>IF(RIGHT(TEXT(AE92,"0.#"),1)=".",TRUE,FALSE)</formula>
    </cfRule>
  </conditionalFormatting>
  <conditionalFormatting sqref="AE93">
    <cfRule type="expression" dxfId="1985" priority="13285">
      <formula>IF(RIGHT(TEXT(AE93,"0.#"),1)=".",FALSE,TRUE)</formula>
    </cfRule>
    <cfRule type="expression" dxfId="1984" priority="13286">
      <formula>IF(RIGHT(TEXT(AE93,"0.#"),1)=".",TRUE,FALSE)</formula>
    </cfRule>
  </conditionalFormatting>
  <conditionalFormatting sqref="AE94">
    <cfRule type="expression" dxfId="1983" priority="13283">
      <formula>IF(RIGHT(TEXT(AE94,"0.#"),1)=".",FALSE,TRUE)</formula>
    </cfRule>
    <cfRule type="expression" dxfId="1982" priority="13284">
      <formula>IF(RIGHT(TEXT(AE94,"0.#"),1)=".",TRUE,FALSE)</formula>
    </cfRule>
  </conditionalFormatting>
  <conditionalFormatting sqref="AI94">
    <cfRule type="expression" dxfId="1981" priority="13281">
      <formula>IF(RIGHT(TEXT(AI94,"0.#"),1)=".",FALSE,TRUE)</formula>
    </cfRule>
    <cfRule type="expression" dxfId="1980" priority="13282">
      <formula>IF(RIGHT(TEXT(AI94,"0.#"),1)=".",TRUE,FALSE)</formula>
    </cfRule>
  </conditionalFormatting>
  <conditionalFormatting sqref="AI93">
    <cfRule type="expression" dxfId="1979" priority="13279">
      <formula>IF(RIGHT(TEXT(AI93,"0.#"),1)=".",FALSE,TRUE)</formula>
    </cfRule>
    <cfRule type="expression" dxfId="1978" priority="13280">
      <formula>IF(RIGHT(TEXT(AI93,"0.#"),1)=".",TRUE,FALSE)</formula>
    </cfRule>
  </conditionalFormatting>
  <conditionalFormatting sqref="AI92">
    <cfRule type="expression" dxfId="1977" priority="13277">
      <formula>IF(RIGHT(TEXT(AI92,"0.#"),1)=".",FALSE,TRUE)</formula>
    </cfRule>
    <cfRule type="expression" dxfId="1976" priority="13278">
      <formula>IF(RIGHT(TEXT(AI92,"0.#"),1)=".",TRUE,FALSE)</formula>
    </cfRule>
  </conditionalFormatting>
  <conditionalFormatting sqref="AM92">
    <cfRule type="expression" dxfId="1975" priority="13275">
      <formula>IF(RIGHT(TEXT(AM92,"0.#"),1)=".",FALSE,TRUE)</formula>
    </cfRule>
    <cfRule type="expression" dxfId="1974" priority="13276">
      <formula>IF(RIGHT(TEXT(AM92,"0.#"),1)=".",TRUE,FALSE)</formula>
    </cfRule>
  </conditionalFormatting>
  <conditionalFormatting sqref="AM93">
    <cfRule type="expression" dxfId="1973" priority="13273">
      <formula>IF(RIGHT(TEXT(AM93,"0.#"),1)=".",FALSE,TRUE)</formula>
    </cfRule>
    <cfRule type="expression" dxfId="1972" priority="13274">
      <formula>IF(RIGHT(TEXT(AM93,"0.#"),1)=".",TRUE,FALSE)</formula>
    </cfRule>
  </conditionalFormatting>
  <conditionalFormatting sqref="AM94">
    <cfRule type="expression" dxfId="1971" priority="13271">
      <formula>IF(RIGHT(TEXT(AM94,"0.#"),1)=".",FALSE,TRUE)</formula>
    </cfRule>
    <cfRule type="expression" dxfId="1970" priority="13272">
      <formula>IF(RIGHT(TEXT(AM94,"0.#"),1)=".",TRUE,FALSE)</formula>
    </cfRule>
  </conditionalFormatting>
  <conditionalFormatting sqref="AE97">
    <cfRule type="expression" dxfId="1969" priority="13257">
      <formula>IF(RIGHT(TEXT(AE97,"0.#"),1)=".",FALSE,TRUE)</formula>
    </cfRule>
    <cfRule type="expression" dxfId="1968" priority="13258">
      <formula>IF(RIGHT(TEXT(AE97,"0.#"),1)=".",TRUE,FALSE)</formula>
    </cfRule>
  </conditionalFormatting>
  <conditionalFormatting sqref="AE98">
    <cfRule type="expression" dxfId="1967" priority="13255">
      <formula>IF(RIGHT(TEXT(AE98,"0.#"),1)=".",FALSE,TRUE)</formula>
    </cfRule>
    <cfRule type="expression" dxfId="1966" priority="13256">
      <formula>IF(RIGHT(TEXT(AE98,"0.#"),1)=".",TRUE,FALSE)</formula>
    </cfRule>
  </conditionalFormatting>
  <conditionalFormatting sqref="AE99">
    <cfRule type="expression" dxfId="1965" priority="13253">
      <formula>IF(RIGHT(TEXT(AE99,"0.#"),1)=".",FALSE,TRUE)</formula>
    </cfRule>
    <cfRule type="expression" dxfId="1964" priority="13254">
      <formula>IF(RIGHT(TEXT(AE99,"0.#"),1)=".",TRUE,FALSE)</formula>
    </cfRule>
  </conditionalFormatting>
  <conditionalFormatting sqref="AI99">
    <cfRule type="expression" dxfId="1963" priority="13251">
      <formula>IF(RIGHT(TEXT(AI99,"0.#"),1)=".",FALSE,TRUE)</formula>
    </cfRule>
    <cfRule type="expression" dxfId="1962" priority="13252">
      <formula>IF(RIGHT(TEXT(AI99,"0.#"),1)=".",TRUE,FALSE)</formula>
    </cfRule>
  </conditionalFormatting>
  <conditionalFormatting sqref="AI98">
    <cfRule type="expression" dxfId="1961" priority="13249">
      <formula>IF(RIGHT(TEXT(AI98,"0.#"),1)=".",FALSE,TRUE)</formula>
    </cfRule>
    <cfRule type="expression" dxfId="1960" priority="13250">
      <formula>IF(RIGHT(TEXT(AI98,"0.#"),1)=".",TRUE,FALSE)</formula>
    </cfRule>
  </conditionalFormatting>
  <conditionalFormatting sqref="AI97">
    <cfRule type="expression" dxfId="1959" priority="13247">
      <formula>IF(RIGHT(TEXT(AI97,"0.#"),1)=".",FALSE,TRUE)</formula>
    </cfRule>
    <cfRule type="expression" dxfId="1958" priority="13248">
      <formula>IF(RIGHT(TEXT(AI97,"0.#"),1)=".",TRUE,FALSE)</formula>
    </cfRule>
  </conditionalFormatting>
  <conditionalFormatting sqref="AM97">
    <cfRule type="expression" dxfId="1957" priority="13245">
      <formula>IF(RIGHT(TEXT(AM97,"0.#"),1)=".",FALSE,TRUE)</formula>
    </cfRule>
    <cfRule type="expression" dxfId="1956" priority="13246">
      <formula>IF(RIGHT(TEXT(AM97,"0.#"),1)=".",TRUE,FALSE)</formula>
    </cfRule>
  </conditionalFormatting>
  <conditionalFormatting sqref="AM98">
    <cfRule type="expression" dxfId="1955" priority="13243">
      <formula>IF(RIGHT(TEXT(AM98,"0.#"),1)=".",FALSE,TRUE)</formula>
    </cfRule>
    <cfRule type="expression" dxfId="1954" priority="13244">
      <formula>IF(RIGHT(TEXT(AM98,"0.#"),1)=".",TRUE,FALSE)</formula>
    </cfRule>
  </conditionalFormatting>
  <conditionalFormatting sqref="AM99">
    <cfRule type="expression" dxfId="1953" priority="13241">
      <formula>IF(RIGHT(TEXT(AM99,"0.#"),1)=".",FALSE,TRUE)</formula>
    </cfRule>
    <cfRule type="expression" dxfId="1952" priority="13242">
      <formula>IF(RIGHT(TEXT(AM99,"0.#"),1)=".",TRUE,FALSE)</formula>
    </cfRule>
  </conditionalFormatting>
  <conditionalFormatting sqref="AI101">
    <cfRule type="expression" dxfId="1951" priority="13227">
      <formula>IF(RIGHT(TEXT(AI101,"0.#"),1)=".",FALSE,TRUE)</formula>
    </cfRule>
    <cfRule type="expression" dxfId="1950" priority="13228">
      <formula>IF(RIGHT(TEXT(AI101,"0.#"),1)=".",TRUE,FALSE)</formula>
    </cfRule>
  </conditionalFormatting>
  <conditionalFormatting sqref="AM101">
    <cfRule type="expression" dxfId="1949" priority="13225">
      <formula>IF(RIGHT(TEXT(AM101,"0.#"),1)=".",FALSE,TRUE)</formula>
    </cfRule>
    <cfRule type="expression" dxfId="1948" priority="13226">
      <formula>IF(RIGHT(TEXT(AM101,"0.#"),1)=".",TRUE,FALSE)</formula>
    </cfRule>
  </conditionalFormatting>
  <conditionalFormatting sqref="AE102">
    <cfRule type="expression" dxfId="1947" priority="13223">
      <formula>IF(RIGHT(TEXT(AE102,"0.#"),1)=".",FALSE,TRUE)</formula>
    </cfRule>
    <cfRule type="expression" dxfId="1946" priority="13224">
      <formula>IF(RIGHT(TEXT(AE102,"0.#"),1)=".",TRUE,FALSE)</formula>
    </cfRule>
  </conditionalFormatting>
  <conditionalFormatting sqref="AI102">
    <cfRule type="expression" dxfId="1945" priority="13221">
      <formula>IF(RIGHT(TEXT(AI102,"0.#"),1)=".",FALSE,TRUE)</formula>
    </cfRule>
    <cfRule type="expression" dxfId="1944" priority="13222">
      <formula>IF(RIGHT(TEXT(AI102,"0.#"),1)=".",TRUE,FALSE)</formula>
    </cfRule>
  </conditionalFormatting>
  <conditionalFormatting sqref="AM102">
    <cfRule type="expression" dxfId="1943" priority="13219">
      <formula>IF(RIGHT(TEXT(AM102,"0.#"),1)=".",FALSE,TRUE)</formula>
    </cfRule>
    <cfRule type="expression" dxfId="1942" priority="13220">
      <formula>IF(RIGHT(TEXT(AM102,"0.#"),1)=".",TRUE,FALSE)</formula>
    </cfRule>
  </conditionalFormatting>
  <conditionalFormatting sqref="AQ102">
    <cfRule type="expression" dxfId="1941" priority="13217">
      <formula>IF(RIGHT(TEXT(AQ102,"0.#"),1)=".",FALSE,TRUE)</formula>
    </cfRule>
    <cfRule type="expression" dxfId="1940" priority="13218">
      <formula>IF(RIGHT(TEXT(AQ102,"0.#"),1)=".",TRUE,FALSE)</formula>
    </cfRule>
  </conditionalFormatting>
  <conditionalFormatting sqref="AE104">
    <cfRule type="expression" dxfId="1939" priority="13215">
      <formula>IF(RIGHT(TEXT(AE104,"0.#"),1)=".",FALSE,TRUE)</formula>
    </cfRule>
    <cfRule type="expression" dxfId="1938" priority="13216">
      <formula>IF(RIGHT(TEXT(AE104,"0.#"),1)=".",TRUE,FALSE)</formula>
    </cfRule>
  </conditionalFormatting>
  <conditionalFormatting sqref="AI104">
    <cfRule type="expression" dxfId="1937" priority="13213">
      <formula>IF(RIGHT(TEXT(AI104,"0.#"),1)=".",FALSE,TRUE)</formula>
    </cfRule>
    <cfRule type="expression" dxfId="1936" priority="13214">
      <formula>IF(RIGHT(TEXT(AI104,"0.#"),1)=".",TRUE,FALSE)</formula>
    </cfRule>
  </conditionalFormatting>
  <conditionalFormatting sqref="AM104">
    <cfRule type="expression" dxfId="1935" priority="13211">
      <formula>IF(RIGHT(TEXT(AM104,"0.#"),1)=".",FALSE,TRUE)</formula>
    </cfRule>
    <cfRule type="expression" dxfId="1934" priority="13212">
      <formula>IF(RIGHT(TEXT(AM104,"0.#"),1)=".",TRUE,FALSE)</formula>
    </cfRule>
  </conditionalFormatting>
  <conditionalFormatting sqref="AE105">
    <cfRule type="expression" dxfId="1933" priority="13209">
      <formula>IF(RIGHT(TEXT(AE105,"0.#"),1)=".",FALSE,TRUE)</formula>
    </cfRule>
    <cfRule type="expression" dxfId="1932" priority="13210">
      <formula>IF(RIGHT(TEXT(AE105,"0.#"),1)=".",TRUE,FALSE)</formula>
    </cfRule>
  </conditionalFormatting>
  <conditionalFormatting sqref="AI105">
    <cfRule type="expression" dxfId="1931" priority="13207">
      <formula>IF(RIGHT(TEXT(AI105,"0.#"),1)=".",FALSE,TRUE)</formula>
    </cfRule>
    <cfRule type="expression" dxfId="1930" priority="13208">
      <formula>IF(RIGHT(TEXT(AI105,"0.#"),1)=".",TRUE,FALSE)</formula>
    </cfRule>
  </conditionalFormatting>
  <conditionalFormatting sqref="AM105">
    <cfRule type="expression" dxfId="1929" priority="13205">
      <formula>IF(RIGHT(TEXT(AM105,"0.#"),1)=".",FALSE,TRUE)</formula>
    </cfRule>
    <cfRule type="expression" dxfId="1928" priority="13206">
      <formula>IF(RIGHT(TEXT(AM105,"0.#"),1)=".",TRUE,FALSE)</formula>
    </cfRule>
  </conditionalFormatting>
  <conditionalFormatting sqref="AE107">
    <cfRule type="expression" dxfId="1927" priority="13201">
      <formula>IF(RIGHT(TEXT(AE107,"0.#"),1)=".",FALSE,TRUE)</formula>
    </cfRule>
    <cfRule type="expression" dxfId="1926" priority="13202">
      <formula>IF(RIGHT(TEXT(AE107,"0.#"),1)=".",TRUE,FALSE)</formula>
    </cfRule>
  </conditionalFormatting>
  <conditionalFormatting sqref="AI107">
    <cfRule type="expression" dxfId="1925" priority="13199">
      <formula>IF(RIGHT(TEXT(AI107,"0.#"),1)=".",FALSE,TRUE)</formula>
    </cfRule>
    <cfRule type="expression" dxfId="1924" priority="13200">
      <formula>IF(RIGHT(TEXT(AI107,"0.#"),1)=".",TRUE,FALSE)</formula>
    </cfRule>
  </conditionalFormatting>
  <conditionalFormatting sqref="AM107">
    <cfRule type="expression" dxfId="1923" priority="13197">
      <formula>IF(RIGHT(TEXT(AM107,"0.#"),1)=".",FALSE,TRUE)</formula>
    </cfRule>
    <cfRule type="expression" dxfId="1922" priority="13198">
      <formula>IF(RIGHT(TEXT(AM107,"0.#"),1)=".",TRUE,FALSE)</formula>
    </cfRule>
  </conditionalFormatting>
  <conditionalFormatting sqref="AE108">
    <cfRule type="expression" dxfId="1921" priority="13195">
      <formula>IF(RIGHT(TEXT(AE108,"0.#"),1)=".",FALSE,TRUE)</formula>
    </cfRule>
    <cfRule type="expression" dxfId="1920" priority="13196">
      <formula>IF(RIGHT(TEXT(AE108,"0.#"),1)=".",TRUE,FALSE)</formula>
    </cfRule>
  </conditionalFormatting>
  <conditionalFormatting sqref="AI108">
    <cfRule type="expression" dxfId="1919" priority="13193">
      <formula>IF(RIGHT(TEXT(AI108,"0.#"),1)=".",FALSE,TRUE)</formula>
    </cfRule>
    <cfRule type="expression" dxfId="1918" priority="13194">
      <formula>IF(RIGHT(TEXT(AI108,"0.#"),1)=".",TRUE,FALSE)</formula>
    </cfRule>
  </conditionalFormatting>
  <conditionalFormatting sqref="AM108">
    <cfRule type="expression" dxfId="1917" priority="13191">
      <formula>IF(RIGHT(TEXT(AM108,"0.#"),1)=".",FALSE,TRUE)</formula>
    </cfRule>
    <cfRule type="expression" dxfId="1916" priority="13192">
      <formula>IF(RIGHT(TEXT(AM108,"0.#"),1)=".",TRUE,FALSE)</formula>
    </cfRule>
  </conditionalFormatting>
  <conditionalFormatting sqref="AE110">
    <cfRule type="expression" dxfId="1915" priority="13187">
      <formula>IF(RIGHT(TEXT(AE110,"0.#"),1)=".",FALSE,TRUE)</formula>
    </cfRule>
    <cfRule type="expression" dxfId="1914" priority="13188">
      <formula>IF(RIGHT(TEXT(AE110,"0.#"),1)=".",TRUE,FALSE)</formula>
    </cfRule>
  </conditionalFormatting>
  <conditionalFormatting sqref="AI110">
    <cfRule type="expression" dxfId="1913" priority="13185">
      <formula>IF(RIGHT(TEXT(AI110,"0.#"),1)=".",FALSE,TRUE)</formula>
    </cfRule>
    <cfRule type="expression" dxfId="1912" priority="13186">
      <formula>IF(RIGHT(TEXT(AI110,"0.#"),1)=".",TRUE,FALSE)</formula>
    </cfRule>
  </conditionalFormatting>
  <conditionalFormatting sqref="AM110">
    <cfRule type="expression" dxfId="1911" priority="13183">
      <formula>IF(RIGHT(TEXT(AM110,"0.#"),1)=".",FALSE,TRUE)</formula>
    </cfRule>
    <cfRule type="expression" dxfId="1910" priority="13184">
      <formula>IF(RIGHT(TEXT(AM110,"0.#"),1)=".",TRUE,FALSE)</formula>
    </cfRule>
  </conditionalFormatting>
  <conditionalFormatting sqref="AE111">
    <cfRule type="expression" dxfId="1909" priority="13181">
      <formula>IF(RIGHT(TEXT(AE111,"0.#"),1)=".",FALSE,TRUE)</formula>
    </cfRule>
    <cfRule type="expression" dxfId="1908" priority="13182">
      <formula>IF(RIGHT(TEXT(AE111,"0.#"),1)=".",TRUE,FALSE)</formula>
    </cfRule>
  </conditionalFormatting>
  <conditionalFormatting sqref="AI111">
    <cfRule type="expression" dxfId="1907" priority="13179">
      <formula>IF(RIGHT(TEXT(AI111,"0.#"),1)=".",FALSE,TRUE)</formula>
    </cfRule>
    <cfRule type="expression" dxfId="1906" priority="13180">
      <formula>IF(RIGHT(TEXT(AI111,"0.#"),1)=".",TRUE,FALSE)</formula>
    </cfRule>
  </conditionalFormatting>
  <conditionalFormatting sqref="AM111">
    <cfRule type="expression" dxfId="1905" priority="13177">
      <formula>IF(RIGHT(TEXT(AM111,"0.#"),1)=".",FALSE,TRUE)</formula>
    </cfRule>
    <cfRule type="expression" dxfId="1904" priority="13178">
      <formula>IF(RIGHT(TEXT(AM111,"0.#"),1)=".",TRUE,FALSE)</formula>
    </cfRule>
  </conditionalFormatting>
  <conditionalFormatting sqref="AE113">
    <cfRule type="expression" dxfId="1903" priority="13173">
      <formula>IF(RIGHT(TEXT(AE113,"0.#"),1)=".",FALSE,TRUE)</formula>
    </cfRule>
    <cfRule type="expression" dxfId="1902" priority="13174">
      <formula>IF(RIGHT(TEXT(AE113,"0.#"),1)=".",TRUE,FALSE)</formula>
    </cfRule>
  </conditionalFormatting>
  <conditionalFormatting sqref="AI113">
    <cfRule type="expression" dxfId="1901" priority="13171">
      <formula>IF(RIGHT(TEXT(AI113,"0.#"),1)=".",FALSE,TRUE)</formula>
    </cfRule>
    <cfRule type="expression" dxfId="1900" priority="13172">
      <formula>IF(RIGHT(TEXT(AI113,"0.#"),1)=".",TRUE,FALSE)</formula>
    </cfRule>
  </conditionalFormatting>
  <conditionalFormatting sqref="AM113">
    <cfRule type="expression" dxfId="1899" priority="13169">
      <formula>IF(RIGHT(TEXT(AM113,"0.#"),1)=".",FALSE,TRUE)</formula>
    </cfRule>
    <cfRule type="expression" dxfId="1898" priority="13170">
      <formula>IF(RIGHT(TEXT(AM113,"0.#"),1)=".",TRUE,FALSE)</formula>
    </cfRule>
  </conditionalFormatting>
  <conditionalFormatting sqref="AE114">
    <cfRule type="expression" dxfId="1897" priority="13167">
      <formula>IF(RIGHT(TEXT(AE114,"0.#"),1)=".",FALSE,TRUE)</formula>
    </cfRule>
    <cfRule type="expression" dxfId="1896" priority="13168">
      <formula>IF(RIGHT(TEXT(AE114,"0.#"),1)=".",TRUE,FALSE)</formula>
    </cfRule>
  </conditionalFormatting>
  <conditionalFormatting sqref="AI114">
    <cfRule type="expression" dxfId="1895" priority="13165">
      <formula>IF(RIGHT(TEXT(AI114,"0.#"),1)=".",FALSE,TRUE)</formula>
    </cfRule>
    <cfRule type="expression" dxfId="1894" priority="13166">
      <formula>IF(RIGHT(TEXT(AI114,"0.#"),1)=".",TRUE,FALSE)</formula>
    </cfRule>
  </conditionalFormatting>
  <conditionalFormatting sqref="AM114">
    <cfRule type="expression" dxfId="1893" priority="13163">
      <formula>IF(RIGHT(TEXT(AM114,"0.#"),1)=".",FALSE,TRUE)</formula>
    </cfRule>
    <cfRule type="expression" dxfId="1892" priority="13164">
      <formula>IF(RIGHT(TEXT(AM114,"0.#"),1)=".",TRUE,FALSE)</formula>
    </cfRule>
  </conditionalFormatting>
  <conditionalFormatting sqref="AE116 AQ116">
    <cfRule type="expression" dxfId="1891" priority="13159">
      <formula>IF(RIGHT(TEXT(AE116,"0.#"),1)=".",FALSE,TRUE)</formula>
    </cfRule>
    <cfRule type="expression" dxfId="1890" priority="13160">
      <formula>IF(RIGHT(TEXT(AE116,"0.#"),1)=".",TRUE,FALSE)</formula>
    </cfRule>
  </conditionalFormatting>
  <conditionalFormatting sqref="AI116">
    <cfRule type="expression" dxfId="1889" priority="13157">
      <formula>IF(RIGHT(TEXT(AI116,"0.#"),1)=".",FALSE,TRUE)</formula>
    </cfRule>
    <cfRule type="expression" dxfId="1888" priority="13158">
      <formula>IF(RIGHT(TEXT(AI116,"0.#"),1)=".",TRUE,FALSE)</formula>
    </cfRule>
  </conditionalFormatting>
  <conditionalFormatting sqref="AM116">
    <cfRule type="expression" dxfId="1887" priority="13155">
      <formula>IF(RIGHT(TEXT(AM116,"0.#"),1)=".",FALSE,TRUE)</formula>
    </cfRule>
    <cfRule type="expression" dxfId="1886" priority="13156">
      <formula>IF(RIGHT(TEXT(AM116,"0.#"),1)=".",TRUE,FALSE)</formula>
    </cfRule>
  </conditionalFormatting>
  <conditionalFormatting sqref="AE117 AM117">
    <cfRule type="expression" dxfId="1885" priority="13153">
      <formula>IF(RIGHT(TEXT(AE117,"0.#"),1)=".",FALSE,TRUE)</formula>
    </cfRule>
    <cfRule type="expression" dxfId="1884" priority="13154">
      <formula>IF(RIGHT(TEXT(AE117,"0.#"),1)=".",TRUE,FALSE)</formula>
    </cfRule>
  </conditionalFormatting>
  <conditionalFormatting sqref="AI117">
    <cfRule type="expression" dxfId="1883" priority="13151">
      <formula>IF(RIGHT(TEXT(AI117,"0.#"),1)=".",FALSE,TRUE)</formula>
    </cfRule>
    <cfRule type="expression" dxfId="1882" priority="13152">
      <formula>IF(RIGHT(TEXT(AI117,"0.#"),1)=".",TRUE,FALSE)</formula>
    </cfRule>
  </conditionalFormatting>
  <conditionalFormatting sqref="AQ117">
    <cfRule type="expression" dxfId="1881" priority="13147">
      <formula>IF(RIGHT(TEXT(AQ117,"0.#"),1)=".",FALSE,TRUE)</formula>
    </cfRule>
    <cfRule type="expression" dxfId="1880" priority="13148">
      <formula>IF(RIGHT(TEXT(AQ117,"0.#"),1)=".",TRUE,FALSE)</formula>
    </cfRule>
  </conditionalFormatting>
  <conditionalFormatting sqref="AE119 AQ119">
    <cfRule type="expression" dxfId="1879" priority="13145">
      <formula>IF(RIGHT(TEXT(AE119,"0.#"),1)=".",FALSE,TRUE)</formula>
    </cfRule>
    <cfRule type="expression" dxfId="1878" priority="13146">
      <formula>IF(RIGHT(TEXT(AE119,"0.#"),1)=".",TRUE,FALSE)</formula>
    </cfRule>
  </conditionalFormatting>
  <conditionalFormatting sqref="AI119">
    <cfRule type="expression" dxfId="1877" priority="13143">
      <formula>IF(RIGHT(TEXT(AI119,"0.#"),1)=".",FALSE,TRUE)</formula>
    </cfRule>
    <cfRule type="expression" dxfId="1876" priority="13144">
      <formula>IF(RIGHT(TEXT(AI119,"0.#"),1)=".",TRUE,FALSE)</formula>
    </cfRule>
  </conditionalFormatting>
  <conditionalFormatting sqref="AM119">
    <cfRule type="expression" dxfId="1875" priority="13141">
      <formula>IF(RIGHT(TEXT(AM119,"0.#"),1)=".",FALSE,TRUE)</formula>
    </cfRule>
    <cfRule type="expression" dxfId="1874" priority="13142">
      <formula>IF(RIGHT(TEXT(AM119,"0.#"),1)=".",TRUE,FALSE)</formula>
    </cfRule>
  </conditionalFormatting>
  <conditionalFormatting sqref="AQ120">
    <cfRule type="expression" dxfId="1873" priority="13133">
      <formula>IF(RIGHT(TEXT(AQ120,"0.#"),1)=".",FALSE,TRUE)</formula>
    </cfRule>
    <cfRule type="expression" dxfId="1872" priority="13134">
      <formula>IF(RIGHT(TEXT(AQ120,"0.#"),1)=".",TRUE,FALSE)</formula>
    </cfRule>
  </conditionalFormatting>
  <conditionalFormatting sqref="AE122 AQ122">
    <cfRule type="expression" dxfId="1871" priority="13131">
      <formula>IF(RIGHT(TEXT(AE122,"0.#"),1)=".",FALSE,TRUE)</formula>
    </cfRule>
    <cfRule type="expression" dxfId="1870" priority="13132">
      <formula>IF(RIGHT(TEXT(AE122,"0.#"),1)=".",TRUE,FALSE)</formula>
    </cfRule>
  </conditionalFormatting>
  <conditionalFormatting sqref="AI122">
    <cfRule type="expression" dxfId="1869" priority="13129">
      <formula>IF(RIGHT(TEXT(AI122,"0.#"),1)=".",FALSE,TRUE)</formula>
    </cfRule>
    <cfRule type="expression" dxfId="1868" priority="13130">
      <formula>IF(RIGHT(TEXT(AI122,"0.#"),1)=".",TRUE,FALSE)</formula>
    </cfRule>
  </conditionalFormatting>
  <conditionalFormatting sqref="AM122">
    <cfRule type="expression" dxfId="1867" priority="13127">
      <formula>IF(RIGHT(TEXT(AM122,"0.#"),1)=".",FALSE,TRUE)</formula>
    </cfRule>
    <cfRule type="expression" dxfId="1866" priority="13128">
      <formula>IF(RIGHT(TEXT(AM122,"0.#"),1)=".",TRUE,FALSE)</formula>
    </cfRule>
  </conditionalFormatting>
  <conditionalFormatting sqref="AQ123">
    <cfRule type="expression" dxfId="1865" priority="13119">
      <formula>IF(RIGHT(TEXT(AQ123,"0.#"),1)=".",FALSE,TRUE)</formula>
    </cfRule>
    <cfRule type="expression" dxfId="1864" priority="13120">
      <formula>IF(RIGHT(TEXT(AQ123,"0.#"),1)=".",TRUE,FALSE)</formula>
    </cfRule>
  </conditionalFormatting>
  <conditionalFormatting sqref="AE125 AQ125">
    <cfRule type="expression" dxfId="1863" priority="13117">
      <formula>IF(RIGHT(TEXT(AE125,"0.#"),1)=".",FALSE,TRUE)</formula>
    </cfRule>
    <cfRule type="expression" dxfId="1862" priority="13118">
      <formula>IF(RIGHT(TEXT(AE125,"0.#"),1)=".",TRUE,FALSE)</formula>
    </cfRule>
  </conditionalFormatting>
  <conditionalFormatting sqref="AI125">
    <cfRule type="expression" dxfId="1861" priority="13115">
      <formula>IF(RIGHT(TEXT(AI125,"0.#"),1)=".",FALSE,TRUE)</formula>
    </cfRule>
    <cfRule type="expression" dxfId="1860" priority="13116">
      <formula>IF(RIGHT(TEXT(AI125,"0.#"),1)=".",TRUE,FALSE)</formula>
    </cfRule>
  </conditionalFormatting>
  <conditionalFormatting sqref="AM125">
    <cfRule type="expression" dxfId="1859" priority="13113">
      <formula>IF(RIGHT(TEXT(AM125,"0.#"),1)=".",FALSE,TRUE)</formula>
    </cfRule>
    <cfRule type="expression" dxfId="1858" priority="13114">
      <formula>IF(RIGHT(TEXT(AM125,"0.#"),1)=".",TRUE,FALSE)</formula>
    </cfRule>
  </conditionalFormatting>
  <conditionalFormatting sqref="AQ126">
    <cfRule type="expression" dxfId="1857" priority="13105">
      <formula>IF(RIGHT(TEXT(AQ126,"0.#"),1)=".",FALSE,TRUE)</formula>
    </cfRule>
    <cfRule type="expression" dxfId="1856" priority="13106">
      <formula>IF(RIGHT(TEXT(AQ126,"0.#"),1)=".",TRUE,FALSE)</formula>
    </cfRule>
  </conditionalFormatting>
  <conditionalFormatting sqref="AE128 AQ128">
    <cfRule type="expression" dxfId="1855" priority="13103">
      <formula>IF(RIGHT(TEXT(AE128,"0.#"),1)=".",FALSE,TRUE)</formula>
    </cfRule>
    <cfRule type="expression" dxfId="1854" priority="13104">
      <formula>IF(RIGHT(TEXT(AE128,"0.#"),1)=".",TRUE,FALSE)</formula>
    </cfRule>
  </conditionalFormatting>
  <conditionalFormatting sqref="AI128">
    <cfRule type="expression" dxfId="1853" priority="13101">
      <formula>IF(RIGHT(TEXT(AI128,"0.#"),1)=".",FALSE,TRUE)</formula>
    </cfRule>
    <cfRule type="expression" dxfId="1852" priority="13102">
      <formula>IF(RIGHT(TEXT(AI128,"0.#"),1)=".",TRUE,FALSE)</formula>
    </cfRule>
  </conditionalFormatting>
  <conditionalFormatting sqref="AM128">
    <cfRule type="expression" dxfId="1851" priority="13099">
      <formula>IF(RIGHT(TEXT(AM128,"0.#"),1)=".",FALSE,TRUE)</formula>
    </cfRule>
    <cfRule type="expression" dxfId="1850" priority="13100">
      <formula>IF(RIGHT(TEXT(AM128,"0.#"),1)=".",TRUE,FALSE)</formula>
    </cfRule>
  </conditionalFormatting>
  <conditionalFormatting sqref="AQ129">
    <cfRule type="expression" dxfId="1849" priority="13091">
      <formula>IF(RIGHT(TEXT(AQ129,"0.#"),1)=".",FALSE,TRUE)</formula>
    </cfRule>
    <cfRule type="expression" dxfId="1848" priority="13092">
      <formula>IF(RIGHT(TEXT(AQ129,"0.#"),1)=".",TRUE,FALSE)</formula>
    </cfRule>
  </conditionalFormatting>
  <conditionalFormatting sqref="AE75">
    <cfRule type="expression" dxfId="1847" priority="13089">
      <formula>IF(RIGHT(TEXT(AE75,"0.#"),1)=".",FALSE,TRUE)</formula>
    </cfRule>
    <cfRule type="expression" dxfId="1846" priority="13090">
      <formula>IF(RIGHT(TEXT(AE75,"0.#"),1)=".",TRUE,FALSE)</formula>
    </cfRule>
  </conditionalFormatting>
  <conditionalFormatting sqref="AE76">
    <cfRule type="expression" dxfId="1845" priority="13087">
      <formula>IF(RIGHT(TEXT(AE76,"0.#"),1)=".",FALSE,TRUE)</formula>
    </cfRule>
    <cfRule type="expression" dxfId="1844" priority="13088">
      <formula>IF(RIGHT(TEXT(AE76,"0.#"),1)=".",TRUE,FALSE)</formula>
    </cfRule>
  </conditionalFormatting>
  <conditionalFormatting sqref="AE77">
    <cfRule type="expression" dxfId="1843" priority="13085">
      <formula>IF(RIGHT(TEXT(AE77,"0.#"),1)=".",FALSE,TRUE)</formula>
    </cfRule>
    <cfRule type="expression" dxfId="1842" priority="13086">
      <formula>IF(RIGHT(TEXT(AE77,"0.#"),1)=".",TRUE,FALSE)</formula>
    </cfRule>
  </conditionalFormatting>
  <conditionalFormatting sqref="AI77">
    <cfRule type="expression" dxfId="1841" priority="13083">
      <formula>IF(RIGHT(TEXT(AI77,"0.#"),1)=".",FALSE,TRUE)</formula>
    </cfRule>
    <cfRule type="expression" dxfId="1840" priority="13084">
      <formula>IF(RIGHT(TEXT(AI77,"0.#"),1)=".",TRUE,FALSE)</formula>
    </cfRule>
  </conditionalFormatting>
  <conditionalFormatting sqref="AI76">
    <cfRule type="expression" dxfId="1839" priority="13081">
      <formula>IF(RIGHT(TEXT(AI76,"0.#"),1)=".",FALSE,TRUE)</formula>
    </cfRule>
    <cfRule type="expression" dxfId="1838" priority="13082">
      <formula>IF(RIGHT(TEXT(AI76,"0.#"),1)=".",TRUE,FALSE)</formula>
    </cfRule>
  </conditionalFormatting>
  <conditionalFormatting sqref="AI75">
    <cfRule type="expression" dxfId="1837" priority="13079">
      <formula>IF(RIGHT(TEXT(AI75,"0.#"),1)=".",FALSE,TRUE)</formula>
    </cfRule>
    <cfRule type="expression" dxfId="1836" priority="13080">
      <formula>IF(RIGHT(TEXT(AI75,"0.#"),1)=".",TRUE,FALSE)</formula>
    </cfRule>
  </conditionalFormatting>
  <conditionalFormatting sqref="AM75">
    <cfRule type="expression" dxfId="1835" priority="13077">
      <formula>IF(RIGHT(TEXT(AM75,"0.#"),1)=".",FALSE,TRUE)</formula>
    </cfRule>
    <cfRule type="expression" dxfId="1834" priority="13078">
      <formula>IF(RIGHT(TEXT(AM75,"0.#"),1)=".",TRUE,FALSE)</formula>
    </cfRule>
  </conditionalFormatting>
  <conditionalFormatting sqref="AM76">
    <cfRule type="expression" dxfId="1833" priority="13075">
      <formula>IF(RIGHT(TEXT(AM76,"0.#"),1)=".",FALSE,TRUE)</formula>
    </cfRule>
    <cfRule type="expression" dxfId="1832" priority="13076">
      <formula>IF(RIGHT(TEXT(AM76,"0.#"),1)=".",TRUE,FALSE)</formula>
    </cfRule>
  </conditionalFormatting>
  <conditionalFormatting sqref="AM77">
    <cfRule type="expression" dxfId="1831" priority="13073">
      <formula>IF(RIGHT(TEXT(AM77,"0.#"),1)=".",FALSE,TRUE)</formula>
    </cfRule>
    <cfRule type="expression" dxfId="1830" priority="13074">
      <formula>IF(RIGHT(TEXT(AM77,"0.#"),1)=".",TRUE,FALSE)</formula>
    </cfRule>
  </conditionalFormatting>
  <conditionalFormatting sqref="AE134:AE135 AI134:AI135 AM134:AM135 AQ134:AQ135 AU134:AU135">
    <cfRule type="expression" dxfId="1829" priority="13059">
      <formula>IF(RIGHT(TEXT(AE134,"0.#"),1)=".",FALSE,TRUE)</formula>
    </cfRule>
    <cfRule type="expression" dxfId="1828" priority="13060">
      <formula>IF(RIGHT(TEXT(AE134,"0.#"),1)=".",TRUE,FALSE)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0:AO867">
    <cfRule type="expression" dxfId="1797" priority="6629">
      <formula>IF(AND(AL840&gt;=0, RIGHT(TEXT(AL840,"0.#"),1)&lt;&gt;"."),TRUE,FALSE)</formula>
    </cfRule>
    <cfRule type="expression" dxfId="1796" priority="6630">
      <formula>IF(AND(AL840&gt;=0, RIGHT(TEXT(AL840,"0.#"),1)="."),TRUE,FALSE)</formula>
    </cfRule>
    <cfRule type="expression" dxfId="1795" priority="6631">
      <formula>IF(AND(AL840&lt;0, RIGHT(TEXT(AL840,"0.#"),1)&lt;&gt;"."),TRUE,FALSE)</formula>
    </cfRule>
    <cfRule type="expression" dxfId="1794" priority="6632">
      <formula>IF(AND(AL840&lt;0, RIGHT(TEXT(AL840,"0.#"),1)="."),TRUE,FALSE)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0:Y867">
    <cfRule type="expression" dxfId="1723" priority="2957">
      <formula>IF(RIGHT(TEXT(Y840,"0.#"),1)=".",FALSE,TRUE)</formula>
    </cfRule>
    <cfRule type="expression" dxfId="1722" priority="2958">
      <formula>IF(RIGHT(TEXT(Y840,"0.#"),1)=".",TRUE,FALSE)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03:AO1132">
    <cfRule type="expression" dxfId="1693" priority="2863">
      <formula>IF(AND(AL1103&gt;=0, RIGHT(TEXT(AL1103,"0.#"),1)&lt;&gt;"."),TRUE,FALSE)</formula>
    </cfRule>
    <cfRule type="expression" dxfId="1692" priority="2864">
      <formula>IF(AND(AL1103&gt;=0, RIGHT(TEXT(AL1103,"0.#"),1)="."),TRUE,FALSE)</formula>
    </cfRule>
    <cfRule type="expression" dxfId="1691" priority="2865">
      <formula>IF(AND(AL1103&lt;0, RIGHT(TEXT(AL1103,"0.#"),1)&lt;&gt;"."),TRUE,FALSE)</formula>
    </cfRule>
    <cfRule type="expression" dxfId="1690" priority="2866">
      <formula>IF(AND(AL1103&lt;0, RIGHT(TEXT(AL1103,"0.#"),1)="."),TRUE,FALSE)</formula>
    </cfRule>
  </conditionalFormatting>
  <conditionalFormatting sqref="Y1103:Y1132">
    <cfRule type="expression" dxfId="1689" priority="2861">
      <formula>IF(RIGHT(TEXT(Y1103,"0.#"),1)=".",FALSE,TRUE)</formula>
    </cfRule>
    <cfRule type="expression" dxfId="1688" priority="2862">
      <formula>IF(RIGHT(TEXT(Y1103,"0.#"),1)=".",TRUE,FALSE)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38:AO839">
    <cfRule type="expression" dxfId="1679" priority="2815">
      <formula>IF(AND(AL838&gt;=0, RIGHT(TEXT(AL838,"0.#"),1)&lt;&gt;"."),TRUE,FALSE)</formula>
    </cfRule>
    <cfRule type="expression" dxfId="1678" priority="2816">
      <formula>IF(AND(AL838&gt;=0, RIGHT(TEXT(AL838,"0.#"),1)="."),TRUE,FALSE)</formula>
    </cfRule>
    <cfRule type="expression" dxfId="1677" priority="2817">
      <formula>IF(AND(AL838&lt;0, RIGHT(TEXT(AL838,"0.#"),1)&lt;&gt;"."),TRUE,FALSE)</formula>
    </cfRule>
    <cfRule type="expression" dxfId="1676" priority="2818">
      <formula>IF(AND(AL838&lt;0, RIGHT(TEXT(AL838,"0.#"),1)="."),TRUE,FALSE)</formula>
    </cfRule>
  </conditionalFormatting>
  <conditionalFormatting sqref="Y838:Y839">
    <cfRule type="expression" dxfId="1675" priority="2813">
      <formula>IF(RIGHT(TEXT(Y838,"0.#"),1)=".",FALSE,TRUE)</formula>
    </cfRule>
    <cfRule type="expression" dxfId="1674" priority="2814">
      <formula>IF(RIGHT(TEXT(Y838,"0.#"),1)=".",TRUE,FALSE)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73:Y900">
    <cfRule type="expression" dxfId="1357" priority="2073">
      <formula>IF(RIGHT(TEXT(Y873,"0.#"),1)=".",FALSE,TRUE)</formula>
    </cfRule>
    <cfRule type="expression" dxfId="1356" priority="2074">
      <formula>IF(RIGHT(TEXT(Y873,"0.#"),1)=".",TRUE,FALSE)</formula>
    </cfRule>
  </conditionalFormatting>
  <conditionalFormatting sqref="Y871:Y872">
    <cfRule type="expression" dxfId="1355" priority="2067">
      <formula>IF(RIGHT(TEXT(Y871,"0.#"),1)=".",FALSE,TRUE)</formula>
    </cfRule>
    <cfRule type="expression" dxfId="1354" priority="2068">
      <formula>IF(RIGHT(TEXT(Y871,"0.#"),1)=".",TRUE,FALSE)</formula>
    </cfRule>
  </conditionalFormatting>
  <conditionalFormatting sqref="Y906:Y933">
    <cfRule type="expression" dxfId="1353" priority="2061">
      <formula>IF(RIGHT(TEXT(Y906,"0.#"),1)=".",FALSE,TRUE)</formula>
    </cfRule>
    <cfRule type="expression" dxfId="1352" priority="2062">
      <formula>IF(RIGHT(TEXT(Y906,"0.#"),1)=".",TRUE,FALSE)</formula>
    </cfRule>
  </conditionalFormatting>
  <conditionalFormatting sqref="Y904:Y905">
    <cfRule type="expression" dxfId="1351" priority="2055">
      <formula>IF(RIGHT(TEXT(Y904,"0.#"),1)=".",FALSE,TRUE)</formula>
    </cfRule>
    <cfRule type="expression" dxfId="1350" priority="2056">
      <formula>IF(RIGHT(TEXT(Y904,"0.#"),1)=".",TRUE,FALSE)</formula>
    </cfRule>
  </conditionalFormatting>
  <conditionalFormatting sqref="Y939:Y966">
    <cfRule type="expression" dxfId="1349" priority="2049">
      <formula>IF(RIGHT(TEXT(Y939,"0.#"),1)=".",FALSE,TRUE)</formula>
    </cfRule>
    <cfRule type="expression" dxfId="1348" priority="2050">
      <formula>IF(RIGHT(TEXT(Y939,"0.#"),1)=".",TRUE,FALSE)</formula>
    </cfRule>
  </conditionalFormatting>
  <conditionalFormatting sqref="Y937:Y938">
    <cfRule type="expression" dxfId="1347" priority="2043">
      <formula>IF(RIGHT(TEXT(Y937,"0.#"),1)=".",FALSE,TRUE)</formula>
    </cfRule>
    <cfRule type="expression" dxfId="1346" priority="2044">
      <formula>IF(RIGHT(TEXT(Y937,"0.#"),1)=".",TRUE,FALSE)</formula>
    </cfRule>
  </conditionalFormatting>
  <conditionalFormatting sqref="Y972:Y999">
    <cfRule type="expression" dxfId="1345" priority="2037">
      <formula>IF(RIGHT(TEXT(Y972,"0.#"),1)=".",FALSE,TRUE)</formula>
    </cfRule>
    <cfRule type="expression" dxfId="1344" priority="2038">
      <formula>IF(RIGHT(TEXT(Y972,"0.#"),1)=".",TRUE,FALSE)</formula>
    </cfRule>
  </conditionalFormatting>
  <conditionalFormatting sqref="Y970:Y971">
    <cfRule type="expression" dxfId="1343" priority="2031">
      <formula>IF(RIGHT(TEXT(Y970,"0.#"),1)=".",FALSE,TRUE)</formula>
    </cfRule>
    <cfRule type="expression" dxfId="1342" priority="2032">
      <formula>IF(RIGHT(TEXT(Y970,"0.#"),1)=".",TRUE,FALSE)</formula>
    </cfRule>
  </conditionalFormatting>
  <conditionalFormatting sqref="Y1005:Y1032">
    <cfRule type="expression" dxfId="1341" priority="2025">
      <formula>IF(RIGHT(TEXT(Y1005,"0.#"),1)=".",FALSE,TRUE)</formula>
    </cfRule>
    <cfRule type="expression" dxfId="1340" priority="2026">
      <formula>IF(RIGHT(TEXT(Y1005,"0.#"),1)=".",TRUE,FALSE)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81:AO900">
    <cfRule type="expression" dxfId="1259" priority="2075">
      <formula>IF(AND(AL881&gt;=0, RIGHT(TEXT(AL881,"0.#"),1)&lt;&gt;"."),TRUE,FALSE)</formula>
    </cfRule>
    <cfRule type="expression" dxfId="1258" priority="2076">
      <formula>IF(AND(AL881&gt;=0, RIGHT(TEXT(AL881,"0.#"),1)="."),TRUE,FALSE)</formula>
    </cfRule>
    <cfRule type="expression" dxfId="1257" priority="2077">
      <formula>IF(AND(AL881&lt;0, RIGHT(TEXT(AL881,"0.#"),1)&lt;&gt;"."),TRUE,FALSE)</formula>
    </cfRule>
    <cfRule type="expression" dxfId="1256" priority="2078">
      <formula>IF(AND(AL881&lt;0, RIGHT(TEXT(AL881,"0.#"),1)="."),TRUE,FALSE)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71:AO880">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5"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486</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2020-06-16T02:14:22Z</cp:lastPrinted>
  <dcterms:created xsi:type="dcterms:W3CDTF">2012-03-13T00:50:25Z</dcterms:created>
  <dcterms:modified xsi:type="dcterms:W3CDTF">2020-09-14T08:10:16Z</dcterms:modified>
</cp:coreProperties>
</file>