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<sst xmlns="http://schemas.openxmlformats.org/spreadsheetml/2006/main" xmlns:r="http://schemas.openxmlformats.org/officeDocument/2006/relationships" count="519" uniqueCount="519">
  <si>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</si>
  <si>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</si>
  <si>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</si>
  <si>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</si>
  <si>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</si>
  <si>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円/件</t>
  </si>
  <si>
    <t>補正予算</t>
    <rPh sb="0" eb="2">
      <t>ホセイ</t>
    </rPh>
    <rPh sb="2" eb="4">
      <t>ヨサン</t>
    </rPh>
    <phoneticPr fontId="4"/>
  </si>
  <si>
    <t>自動車事故の発生及び被害者・契約者からの請求に基づいて支出されるものであるが、必要かつ適正な支払を行っている。</t>
  </si>
  <si>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</si>
  <si>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</si>
  <si>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</si>
  <si>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</si>
  <si>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</si>
  <si>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</si>
  <si>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</si>
  <si>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</si>
  <si>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</si>
  <si>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</si>
  <si>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</si>
  <si>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</si>
  <si>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</si>
  <si>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</si>
  <si>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</si>
  <si>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</si>
  <si>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</si>
  <si>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</si>
  <si>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</si>
  <si>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</si>
  <si>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</si>
  <si>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</si>
  <si>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</si>
  <si>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</si>
  <si>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</si>
  <si>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</si>
  <si>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</si>
  <si>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</si>
  <si>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</si>
  <si>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</si>
  <si>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</si>
  <si>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</si>
  <si>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</si>
  <si>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</si>
  <si>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</si>
  <si>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</si>
  <si>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</si>
  <si>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</si>
  <si>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</si>
  <si>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</si>
  <si>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</si>
  <si>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</si>
  <si>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</si>
  <si>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</si>
  <si>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</si>
  <si>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</si>
  <si>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</si>
  <si>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</si>
  <si>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</si>
  <si>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</si>
  <si>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参事官　中山 泰宏</t>
    <rPh sb="0" eb="3">
      <t>サンジカン</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</si>
  <si>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</si>
  <si>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</si>
  <si>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</si>
  <si>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</si>
  <si>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</si>
  <si>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</si>
  <si>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</si>
  <si>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</si>
  <si>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</si>
  <si>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</si>
  <si>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</si>
  <si>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</si>
  <si>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</si>
  <si>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</si>
  <si>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</si>
  <si>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</si>
  <si>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</si>
  <si>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</si>
  <si>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</si>
  <si>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</si>
  <si>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</si>
  <si>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</si>
  <si>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</si>
  <si>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</si>
  <si>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</si>
  <si>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</si>
  <si>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</si>
  <si>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</si>
  <si>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</si>
  <si>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</si>
  <si>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</si>
  <si>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</si>
  <si>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</si>
  <si>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</si>
  <si>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</si>
  <si>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</si>
  <si>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</si>
  <si>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</si>
  <si>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</si>
  <si>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</si>
  <si>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</si>
  <si>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</si>
  <si>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</si>
  <si>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</si>
  <si>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</si>
  <si>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</si>
  <si>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</si>
  <si>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</si>
  <si>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</si>
  <si>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</si>
  <si>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</si>
  <si>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</si>
  <si>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</si>
  <si>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</si>
  <si>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210,817,388/100</t>
  </si>
  <si>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</si>
  <si>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</si>
  <si>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</si>
  <si>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</si>
  <si>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</si>
  <si>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</si>
  <si>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</si>
  <si>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</si>
  <si>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</si>
  <si>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</si>
  <si>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</si>
  <si>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</si>
  <si>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</si>
  <si>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</si>
  <si>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AIG損害保険（株）</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</si>
  <si>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</si>
  <si>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</si>
  <si>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</si>
  <si>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</si>
  <si>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</si>
  <si>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</si>
  <si>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</si>
  <si>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</si>
  <si>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</si>
  <si>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</si>
  <si>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</si>
  <si>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</si>
  <si>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</si>
  <si>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</si>
  <si>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</si>
  <si>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</si>
  <si>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</si>
  <si>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</si>
  <si>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</si>
  <si>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引き続き、滞りなく適切に事業を実施していく。</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</si>
  <si>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</si>
  <si>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</si>
  <si>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</si>
  <si>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</si>
  <si>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</si>
  <si>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</si>
  <si>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</si>
  <si>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</si>
  <si>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</si>
  <si>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</si>
  <si>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</si>
  <si>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</si>
  <si>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</si>
  <si>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</si>
  <si>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</si>
  <si>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</si>
  <si>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</si>
  <si>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</si>
  <si>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</si>
  <si>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</si>
  <si>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</si>
  <si>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</si>
  <si>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</si>
  <si>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</si>
  <si>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</si>
  <si>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</si>
  <si>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</si>
  <si>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</si>
  <si>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</si>
  <si>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</si>
  <si>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</si>
  <si>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</si>
  <si>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</si>
  <si>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</si>
  <si>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</si>
  <si>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</si>
  <si>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</si>
  <si>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</si>
  <si>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</si>
  <si>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</si>
  <si>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</si>
  <si>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</si>
  <si>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</si>
  <si>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</si>
  <si>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</si>
  <si>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</si>
  <si>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</si>
  <si>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</si>
  <si>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</si>
  <si>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</si>
  <si>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</si>
  <si>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</si>
  <si>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</si>
  <si>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</si>
  <si>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</si>
  <si>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</si>
  <si>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</si>
  <si>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169,474,541/78</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</si>
  <si>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</si>
  <si>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</si>
  <si>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</si>
  <si>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</si>
  <si>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</si>
  <si>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</si>
  <si>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政府再保険制度下で締結された再保険契約に基づく再保険金の支払いを行うものであり、再保険者であった国の債務として実施すべき事業である。</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</si>
  <si>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</si>
  <si>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</si>
  <si>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</si>
  <si>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</si>
  <si>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</si>
  <si>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</si>
  <si>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</si>
  <si>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</si>
  <si>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</si>
  <si>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</si>
  <si>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</si>
  <si>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</si>
  <si>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</si>
  <si>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</si>
  <si>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</si>
  <si>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</si>
  <si>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</si>
  <si>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</si>
  <si>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</si>
  <si>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</si>
  <si>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</si>
  <si>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</si>
  <si>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</si>
  <si>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</si>
  <si>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</si>
  <si>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</si>
  <si>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</si>
  <si>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</si>
  <si>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</si>
  <si>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</si>
  <si>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</si>
  <si>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</si>
  <si>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</si>
  <si>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</si>
  <si>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</si>
  <si>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</si>
  <si>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</si>
  <si>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</si>
  <si>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</si>
  <si>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</si>
  <si>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</si>
  <si>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</si>
  <si>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</si>
  <si>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</si>
  <si>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</si>
  <si>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</si>
  <si>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</si>
  <si>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</si>
  <si>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</si>
  <si>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</si>
  <si>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</si>
  <si>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</si>
  <si>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240,574,000/82</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</si>
  <si>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</si>
  <si>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</si>
  <si>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</si>
  <si>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</si>
  <si>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</si>
  <si>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</si>
  <si>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</si>
  <si>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</si>
  <si>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</si>
  <si>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</si>
  <si>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</si>
  <si>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</si>
  <si>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</si>
  <si>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</si>
  <si>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</si>
  <si>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</si>
  <si>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</si>
  <si>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</si>
  <si>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</si>
  <si>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</si>
  <si>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</si>
  <si>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</si>
  <si>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</si>
  <si>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</si>
  <si>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</si>
  <si>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再保険金及保険金予算額及び執行額</t>
  </si>
  <si>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</si>
  <si>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</si>
  <si>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</si>
  <si>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</si>
  <si>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</si>
  <si>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</si>
  <si>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</si>
  <si>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</si>
  <si>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</si>
  <si>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再保険金及保険金</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</si>
  <si>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</si>
  <si>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</si>
  <si>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</si>
  <si>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</si>
  <si>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</si>
  <si>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</si>
  <si>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</si>
  <si>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</si>
  <si>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</si>
  <si>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</si>
  <si>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</si>
  <si>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</si>
  <si>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</si>
  <si>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</si>
  <si>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</si>
  <si>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</si>
  <si>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</si>
  <si>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</si>
  <si>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</si>
  <si>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</si>
  <si>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</si>
  <si>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</si>
  <si>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</si>
  <si>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事故被害者への保険金支払</t>
    <rPh sb="0" eb="2">
      <t>ジコ</t>
    </rPh>
    <rPh sb="2" eb="5">
      <t>ヒガイシャ</t>
    </rPh>
    <rPh sb="7" eb="10">
      <t>ホケンキン</t>
    </rPh>
    <rPh sb="10" eb="12">
      <t>シハラ</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</si>
  <si>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</si>
  <si>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</si>
  <si>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</si>
  <si>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</si>
  <si>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</si>
  <si>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</si>
  <si>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</si>
  <si>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</si>
  <si>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</si>
  <si>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</si>
  <si>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</si>
  <si>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</si>
  <si>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</si>
  <si>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</si>
  <si>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</si>
  <si>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</si>
  <si>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</si>
  <si>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</si>
  <si>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</si>
  <si>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</si>
  <si>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</si>
  <si>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</si>
  <si>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</si>
  <si>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</si>
  <si>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</si>
  <si>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</si>
  <si>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</si>
  <si>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</si>
  <si>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あいおいニッセイ同和損害保険（株）</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</si>
  <si>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</si>
  <si>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</si>
  <si>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</si>
  <si>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</si>
  <si>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</si>
  <si>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</si>
  <si>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</si>
  <si>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</si>
  <si>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</si>
  <si>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</si>
  <si>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</si>
  <si>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</si>
  <si>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</si>
  <si>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</si>
  <si>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</si>
  <si>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t>平成１３年度再保険廃止前の契約に基づき、被害者・契約者の要求に応じてこれらの者に義務的に支出する事業であるが、予算の状況、資金の流れ、費目・使途等について点検を行った結果、適正に実施している。</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</si>
  <si>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</si>
  <si>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</si>
  <si>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</si>
  <si>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</si>
  <si>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</si>
  <si>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</si>
  <si>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</si>
  <si>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</si>
  <si>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</si>
  <si>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</si>
  <si>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</si>
  <si>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</si>
  <si>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AIU（現AIG損害保険（株））</t>
  </si>
  <si>
    <t>2年度当初予算</t>
  </si>
  <si>
    <t>平成4年度</t>
    <rPh sb="0" eb="2">
      <t>ヘイセイ</t>
    </rPh>
    <rPh sb="3" eb="4">
      <t>ネン</t>
    </rPh>
    <rPh sb="4" eb="5">
      <t>ド</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</si>
  <si>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</si>
  <si>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</si>
  <si>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</si>
  <si>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</si>
  <si>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</si>
  <si>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</si>
  <si>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</si>
  <si>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</si>
  <si>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</si>
  <si>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</si>
  <si>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0475</t>
  </si>
  <si>
    <t>取組事項</t>
  </si>
  <si>
    <t>全国共済農業協同組合連合会</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</si>
  <si>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</si>
  <si>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</si>
  <si>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</si>
  <si>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</si>
  <si>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</si>
  <si>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</si>
  <si>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</si>
  <si>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</si>
  <si>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</si>
  <si>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</si>
  <si>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</si>
  <si>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</si>
  <si>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</si>
  <si>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</si>
  <si>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</si>
  <si>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</si>
  <si>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</si>
  <si>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</si>
  <si>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</si>
  <si>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</si>
  <si>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</si>
  <si>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</si>
  <si>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</si>
  <si>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</si>
  <si>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</si>
  <si>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</si>
  <si>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</si>
  <si>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</si>
  <si>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</si>
  <si>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</si>
  <si>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</si>
  <si>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</si>
  <si>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</si>
  <si>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自動車局</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</si>
  <si>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</si>
  <si>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</si>
  <si>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</si>
  <si>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</si>
  <si>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</si>
  <si>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</si>
  <si>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</si>
  <si>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</si>
  <si>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</si>
  <si>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</si>
  <si>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</si>
  <si>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</si>
  <si>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</si>
  <si>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</si>
  <si>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</si>
  <si>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</si>
  <si>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</si>
  <si>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</si>
  <si>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</si>
  <si>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</si>
  <si>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再保険金の支給による被害者保護の推進</t>
  </si>
  <si>
    <t>昭和53年度</t>
    <rPh sb="0" eb="2">
      <t>ショウワ</t>
    </rPh>
    <rPh sb="4" eb="5">
      <t>ネン</t>
    </rPh>
    <rPh sb="5" eb="6">
      <t>ド</t>
    </rPh>
    <phoneticPr fontId="4"/>
  </si>
  <si>
    <t>昭和54年度</t>
    <rPh sb="0" eb="2">
      <t>ショウワ</t>
    </rPh>
    <rPh sb="4" eb="5">
      <t>ネン</t>
    </rPh>
    <rPh sb="5" eb="6">
      <t>ド</t>
    </rPh>
    <phoneticPr fontId="4"/>
  </si>
  <si>
    <t>再保険金及保険金の支払</t>
  </si>
  <si>
    <t>昭和55年度</t>
    <rPh sb="0" eb="2">
      <t>ショウワ</t>
    </rPh>
    <rPh sb="4" eb="5">
      <t>ネン</t>
    </rPh>
    <rPh sb="5" eb="6">
      <t>ド</t>
    </rPh>
    <phoneticPr fontId="4"/>
  </si>
  <si>
    <t>A.損害保険ジャパン（株）</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</si>
  <si>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</si>
  <si>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</si>
  <si>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</si>
  <si>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損害保険ジャパン（株）</t>
    <rPh sb="0" eb="2">
      <t>ソンガイ</t>
    </rPh>
    <rPh sb="2" eb="4">
      <t>ホケン</t>
    </rPh>
    <rPh sb="8" eb="11">
      <t>カブ</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</si>
  <si>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</si>
  <si>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</si>
  <si>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</si>
  <si>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</si>
  <si>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</si>
  <si>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</si>
  <si>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</si>
  <si>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</si>
  <si>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</si>
  <si>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</si>
  <si>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</si>
  <si>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</si>
  <si>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</si>
  <si>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</si>
  <si>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</si>
  <si>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</si>
  <si>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</si>
  <si>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</si>
  <si>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</si>
  <si>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</si>
  <si>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</si>
  <si>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</si>
  <si>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</si>
  <si>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</si>
  <si>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</si>
  <si>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</si>
  <si>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</si>
  <si>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</si>
  <si>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</si>
  <si>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</si>
  <si>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保障制度参事官室</t>
  </si>
  <si>
    <t>件</t>
    <rPh sb="0" eb="1">
      <t>ケン</t>
    </rPh>
    <phoneticPr fontId="4"/>
  </si>
  <si>
    <t>平成１３年改正前の自動車損害賠償保障法第４０条、第４２条、第４３条、第４４条及び第４５条並びに平成１３年改正附則第２条</t>
  </si>
  <si>
    <t>再保険金及び保険金予算額及び執行額</t>
  </si>
  <si>
    <t>再保険金及び保険金支払件数</t>
  </si>
  <si>
    <t>再保険金及び保険金執行額／再保険金及び保険金支払件数　　　　　　　　　　　　　　</t>
  </si>
  <si>
    <t>0315</t>
  </si>
  <si>
    <t>0293</t>
  </si>
  <si>
    <t>0301</t>
  </si>
  <si>
    <t>自動車損害賠償責任保険に係る被害者への保険金支払い
（契約方式等欄「その他」：平成13年改正前の自動車損害賠償保障法第41条の規定に基づく再保険関係（平成13年改正附則第2条の規定に基づく現在も有効）。２行目以下も同様。）</t>
  </si>
  <si>
    <t>0482</t>
  </si>
  <si>
    <t>0462</t>
  </si>
  <si>
    <t>0476</t>
  </si>
  <si>
    <t>保険金支払</t>
    <rPh sb="0" eb="3">
      <t>ホケンキン</t>
    </rPh>
    <rPh sb="3" eb="5">
      <t>シハラ</t>
    </rPh>
    <phoneticPr fontId="4"/>
  </si>
  <si>
    <t>138,548,685/53</t>
  </si>
  <si>
    <t>東京海上日動火災保険（株）</t>
  </si>
  <si>
    <t>日新火災海上保険（株）</t>
  </si>
  <si>
    <t>三井住友海上火災保険（株）</t>
  </si>
  <si>
    <t>共栄火災海上保険（株）</t>
  </si>
  <si>
    <t>自動車ユーザーが負担した保険料について、その本来の用途に基づき保険金として支払うものであり、使途は事業目的に即し必要なものに限定している。</t>
  </si>
  <si>
    <t>引き続き、適切に業務を行っていきたい。</t>
  </si>
  <si>
    <t>自動車損害賠償責任保険に係る被害者への保険金支払い</t>
  </si>
  <si>
    <t>0487</t>
  </si>
  <si>
    <t>引き続き、滞りなく適切に事業を行うべき。</t>
  </si>
  <si>
    <t>当該年度における再保険金等の支払い見込み等を踏まえた要求額としているため。</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</si>
</sst>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73660</xdr:colOff>
      <xdr:row>741</xdr:row>
      <xdr:rowOff>52070</xdr:rowOff>
    </xdr:from>
    <xdr:to xmlns:xdr="http://schemas.openxmlformats.org/drawingml/2006/spreadsheetDrawing">
      <xdr:col>32</xdr:col>
      <xdr:colOff>189230</xdr:colOff>
      <xdr:row>745</xdr:row>
      <xdr:rowOff>22860</xdr:rowOff>
    </xdr:to>
    <xdr:sp macro="" textlink="">
      <xdr:nvSpPr>
        <xdr:cNvPr id="2" name="正方形/長方形 1"/>
        <xdr:cNvSpPr/>
      </xdr:nvSpPr>
      <xdr:spPr>
        <a:xfrm>
          <a:off x="4674235" y="41846500"/>
          <a:ext cx="1915795" cy="1403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139</a:t>
          </a:r>
          <a:r>
            <a:rPr kumimoji="1" lang="ja-JP" altLang="en-US" sz="1100">
              <a:solidFill>
                <a:sysClr val="windowText" lastClr="000000"/>
              </a:solidFill>
            </a:rPr>
            <a:t>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xdr:txBody>
    </xdr:sp>
    <xdr:clientData/>
  </xdr:twoCellAnchor>
  <xdr:twoCellAnchor>
    <xdr:from xmlns:xdr="http://schemas.openxmlformats.org/drawingml/2006/spreadsheetDrawing">
      <xdr:col>28</xdr:col>
      <xdr:colOff>27940</xdr:colOff>
      <xdr:row>748</xdr:row>
      <xdr:rowOff>247015</xdr:rowOff>
    </xdr:from>
    <xdr:to xmlns:xdr="http://schemas.openxmlformats.org/drawingml/2006/spreadsheetDrawing">
      <xdr:col>28</xdr:col>
      <xdr:colOff>27940</xdr:colOff>
      <xdr:row>750</xdr:row>
      <xdr:rowOff>81915</xdr:rowOff>
    </xdr:to>
    <xdr:cxnSp macro="">
      <xdr:nvCxnSpPr>
        <xdr:cNvPr id="3" name="直線矢印コネクタ 2"/>
        <xdr:cNvCxnSpPr/>
      </xdr:nvCxnSpPr>
      <xdr:spPr>
        <a:xfrm>
          <a:off x="5628640" y="44546520"/>
          <a:ext cx="0" cy="554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200025</xdr:colOff>
      <xdr:row>750</xdr:row>
      <xdr:rowOff>76200</xdr:rowOff>
    </xdr:from>
    <xdr:to xmlns:xdr="http://schemas.openxmlformats.org/drawingml/2006/spreadsheetDrawing">
      <xdr:col>34</xdr:col>
      <xdr:colOff>62230</xdr:colOff>
      <xdr:row>751</xdr:row>
      <xdr:rowOff>122555</xdr:rowOff>
    </xdr:to>
    <xdr:sp macro="" textlink="">
      <xdr:nvSpPr>
        <xdr:cNvPr id="4" name="正方形/長方形 3"/>
        <xdr:cNvSpPr/>
      </xdr:nvSpPr>
      <xdr:spPr>
        <a:xfrm>
          <a:off x="4400550" y="45095795"/>
          <a:ext cx="2462530" cy="406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再保険金又は保険金支払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18</xdr:col>
      <xdr:colOff>63500</xdr:colOff>
      <xdr:row>744</xdr:row>
      <xdr:rowOff>292735</xdr:rowOff>
    </xdr:from>
    <xdr:to xmlns:xdr="http://schemas.openxmlformats.org/drawingml/2006/spreadsheetDrawing">
      <xdr:col>37</xdr:col>
      <xdr:colOff>200025</xdr:colOff>
      <xdr:row>748</xdr:row>
      <xdr:rowOff>290830</xdr:rowOff>
    </xdr:to>
    <xdr:sp macro="" textlink="">
      <xdr:nvSpPr>
        <xdr:cNvPr id="5" name="正方形/長方形 4"/>
        <xdr:cNvSpPr/>
      </xdr:nvSpPr>
      <xdr:spPr>
        <a:xfrm>
          <a:off x="3663950" y="43167300"/>
          <a:ext cx="3937000" cy="1423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保険金を支払った保険会社又は共済金を支払った組合からの請求に基づき、再保険金又は保険金を支払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66040</xdr:colOff>
      <xdr:row>751</xdr:row>
      <xdr:rowOff>140970</xdr:rowOff>
    </xdr:from>
    <xdr:to xmlns:xdr="http://schemas.openxmlformats.org/drawingml/2006/spreadsheetDrawing">
      <xdr:col>32</xdr:col>
      <xdr:colOff>197485</xdr:colOff>
      <xdr:row>755</xdr:row>
      <xdr:rowOff>76200</xdr:rowOff>
    </xdr:to>
    <xdr:sp macro="" textlink="">
      <xdr:nvSpPr>
        <xdr:cNvPr id="6" name="正方形/長方形 5"/>
        <xdr:cNvSpPr/>
      </xdr:nvSpPr>
      <xdr:spPr>
        <a:xfrm>
          <a:off x="4666615" y="45520610"/>
          <a:ext cx="1931670" cy="1367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9</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tx1"/>
              </a:solidFill>
            </a:rPr>
            <a:t>139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mlns:xdr="http://schemas.openxmlformats.org/drawingml/2006/spreadsheetDrawing">
      <xdr:col>16</xdr:col>
      <xdr:colOff>90170</xdr:colOff>
      <xdr:row>745</xdr:row>
      <xdr:rowOff>220345</xdr:rowOff>
    </xdr:from>
    <xdr:to xmlns:xdr="http://schemas.openxmlformats.org/drawingml/2006/spreadsheetDrawing">
      <xdr:col>39</xdr:col>
      <xdr:colOff>173355</xdr:colOff>
      <xdr:row>748</xdr:row>
      <xdr:rowOff>15240</xdr:rowOff>
    </xdr:to>
    <xdr:grpSp>
      <xdr:nvGrpSpPr>
        <xdr:cNvPr id="7" name="グループ化 6"/>
        <xdr:cNvGrpSpPr/>
      </xdr:nvGrpSpPr>
      <xdr:grpSpPr>
        <a:xfrm>
          <a:off x="3290570" y="43447335"/>
          <a:ext cx="4683760" cy="867410"/>
          <a:chOff x="4397086" y="41982387"/>
          <a:chExt cx="2544565" cy="592870"/>
        </a:xfrm>
      </xdr:grpSpPr>
      <xdr:sp macro="" textlink="">
        <xdr:nvSpPr>
          <xdr:cNvPr id="8" name="右大かっこ 7"/>
          <xdr:cNvSpPr/>
        </xdr:nvSpPr>
        <xdr:spPr>
          <a:xfrm>
            <a:off x="6874110" y="41982387"/>
            <a:ext cx="67541" cy="5928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9" name="左大かっこ 8"/>
          <xdr:cNvSpPr/>
        </xdr:nvSpPr>
        <xdr:spPr>
          <a:xfrm>
            <a:off x="4397086" y="41989881"/>
            <a:ext cx="77190" cy="5754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grpSp>
    <xdr:clientData/>
  </xdr:twoCellAnchor>
  <xdr:twoCellAnchor>
    <xdr:from xmlns:xdr="http://schemas.openxmlformats.org/drawingml/2006/spreadsheetDrawing">
      <xdr:col>19</xdr:col>
      <xdr:colOff>103505</xdr:colOff>
      <xdr:row>755</xdr:row>
      <xdr:rowOff>208915</xdr:rowOff>
    </xdr:from>
    <xdr:to xmlns:xdr="http://schemas.openxmlformats.org/drawingml/2006/spreadsheetDrawing">
      <xdr:col>36</xdr:col>
      <xdr:colOff>160020</xdr:colOff>
      <xdr:row>757</xdr:row>
      <xdr:rowOff>219710</xdr:rowOff>
    </xdr:to>
    <xdr:grpSp>
      <xdr:nvGrpSpPr>
        <xdr:cNvPr id="10" name="グループ化 9"/>
        <xdr:cNvGrpSpPr/>
      </xdr:nvGrpSpPr>
      <xdr:grpSpPr>
        <a:xfrm>
          <a:off x="3903980" y="47021115"/>
          <a:ext cx="3456940" cy="730885"/>
          <a:chOff x="4082143" y="45381450"/>
          <a:chExt cx="3526234" cy="720000"/>
        </a:xfrm>
      </xdr:grpSpPr>
      <xdr:sp macro="" textlink="">
        <xdr:nvSpPr>
          <xdr:cNvPr id="11" name="左大かっこ 10"/>
          <xdr:cNvSpPr/>
        </xdr:nvSpPr>
        <xdr:spPr>
          <a:xfrm>
            <a:off x="4082143" y="45381450"/>
            <a:ext cx="72000" cy="72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右大かっこ 11"/>
          <xdr:cNvSpPr/>
        </xdr:nvSpPr>
        <xdr:spPr>
          <a:xfrm>
            <a:off x="7536377" y="45381450"/>
            <a:ext cx="72000" cy="72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grpSp>
    <xdr:clientData/>
  </xdr:twoCellAnchor>
  <xdr:twoCellAnchor>
    <xdr:from xmlns:xdr="http://schemas.openxmlformats.org/drawingml/2006/spreadsheetDrawing">
      <xdr:col>20</xdr:col>
      <xdr:colOff>115570</xdr:colOff>
      <xdr:row>755</xdr:row>
      <xdr:rowOff>25400</xdr:rowOff>
    </xdr:from>
    <xdr:to xmlns:xdr="http://schemas.openxmlformats.org/drawingml/2006/spreadsheetDrawing">
      <xdr:col>36</xdr:col>
      <xdr:colOff>187960</xdr:colOff>
      <xdr:row>757</xdr:row>
      <xdr:rowOff>470535</xdr:rowOff>
    </xdr:to>
    <xdr:sp macro="" textlink="">
      <xdr:nvSpPr>
        <xdr:cNvPr id="13" name="正方形/長方形 12"/>
        <xdr:cNvSpPr/>
      </xdr:nvSpPr>
      <xdr:spPr>
        <a:xfrm>
          <a:off x="4116070" y="46837600"/>
          <a:ext cx="3272790" cy="1165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300"/>
            </a:lnSpc>
          </a:pPr>
          <a:r>
            <a:rPr kumimoji="1" lang="ja-JP" altLang="en-US" sz="1100">
              <a:solidFill>
                <a:sysClr val="windowText" lastClr="000000"/>
              </a:solidFill>
            </a:rPr>
            <a:t>各保険会社・組合が被害者等への保険金・共済金の支払を行った場合、その６割分を国へ請求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Z1132"/>
  <sheetViews>
    <sheetView tabSelected="1" view="pageBreakPreview" topLeftCell="A727" zoomScale="74" zoomScaleNormal="75" zoomScaleSheetLayoutView="74" workbookViewId="0">
      <selection activeCell="A729" sqref="A729:AX7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0"/>
      <c r="AQ1" s="750"/>
      <c r="AR1" s="750"/>
      <c r="AS1" s="750"/>
      <c r="AT1" s="750"/>
      <c r="AU1" s="750"/>
      <c r="AV1" s="750"/>
      <c r="AW1" s="79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9" t="s">
        <v>8</v>
      </c>
      <c r="AK2" s="729"/>
      <c r="AL2" s="729"/>
      <c r="AM2" s="729"/>
      <c r="AN2" s="729"/>
      <c r="AO2" s="744"/>
      <c r="AP2" s="744"/>
      <c r="AQ2" s="744"/>
      <c r="AR2" s="765" t="str">
        <f>IF(OR(AO2="　",AO2=""),"","-")</f>
        <v/>
      </c>
      <c r="AS2" s="779">
        <v>525</v>
      </c>
      <c r="AT2" s="779"/>
      <c r="AU2" s="779"/>
      <c r="AV2" s="1" t="str">
        <f>IF(AW2="","","-")</f>
        <v/>
      </c>
      <c r="AW2" s="792"/>
      <c r="AX2" s="792"/>
    </row>
    <row r="3" spans="1:50" ht="21" customHeight="1">
      <c r="A3" s="3" t="s">
        <v>151</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7" t="s">
        <v>81</v>
      </c>
      <c r="AJ3" s="730" t="s">
        <v>246</v>
      </c>
      <c r="AK3" s="730"/>
      <c r="AL3" s="730"/>
      <c r="AM3" s="730"/>
      <c r="AN3" s="730"/>
      <c r="AO3" s="730"/>
      <c r="AP3" s="730"/>
      <c r="AQ3" s="730"/>
      <c r="AR3" s="730"/>
      <c r="AS3" s="730"/>
      <c r="AT3" s="730"/>
      <c r="AU3" s="730"/>
      <c r="AV3" s="730"/>
      <c r="AW3" s="730"/>
      <c r="AX3" s="793" t="s">
        <v>9</v>
      </c>
    </row>
    <row r="4" spans="1:50" ht="24.75" customHeight="1">
      <c r="A4" s="4" t="s">
        <v>43</v>
      </c>
      <c r="B4" s="73"/>
      <c r="C4" s="73"/>
      <c r="D4" s="73"/>
      <c r="E4" s="73"/>
      <c r="F4" s="73"/>
      <c r="G4" s="262" t="s">
        <v>457</v>
      </c>
      <c r="H4" s="329"/>
      <c r="I4" s="329"/>
      <c r="J4" s="329"/>
      <c r="K4" s="329"/>
      <c r="L4" s="329"/>
      <c r="M4" s="329"/>
      <c r="N4" s="329"/>
      <c r="O4" s="329"/>
      <c r="P4" s="329"/>
      <c r="Q4" s="329"/>
      <c r="R4" s="329"/>
      <c r="S4" s="329"/>
      <c r="T4" s="329"/>
      <c r="U4" s="329"/>
      <c r="V4" s="329"/>
      <c r="W4" s="329"/>
      <c r="X4" s="329"/>
      <c r="Y4" s="504" t="s">
        <v>15</v>
      </c>
      <c r="Z4" s="537"/>
      <c r="AA4" s="537"/>
      <c r="AB4" s="537"/>
      <c r="AC4" s="537"/>
      <c r="AD4" s="642"/>
      <c r="AE4" s="663" t="s">
        <v>433</v>
      </c>
      <c r="AF4" s="329"/>
      <c r="AG4" s="329"/>
      <c r="AH4" s="329"/>
      <c r="AI4" s="329"/>
      <c r="AJ4" s="329"/>
      <c r="AK4" s="329"/>
      <c r="AL4" s="329"/>
      <c r="AM4" s="329"/>
      <c r="AN4" s="329"/>
      <c r="AO4" s="329"/>
      <c r="AP4" s="751"/>
      <c r="AQ4" s="755" t="s">
        <v>24</v>
      </c>
      <c r="AR4" s="537"/>
      <c r="AS4" s="537"/>
      <c r="AT4" s="537"/>
      <c r="AU4" s="537"/>
      <c r="AV4" s="537"/>
      <c r="AW4" s="537"/>
      <c r="AX4" s="794"/>
    </row>
    <row r="5" spans="1:50" ht="30" customHeight="1">
      <c r="A5" s="5" t="s">
        <v>118</v>
      </c>
      <c r="B5" s="74"/>
      <c r="C5" s="74"/>
      <c r="D5" s="74"/>
      <c r="E5" s="74"/>
      <c r="F5" s="210"/>
      <c r="G5" s="263" t="s">
        <v>394</v>
      </c>
      <c r="H5" s="330"/>
      <c r="I5" s="330"/>
      <c r="J5" s="330"/>
      <c r="K5" s="330"/>
      <c r="L5" s="330"/>
      <c r="M5" s="396" t="s">
        <v>115</v>
      </c>
      <c r="N5" s="402"/>
      <c r="O5" s="402"/>
      <c r="P5" s="402"/>
      <c r="Q5" s="402"/>
      <c r="R5" s="459"/>
      <c r="S5" s="464" t="s">
        <v>32</v>
      </c>
      <c r="T5" s="330"/>
      <c r="U5" s="330"/>
      <c r="V5" s="330"/>
      <c r="W5" s="330"/>
      <c r="X5" s="479"/>
      <c r="Y5" s="505" t="s">
        <v>26</v>
      </c>
      <c r="Z5" s="538"/>
      <c r="AA5" s="538"/>
      <c r="AB5" s="538"/>
      <c r="AC5" s="538"/>
      <c r="AD5" s="570"/>
      <c r="AE5" s="664" t="s">
        <v>494</v>
      </c>
      <c r="AF5" s="664"/>
      <c r="AG5" s="664"/>
      <c r="AH5" s="664"/>
      <c r="AI5" s="664"/>
      <c r="AJ5" s="664"/>
      <c r="AK5" s="664"/>
      <c r="AL5" s="664"/>
      <c r="AM5" s="664"/>
      <c r="AN5" s="664"/>
      <c r="AO5" s="664"/>
      <c r="AP5" s="752"/>
      <c r="AQ5" s="756" t="s">
        <v>58</v>
      </c>
      <c r="AR5" s="766"/>
      <c r="AS5" s="766"/>
      <c r="AT5" s="766"/>
      <c r="AU5" s="766"/>
      <c r="AV5" s="766"/>
      <c r="AW5" s="766"/>
      <c r="AX5" s="795"/>
    </row>
    <row r="6" spans="1:50" ht="39" customHeight="1">
      <c r="A6" s="6" t="s">
        <v>28</v>
      </c>
      <c r="B6" s="75"/>
      <c r="C6" s="75"/>
      <c r="D6" s="75"/>
      <c r="E6" s="75"/>
      <c r="F6" s="75"/>
      <c r="G6" s="264" t="str">
        <f>入力規則等!F39</f>
        <v>自動車安全特別会計保障勘定</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6"/>
    </row>
    <row r="7" spans="1:50" ht="49.5" customHeight="1">
      <c r="A7" s="7" t="s">
        <v>2</v>
      </c>
      <c r="B7" s="76"/>
      <c r="C7" s="76"/>
      <c r="D7" s="76"/>
      <c r="E7" s="76"/>
      <c r="F7" s="211"/>
      <c r="G7" s="265" t="s">
        <v>496</v>
      </c>
      <c r="H7" s="299"/>
      <c r="I7" s="299"/>
      <c r="J7" s="299"/>
      <c r="K7" s="299"/>
      <c r="L7" s="299"/>
      <c r="M7" s="299"/>
      <c r="N7" s="299"/>
      <c r="O7" s="299"/>
      <c r="P7" s="299"/>
      <c r="Q7" s="299"/>
      <c r="R7" s="299"/>
      <c r="S7" s="299"/>
      <c r="T7" s="299"/>
      <c r="U7" s="299"/>
      <c r="V7" s="299"/>
      <c r="W7" s="299"/>
      <c r="X7" s="480"/>
      <c r="Y7" s="506" t="s">
        <v>226</v>
      </c>
      <c r="Z7" s="106"/>
      <c r="AA7" s="106"/>
      <c r="AB7" s="106"/>
      <c r="AC7" s="106"/>
      <c r="AD7" s="643"/>
      <c r="AE7" s="665" t="s">
        <v>401</v>
      </c>
      <c r="AF7" s="693"/>
      <c r="AG7" s="693"/>
      <c r="AH7" s="693"/>
      <c r="AI7" s="693"/>
      <c r="AJ7" s="693"/>
      <c r="AK7" s="693"/>
      <c r="AL7" s="693"/>
      <c r="AM7" s="693"/>
      <c r="AN7" s="693"/>
      <c r="AO7" s="693"/>
      <c r="AP7" s="693"/>
      <c r="AQ7" s="693"/>
      <c r="AR7" s="693"/>
      <c r="AS7" s="693"/>
      <c r="AT7" s="693"/>
      <c r="AU7" s="693"/>
      <c r="AV7" s="693"/>
      <c r="AW7" s="693"/>
      <c r="AX7" s="797"/>
    </row>
    <row r="8" spans="1:50" ht="53.25" customHeight="1">
      <c r="A8" s="7" t="s">
        <v>297</v>
      </c>
      <c r="B8" s="76"/>
      <c r="C8" s="76"/>
      <c r="D8" s="76"/>
      <c r="E8" s="76"/>
      <c r="F8" s="211"/>
      <c r="G8" s="266" t="str">
        <f>入力規則等!A27</f>
        <v>-</v>
      </c>
      <c r="H8" s="332"/>
      <c r="I8" s="332"/>
      <c r="J8" s="332"/>
      <c r="K8" s="332"/>
      <c r="L8" s="332"/>
      <c r="M8" s="332"/>
      <c r="N8" s="332"/>
      <c r="O8" s="332"/>
      <c r="P8" s="332"/>
      <c r="Q8" s="332"/>
      <c r="R8" s="332"/>
      <c r="S8" s="332"/>
      <c r="T8" s="332"/>
      <c r="U8" s="332"/>
      <c r="V8" s="332"/>
      <c r="W8" s="332"/>
      <c r="X8" s="481"/>
      <c r="Y8" s="507" t="s">
        <v>300</v>
      </c>
      <c r="Z8" s="539"/>
      <c r="AA8" s="539"/>
      <c r="AB8" s="539"/>
      <c r="AC8" s="539"/>
      <c r="AD8" s="644"/>
      <c r="AE8" s="666"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8"/>
    </row>
    <row r="9" spans="1:50" ht="58.5" customHeight="1">
      <c r="A9" s="8" t="s">
        <v>70</v>
      </c>
      <c r="B9" s="77"/>
      <c r="C9" s="77"/>
      <c r="D9" s="77"/>
      <c r="E9" s="77"/>
      <c r="F9" s="77"/>
      <c r="G9" s="267" t="s">
        <v>14</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9"/>
    </row>
    <row r="10" spans="1:50" ht="80.25" customHeight="1">
      <c r="A10" s="9" t="s">
        <v>78</v>
      </c>
      <c r="B10" s="78"/>
      <c r="C10" s="78"/>
      <c r="D10" s="78"/>
      <c r="E10" s="78"/>
      <c r="F10" s="78"/>
      <c r="G10" s="268" t="s">
        <v>100</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0"/>
    </row>
    <row r="11" spans="1:50" ht="42" customHeight="1">
      <c r="A11" s="9" t="s">
        <v>23</v>
      </c>
      <c r="B11" s="78"/>
      <c r="C11" s="78"/>
      <c r="D11" s="78"/>
      <c r="E11" s="78"/>
      <c r="F11" s="212"/>
      <c r="G11" s="269" t="str">
        <f>入力規則等!P10</f>
        <v>直接実施</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1"/>
    </row>
    <row r="12" spans="1:50" ht="21" customHeight="1">
      <c r="A12" s="10" t="s">
        <v>73</v>
      </c>
      <c r="B12" s="79"/>
      <c r="C12" s="79"/>
      <c r="D12" s="79"/>
      <c r="E12" s="79"/>
      <c r="F12" s="213"/>
      <c r="G12" s="270"/>
      <c r="H12" s="336"/>
      <c r="I12" s="336"/>
      <c r="J12" s="336"/>
      <c r="K12" s="336"/>
      <c r="L12" s="336"/>
      <c r="M12" s="336"/>
      <c r="N12" s="336"/>
      <c r="O12" s="336"/>
      <c r="P12" s="434" t="s">
        <v>156</v>
      </c>
      <c r="Q12" s="307"/>
      <c r="R12" s="307"/>
      <c r="S12" s="307"/>
      <c r="T12" s="307"/>
      <c r="U12" s="307"/>
      <c r="V12" s="466"/>
      <c r="W12" s="434" t="s">
        <v>387</v>
      </c>
      <c r="X12" s="307"/>
      <c r="Y12" s="307"/>
      <c r="Z12" s="307"/>
      <c r="AA12" s="307"/>
      <c r="AB12" s="307"/>
      <c r="AC12" s="466"/>
      <c r="AD12" s="434" t="s">
        <v>68</v>
      </c>
      <c r="AE12" s="307"/>
      <c r="AF12" s="307"/>
      <c r="AG12" s="307"/>
      <c r="AH12" s="307"/>
      <c r="AI12" s="307"/>
      <c r="AJ12" s="466"/>
      <c r="AK12" s="434" t="s">
        <v>330</v>
      </c>
      <c r="AL12" s="307"/>
      <c r="AM12" s="307"/>
      <c r="AN12" s="307"/>
      <c r="AO12" s="307"/>
      <c r="AP12" s="307"/>
      <c r="AQ12" s="466"/>
      <c r="AR12" s="434" t="s">
        <v>406</v>
      </c>
      <c r="AS12" s="307"/>
      <c r="AT12" s="307"/>
      <c r="AU12" s="307"/>
      <c r="AV12" s="307"/>
      <c r="AW12" s="307"/>
      <c r="AX12" s="802"/>
    </row>
    <row r="13" spans="1:50" ht="21" customHeight="1">
      <c r="A13" s="11"/>
      <c r="B13" s="80"/>
      <c r="C13" s="80"/>
      <c r="D13" s="80"/>
      <c r="E13" s="80"/>
      <c r="F13" s="214"/>
      <c r="G13" s="271" t="s">
        <v>3</v>
      </c>
      <c r="H13" s="337"/>
      <c r="I13" s="370" t="s">
        <v>17</v>
      </c>
      <c r="J13" s="378"/>
      <c r="K13" s="378"/>
      <c r="L13" s="378"/>
      <c r="M13" s="378"/>
      <c r="N13" s="378"/>
      <c r="O13" s="407"/>
      <c r="P13" s="435">
        <v>447</v>
      </c>
      <c r="Q13" s="452"/>
      <c r="R13" s="452"/>
      <c r="S13" s="452"/>
      <c r="T13" s="452"/>
      <c r="U13" s="452"/>
      <c r="V13" s="467"/>
      <c r="W13" s="435">
        <v>272</v>
      </c>
      <c r="X13" s="452"/>
      <c r="Y13" s="452"/>
      <c r="Z13" s="452"/>
      <c r="AA13" s="452"/>
      <c r="AB13" s="452"/>
      <c r="AC13" s="467"/>
      <c r="AD13" s="435">
        <v>261</v>
      </c>
      <c r="AE13" s="452"/>
      <c r="AF13" s="452"/>
      <c r="AG13" s="452"/>
      <c r="AH13" s="452"/>
      <c r="AI13" s="452"/>
      <c r="AJ13" s="467"/>
      <c r="AK13" s="435">
        <v>240</v>
      </c>
      <c r="AL13" s="452"/>
      <c r="AM13" s="452"/>
      <c r="AN13" s="452"/>
      <c r="AO13" s="452"/>
      <c r="AP13" s="452"/>
      <c r="AQ13" s="467"/>
      <c r="AR13" s="439">
        <v>198</v>
      </c>
      <c r="AS13" s="454"/>
      <c r="AT13" s="454"/>
      <c r="AU13" s="454"/>
      <c r="AV13" s="454"/>
      <c r="AW13" s="454"/>
      <c r="AX13" s="803"/>
    </row>
    <row r="14" spans="1:50" ht="21" customHeight="1">
      <c r="A14" s="11"/>
      <c r="B14" s="80"/>
      <c r="C14" s="80"/>
      <c r="D14" s="80"/>
      <c r="E14" s="80"/>
      <c r="F14" s="214"/>
      <c r="G14" s="272"/>
      <c r="H14" s="338"/>
      <c r="I14" s="371" t="s">
        <v>6</v>
      </c>
      <c r="J14" s="379"/>
      <c r="K14" s="379"/>
      <c r="L14" s="379"/>
      <c r="M14" s="379"/>
      <c r="N14" s="379"/>
      <c r="O14" s="408"/>
      <c r="P14" s="435" t="s">
        <v>401</v>
      </c>
      <c r="Q14" s="452"/>
      <c r="R14" s="452"/>
      <c r="S14" s="452"/>
      <c r="T14" s="452"/>
      <c r="U14" s="452"/>
      <c r="V14" s="467"/>
      <c r="W14" s="435" t="s">
        <v>401</v>
      </c>
      <c r="X14" s="452"/>
      <c r="Y14" s="452"/>
      <c r="Z14" s="452"/>
      <c r="AA14" s="452"/>
      <c r="AB14" s="452"/>
      <c r="AC14" s="467"/>
      <c r="AD14" s="435" t="s">
        <v>401</v>
      </c>
      <c r="AE14" s="452"/>
      <c r="AF14" s="452"/>
      <c r="AG14" s="452"/>
      <c r="AH14" s="452"/>
      <c r="AI14" s="452"/>
      <c r="AJ14" s="467"/>
      <c r="AK14" s="435" t="s">
        <v>401</v>
      </c>
      <c r="AL14" s="452"/>
      <c r="AM14" s="452"/>
      <c r="AN14" s="452"/>
      <c r="AO14" s="452"/>
      <c r="AP14" s="452"/>
      <c r="AQ14" s="467"/>
      <c r="AR14" s="767"/>
      <c r="AS14" s="767"/>
      <c r="AT14" s="767"/>
      <c r="AU14" s="767"/>
      <c r="AV14" s="767"/>
      <c r="AW14" s="767"/>
      <c r="AX14" s="804"/>
    </row>
    <row r="15" spans="1:50" ht="21" customHeight="1">
      <c r="A15" s="11"/>
      <c r="B15" s="80"/>
      <c r="C15" s="80"/>
      <c r="D15" s="80"/>
      <c r="E15" s="80"/>
      <c r="F15" s="214"/>
      <c r="G15" s="272"/>
      <c r="H15" s="338"/>
      <c r="I15" s="371" t="s">
        <v>97</v>
      </c>
      <c r="J15" s="380"/>
      <c r="K15" s="380"/>
      <c r="L15" s="380"/>
      <c r="M15" s="380"/>
      <c r="N15" s="380"/>
      <c r="O15" s="409"/>
      <c r="P15" s="435" t="s">
        <v>401</v>
      </c>
      <c r="Q15" s="452"/>
      <c r="R15" s="452"/>
      <c r="S15" s="452"/>
      <c r="T15" s="452"/>
      <c r="U15" s="452"/>
      <c r="V15" s="467"/>
      <c r="W15" s="435" t="s">
        <v>401</v>
      </c>
      <c r="X15" s="452"/>
      <c r="Y15" s="452"/>
      <c r="Z15" s="452"/>
      <c r="AA15" s="452"/>
      <c r="AB15" s="452"/>
      <c r="AC15" s="467"/>
      <c r="AD15" s="435" t="s">
        <v>401</v>
      </c>
      <c r="AE15" s="452"/>
      <c r="AF15" s="452"/>
      <c r="AG15" s="452"/>
      <c r="AH15" s="452"/>
      <c r="AI15" s="452"/>
      <c r="AJ15" s="467"/>
      <c r="AK15" s="435" t="s">
        <v>401</v>
      </c>
      <c r="AL15" s="452"/>
      <c r="AM15" s="452"/>
      <c r="AN15" s="452"/>
      <c r="AO15" s="452"/>
      <c r="AP15" s="452"/>
      <c r="AQ15" s="467"/>
      <c r="AR15" s="435" t="s">
        <v>401</v>
      </c>
      <c r="AS15" s="452"/>
      <c r="AT15" s="452"/>
      <c r="AU15" s="452"/>
      <c r="AV15" s="452"/>
      <c r="AW15" s="452"/>
      <c r="AX15" s="805"/>
    </row>
    <row r="16" spans="1:50" ht="21" customHeight="1">
      <c r="A16" s="11"/>
      <c r="B16" s="80"/>
      <c r="C16" s="80"/>
      <c r="D16" s="80"/>
      <c r="E16" s="80"/>
      <c r="F16" s="214"/>
      <c r="G16" s="272"/>
      <c r="H16" s="338"/>
      <c r="I16" s="371" t="s">
        <v>54</v>
      </c>
      <c r="J16" s="380"/>
      <c r="K16" s="380"/>
      <c r="L16" s="380"/>
      <c r="M16" s="380"/>
      <c r="N16" s="380"/>
      <c r="O16" s="409"/>
      <c r="P16" s="435" t="s">
        <v>401</v>
      </c>
      <c r="Q16" s="452"/>
      <c r="R16" s="452"/>
      <c r="S16" s="452"/>
      <c r="T16" s="452"/>
      <c r="U16" s="452"/>
      <c r="V16" s="467"/>
      <c r="W16" s="435" t="s">
        <v>401</v>
      </c>
      <c r="X16" s="452"/>
      <c r="Y16" s="452"/>
      <c r="Z16" s="452"/>
      <c r="AA16" s="452"/>
      <c r="AB16" s="452"/>
      <c r="AC16" s="467"/>
      <c r="AD16" s="435" t="s">
        <v>401</v>
      </c>
      <c r="AE16" s="452"/>
      <c r="AF16" s="452"/>
      <c r="AG16" s="452"/>
      <c r="AH16" s="452"/>
      <c r="AI16" s="452"/>
      <c r="AJ16" s="467"/>
      <c r="AK16" s="435" t="s">
        <v>401</v>
      </c>
      <c r="AL16" s="452"/>
      <c r="AM16" s="452"/>
      <c r="AN16" s="452"/>
      <c r="AO16" s="452"/>
      <c r="AP16" s="452"/>
      <c r="AQ16" s="467"/>
      <c r="AR16" s="768"/>
      <c r="AS16" s="780"/>
      <c r="AT16" s="780"/>
      <c r="AU16" s="780"/>
      <c r="AV16" s="780"/>
      <c r="AW16" s="780"/>
      <c r="AX16" s="806"/>
    </row>
    <row r="17" spans="1:50" ht="24.75" customHeight="1">
      <c r="A17" s="11"/>
      <c r="B17" s="80"/>
      <c r="C17" s="80"/>
      <c r="D17" s="80"/>
      <c r="E17" s="80"/>
      <c r="F17" s="214"/>
      <c r="G17" s="272"/>
      <c r="H17" s="338"/>
      <c r="I17" s="371" t="s">
        <v>108</v>
      </c>
      <c r="J17" s="379"/>
      <c r="K17" s="379"/>
      <c r="L17" s="379"/>
      <c r="M17" s="379"/>
      <c r="N17" s="379"/>
      <c r="O17" s="408"/>
      <c r="P17" s="435" t="s">
        <v>401</v>
      </c>
      <c r="Q17" s="452"/>
      <c r="R17" s="452"/>
      <c r="S17" s="452"/>
      <c r="T17" s="452"/>
      <c r="U17" s="452"/>
      <c r="V17" s="467"/>
      <c r="W17" s="435" t="s">
        <v>401</v>
      </c>
      <c r="X17" s="452"/>
      <c r="Y17" s="452"/>
      <c r="Z17" s="452"/>
      <c r="AA17" s="452"/>
      <c r="AB17" s="452"/>
      <c r="AC17" s="467"/>
      <c r="AD17" s="435" t="s">
        <v>401</v>
      </c>
      <c r="AE17" s="452"/>
      <c r="AF17" s="452"/>
      <c r="AG17" s="452"/>
      <c r="AH17" s="452"/>
      <c r="AI17" s="452"/>
      <c r="AJ17" s="467"/>
      <c r="AK17" s="435" t="s">
        <v>401</v>
      </c>
      <c r="AL17" s="452"/>
      <c r="AM17" s="452"/>
      <c r="AN17" s="452"/>
      <c r="AO17" s="452"/>
      <c r="AP17" s="452"/>
      <c r="AQ17" s="467"/>
      <c r="AR17" s="769"/>
      <c r="AS17" s="769"/>
      <c r="AT17" s="769"/>
      <c r="AU17" s="769"/>
      <c r="AV17" s="769"/>
      <c r="AW17" s="769"/>
      <c r="AX17" s="807"/>
    </row>
    <row r="18" spans="1:50" ht="24.75" customHeight="1">
      <c r="A18" s="11"/>
      <c r="B18" s="80"/>
      <c r="C18" s="80"/>
      <c r="D18" s="80"/>
      <c r="E18" s="80"/>
      <c r="F18" s="214"/>
      <c r="G18" s="273"/>
      <c r="H18" s="339"/>
      <c r="I18" s="372" t="s">
        <v>66</v>
      </c>
      <c r="J18" s="381"/>
      <c r="K18" s="381"/>
      <c r="L18" s="381"/>
      <c r="M18" s="381"/>
      <c r="N18" s="381"/>
      <c r="O18" s="410"/>
      <c r="P18" s="436">
        <f>SUM(P13:V17)</f>
        <v>447</v>
      </c>
      <c r="Q18" s="453"/>
      <c r="R18" s="453"/>
      <c r="S18" s="453"/>
      <c r="T18" s="453"/>
      <c r="U18" s="453"/>
      <c r="V18" s="468"/>
      <c r="W18" s="436">
        <f>SUM(W13:AC17)</f>
        <v>272</v>
      </c>
      <c r="X18" s="453"/>
      <c r="Y18" s="453"/>
      <c r="Z18" s="453"/>
      <c r="AA18" s="453"/>
      <c r="AB18" s="453"/>
      <c r="AC18" s="468"/>
      <c r="AD18" s="436">
        <f>SUM(AD13:AJ17)</f>
        <v>261</v>
      </c>
      <c r="AE18" s="453"/>
      <c r="AF18" s="453"/>
      <c r="AG18" s="453"/>
      <c r="AH18" s="453"/>
      <c r="AI18" s="453"/>
      <c r="AJ18" s="468"/>
      <c r="AK18" s="436">
        <f>SUM(AK13:AQ17)</f>
        <v>240</v>
      </c>
      <c r="AL18" s="453"/>
      <c r="AM18" s="453"/>
      <c r="AN18" s="453"/>
      <c r="AO18" s="453"/>
      <c r="AP18" s="453"/>
      <c r="AQ18" s="468"/>
      <c r="AR18" s="436">
        <f>SUM(AR13:AX17)</f>
        <v>198</v>
      </c>
      <c r="AS18" s="453"/>
      <c r="AT18" s="453"/>
      <c r="AU18" s="453"/>
      <c r="AV18" s="453"/>
      <c r="AW18" s="453"/>
      <c r="AX18" s="808"/>
    </row>
    <row r="19" spans="1:50" ht="24.75" customHeight="1">
      <c r="A19" s="11"/>
      <c r="B19" s="80"/>
      <c r="C19" s="80"/>
      <c r="D19" s="80"/>
      <c r="E19" s="80"/>
      <c r="F19" s="214"/>
      <c r="G19" s="274" t="s">
        <v>34</v>
      </c>
      <c r="H19" s="340"/>
      <c r="I19" s="340"/>
      <c r="J19" s="340"/>
      <c r="K19" s="340"/>
      <c r="L19" s="340"/>
      <c r="M19" s="340"/>
      <c r="N19" s="340"/>
      <c r="O19" s="340"/>
      <c r="P19" s="435">
        <v>211</v>
      </c>
      <c r="Q19" s="452"/>
      <c r="R19" s="452"/>
      <c r="S19" s="452"/>
      <c r="T19" s="452"/>
      <c r="U19" s="452"/>
      <c r="V19" s="467"/>
      <c r="W19" s="435">
        <v>169</v>
      </c>
      <c r="X19" s="452"/>
      <c r="Y19" s="452"/>
      <c r="Z19" s="452"/>
      <c r="AA19" s="452"/>
      <c r="AB19" s="452"/>
      <c r="AC19" s="467"/>
      <c r="AD19" s="435">
        <v>139</v>
      </c>
      <c r="AE19" s="452"/>
      <c r="AF19" s="452"/>
      <c r="AG19" s="452"/>
      <c r="AH19" s="452"/>
      <c r="AI19" s="452"/>
      <c r="AJ19" s="467"/>
      <c r="AK19" s="731"/>
      <c r="AL19" s="731"/>
      <c r="AM19" s="731"/>
      <c r="AN19" s="731"/>
      <c r="AO19" s="731"/>
      <c r="AP19" s="731"/>
      <c r="AQ19" s="731"/>
      <c r="AR19" s="731"/>
      <c r="AS19" s="731"/>
      <c r="AT19" s="731"/>
      <c r="AU19" s="731"/>
      <c r="AV19" s="731"/>
      <c r="AW19" s="731"/>
      <c r="AX19" s="809"/>
    </row>
    <row r="20" spans="1:50" ht="24.75" customHeight="1">
      <c r="A20" s="11"/>
      <c r="B20" s="80"/>
      <c r="C20" s="80"/>
      <c r="D20" s="80"/>
      <c r="E20" s="80"/>
      <c r="F20" s="214"/>
      <c r="G20" s="274" t="s">
        <v>36</v>
      </c>
      <c r="H20" s="340"/>
      <c r="I20" s="340"/>
      <c r="J20" s="340"/>
      <c r="K20" s="340"/>
      <c r="L20" s="340"/>
      <c r="M20" s="340"/>
      <c r="N20" s="340"/>
      <c r="O20" s="340"/>
      <c r="P20" s="437">
        <f>IF(P18=0,"-",SUM(P19)/P18)</f>
        <v>0.47203579418344521</v>
      </c>
      <c r="Q20" s="437"/>
      <c r="R20" s="437"/>
      <c r="S20" s="437"/>
      <c r="T20" s="437"/>
      <c r="U20" s="437"/>
      <c r="V20" s="437"/>
      <c r="W20" s="437">
        <f>IF(W18=0,"-",SUM(W19)/W18)</f>
        <v>0.62132352941176472</v>
      </c>
      <c r="X20" s="437"/>
      <c r="Y20" s="437"/>
      <c r="Z20" s="437"/>
      <c r="AA20" s="437"/>
      <c r="AB20" s="437"/>
      <c r="AC20" s="437"/>
      <c r="AD20" s="437">
        <f>IF(AD18=0,"-",SUM(AD19)/AD18)</f>
        <v>0.53256704980842917</v>
      </c>
      <c r="AE20" s="437"/>
      <c r="AF20" s="437"/>
      <c r="AG20" s="437"/>
      <c r="AH20" s="437"/>
      <c r="AI20" s="437"/>
      <c r="AJ20" s="437"/>
      <c r="AK20" s="731"/>
      <c r="AL20" s="731"/>
      <c r="AM20" s="731"/>
      <c r="AN20" s="731"/>
      <c r="AO20" s="731"/>
      <c r="AP20" s="731"/>
      <c r="AQ20" s="757"/>
      <c r="AR20" s="757"/>
      <c r="AS20" s="757"/>
      <c r="AT20" s="757"/>
      <c r="AU20" s="731"/>
      <c r="AV20" s="731"/>
      <c r="AW20" s="731"/>
      <c r="AX20" s="809"/>
    </row>
    <row r="21" spans="1:50" ht="25.5" customHeight="1">
      <c r="A21" s="8"/>
      <c r="B21" s="77"/>
      <c r="C21" s="77"/>
      <c r="D21" s="77"/>
      <c r="E21" s="77"/>
      <c r="F21" s="215"/>
      <c r="G21" s="275" t="s">
        <v>360</v>
      </c>
      <c r="H21" s="341"/>
      <c r="I21" s="341"/>
      <c r="J21" s="341"/>
      <c r="K21" s="341"/>
      <c r="L21" s="341"/>
      <c r="M21" s="341"/>
      <c r="N21" s="341"/>
      <c r="O21" s="341"/>
      <c r="P21" s="437">
        <f>IF(P19=0,"-",SUM(P19)/SUM(P13,P14))</f>
        <v>0.47203579418344521</v>
      </c>
      <c r="Q21" s="437"/>
      <c r="R21" s="437"/>
      <c r="S21" s="437"/>
      <c r="T21" s="437"/>
      <c r="U21" s="437"/>
      <c r="V21" s="437"/>
      <c r="W21" s="437">
        <f>IF(W19=0,"-",SUM(W19)/SUM(W13,W14))</f>
        <v>0.62132352941176472</v>
      </c>
      <c r="X21" s="437"/>
      <c r="Y21" s="437"/>
      <c r="Z21" s="437"/>
      <c r="AA21" s="437"/>
      <c r="AB21" s="437"/>
      <c r="AC21" s="437"/>
      <c r="AD21" s="437">
        <f>IF(AD19=0,"-",SUM(AD19)/SUM(AD13,AD14))</f>
        <v>0.53256704980842917</v>
      </c>
      <c r="AE21" s="437"/>
      <c r="AF21" s="437"/>
      <c r="AG21" s="437"/>
      <c r="AH21" s="437"/>
      <c r="AI21" s="437"/>
      <c r="AJ21" s="437"/>
      <c r="AK21" s="731"/>
      <c r="AL21" s="731"/>
      <c r="AM21" s="731"/>
      <c r="AN21" s="731"/>
      <c r="AO21" s="731"/>
      <c r="AP21" s="731"/>
      <c r="AQ21" s="757"/>
      <c r="AR21" s="757"/>
      <c r="AS21" s="757"/>
      <c r="AT21" s="757"/>
      <c r="AU21" s="731"/>
      <c r="AV21" s="731"/>
      <c r="AW21" s="731"/>
      <c r="AX21" s="809"/>
    </row>
    <row r="22" spans="1:50" ht="18.75" customHeight="1">
      <c r="A22" s="12" t="s">
        <v>409</v>
      </c>
      <c r="B22" s="81"/>
      <c r="C22" s="81"/>
      <c r="D22" s="81"/>
      <c r="E22" s="81"/>
      <c r="F22" s="216"/>
      <c r="G22" s="276" t="s">
        <v>210</v>
      </c>
      <c r="H22" s="133"/>
      <c r="I22" s="133"/>
      <c r="J22" s="133"/>
      <c r="K22" s="133"/>
      <c r="L22" s="133"/>
      <c r="M22" s="133"/>
      <c r="N22" s="133"/>
      <c r="O22" s="192"/>
      <c r="P22" s="438" t="s">
        <v>385</v>
      </c>
      <c r="Q22" s="133"/>
      <c r="R22" s="133"/>
      <c r="S22" s="133"/>
      <c r="T22" s="133"/>
      <c r="U22" s="133"/>
      <c r="V22" s="192"/>
      <c r="W22" s="438" t="s">
        <v>410</v>
      </c>
      <c r="X22" s="133"/>
      <c r="Y22" s="133"/>
      <c r="Z22" s="133"/>
      <c r="AA22" s="133"/>
      <c r="AB22" s="133"/>
      <c r="AC22" s="192"/>
      <c r="AD22" s="438" t="s">
        <v>153</v>
      </c>
      <c r="AE22" s="133"/>
      <c r="AF22" s="133"/>
      <c r="AG22" s="133"/>
      <c r="AH22" s="133"/>
      <c r="AI22" s="133"/>
      <c r="AJ22" s="133"/>
      <c r="AK22" s="133"/>
      <c r="AL22" s="133"/>
      <c r="AM22" s="133"/>
      <c r="AN22" s="133"/>
      <c r="AO22" s="133"/>
      <c r="AP22" s="133"/>
      <c r="AQ22" s="133"/>
      <c r="AR22" s="133"/>
      <c r="AS22" s="133"/>
      <c r="AT22" s="133"/>
      <c r="AU22" s="133"/>
      <c r="AV22" s="133"/>
      <c r="AW22" s="133"/>
      <c r="AX22" s="810"/>
    </row>
    <row r="23" spans="1:50" ht="25.5" customHeight="1">
      <c r="A23" s="13"/>
      <c r="B23" s="82"/>
      <c r="C23" s="82"/>
      <c r="D23" s="82"/>
      <c r="E23" s="82"/>
      <c r="F23" s="217"/>
      <c r="G23" s="277" t="s">
        <v>302</v>
      </c>
      <c r="H23" s="342"/>
      <c r="I23" s="342"/>
      <c r="J23" s="342"/>
      <c r="K23" s="342"/>
      <c r="L23" s="342"/>
      <c r="M23" s="342"/>
      <c r="N23" s="342"/>
      <c r="O23" s="411"/>
      <c r="P23" s="439">
        <v>240</v>
      </c>
      <c r="Q23" s="454"/>
      <c r="R23" s="454"/>
      <c r="S23" s="454"/>
      <c r="T23" s="454"/>
      <c r="U23" s="454"/>
      <c r="V23" s="469"/>
      <c r="W23" s="439">
        <v>198</v>
      </c>
      <c r="X23" s="454"/>
      <c r="Y23" s="454"/>
      <c r="Z23" s="454"/>
      <c r="AA23" s="454"/>
      <c r="AB23" s="454"/>
      <c r="AC23" s="469"/>
      <c r="AD23" s="645" t="s">
        <v>518</v>
      </c>
      <c r="AE23" s="667"/>
      <c r="AF23" s="667"/>
      <c r="AG23" s="667"/>
      <c r="AH23" s="667"/>
      <c r="AI23" s="667"/>
      <c r="AJ23" s="667"/>
      <c r="AK23" s="667"/>
      <c r="AL23" s="667"/>
      <c r="AM23" s="667"/>
      <c r="AN23" s="667"/>
      <c r="AO23" s="667"/>
      <c r="AP23" s="667"/>
      <c r="AQ23" s="667"/>
      <c r="AR23" s="667"/>
      <c r="AS23" s="667"/>
      <c r="AT23" s="667"/>
      <c r="AU23" s="667"/>
      <c r="AV23" s="667"/>
      <c r="AW23" s="667"/>
      <c r="AX23" s="811"/>
    </row>
    <row r="24" spans="1:50" ht="25.5" customHeight="1">
      <c r="A24" s="13"/>
      <c r="B24" s="82"/>
      <c r="C24" s="82"/>
      <c r="D24" s="82"/>
      <c r="E24" s="82"/>
      <c r="F24" s="217"/>
      <c r="G24" s="278" t="s">
        <v>401</v>
      </c>
      <c r="H24" s="343"/>
      <c r="I24" s="343"/>
      <c r="J24" s="343"/>
      <c r="K24" s="343"/>
      <c r="L24" s="343"/>
      <c r="M24" s="343"/>
      <c r="N24" s="343"/>
      <c r="O24" s="412"/>
      <c r="P24" s="435" t="s">
        <v>401</v>
      </c>
      <c r="Q24" s="452"/>
      <c r="R24" s="452"/>
      <c r="S24" s="452"/>
      <c r="T24" s="452"/>
      <c r="U24" s="452"/>
      <c r="V24" s="467"/>
      <c r="W24" s="435" t="s">
        <v>401</v>
      </c>
      <c r="X24" s="452"/>
      <c r="Y24" s="452"/>
      <c r="Z24" s="452"/>
      <c r="AA24" s="452"/>
      <c r="AB24" s="452"/>
      <c r="AC24" s="467"/>
      <c r="AD24" s="646"/>
      <c r="AE24" s="668"/>
      <c r="AF24" s="668"/>
      <c r="AG24" s="668"/>
      <c r="AH24" s="668"/>
      <c r="AI24" s="668"/>
      <c r="AJ24" s="668"/>
      <c r="AK24" s="668"/>
      <c r="AL24" s="668"/>
      <c r="AM24" s="668"/>
      <c r="AN24" s="668"/>
      <c r="AO24" s="668"/>
      <c r="AP24" s="668"/>
      <c r="AQ24" s="668"/>
      <c r="AR24" s="668"/>
      <c r="AS24" s="668"/>
      <c r="AT24" s="668"/>
      <c r="AU24" s="668"/>
      <c r="AV24" s="668"/>
      <c r="AW24" s="668"/>
      <c r="AX24" s="812"/>
    </row>
    <row r="25" spans="1:50" ht="25.5" customHeight="1">
      <c r="A25" s="13"/>
      <c r="B25" s="82"/>
      <c r="C25" s="82"/>
      <c r="D25" s="82"/>
      <c r="E25" s="82"/>
      <c r="F25" s="217"/>
      <c r="G25" s="278" t="s">
        <v>401</v>
      </c>
      <c r="H25" s="343"/>
      <c r="I25" s="343"/>
      <c r="J25" s="343"/>
      <c r="K25" s="343"/>
      <c r="L25" s="343"/>
      <c r="M25" s="343"/>
      <c r="N25" s="343"/>
      <c r="O25" s="412"/>
      <c r="P25" s="435" t="s">
        <v>401</v>
      </c>
      <c r="Q25" s="452"/>
      <c r="R25" s="452"/>
      <c r="S25" s="452"/>
      <c r="T25" s="452"/>
      <c r="U25" s="452"/>
      <c r="V25" s="467"/>
      <c r="W25" s="435" t="s">
        <v>401</v>
      </c>
      <c r="X25" s="452"/>
      <c r="Y25" s="452"/>
      <c r="Z25" s="452"/>
      <c r="AA25" s="452"/>
      <c r="AB25" s="452"/>
      <c r="AC25" s="467"/>
      <c r="AD25" s="646"/>
      <c r="AE25" s="668"/>
      <c r="AF25" s="668"/>
      <c r="AG25" s="668"/>
      <c r="AH25" s="668"/>
      <c r="AI25" s="668"/>
      <c r="AJ25" s="668"/>
      <c r="AK25" s="668"/>
      <c r="AL25" s="668"/>
      <c r="AM25" s="668"/>
      <c r="AN25" s="668"/>
      <c r="AO25" s="668"/>
      <c r="AP25" s="668"/>
      <c r="AQ25" s="668"/>
      <c r="AR25" s="668"/>
      <c r="AS25" s="668"/>
      <c r="AT25" s="668"/>
      <c r="AU25" s="668"/>
      <c r="AV25" s="668"/>
      <c r="AW25" s="668"/>
      <c r="AX25" s="812"/>
    </row>
    <row r="26" spans="1:50" ht="25.5" customHeight="1">
      <c r="A26" s="13"/>
      <c r="B26" s="82"/>
      <c r="C26" s="82"/>
      <c r="D26" s="82"/>
      <c r="E26" s="82"/>
      <c r="F26" s="217"/>
      <c r="G26" s="278" t="s">
        <v>401</v>
      </c>
      <c r="H26" s="343"/>
      <c r="I26" s="343"/>
      <c r="J26" s="343"/>
      <c r="K26" s="343"/>
      <c r="L26" s="343"/>
      <c r="M26" s="343"/>
      <c r="N26" s="343"/>
      <c r="O26" s="412"/>
      <c r="P26" s="435" t="s">
        <v>401</v>
      </c>
      <c r="Q26" s="452"/>
      <c r="R26" s="452"/>
      <c r="S26" s="452"/>
      <c r="T26" s="452"/>
      <c r="U26" s="452"/>
      <c r="V26" s="467"/>
      <c r="W26" s="435" t="s">
        <v>401</v>
      </c>
      <c r="X26" s="452"/>
      <c r="Y26" s="452"/>
      <c r="Z26" s="452"/>
      <c r="AA26" s="452"/>
      <c r="AB26" s="452"/>
      <c r="AC26" s="467"/>
      <c r="AD26" s="646"/>
      <c r="AE26" s="668"/>
      <c r="AF26" s="668"/>
      <c r="AG26" s="668"/>
      <c r="AH26" s="668"/>
      <c r="AI26" s="668"/>
      <c r="AJ26" s="668"/>
      <c r="AK26" s="668"/>
      <c r="AL26" s="668"/>
      <c r="AM26" s="668"/>
      <c r="AN26" s="668"/>
      <c r="AO26" s="668"/>
      <c r="AP26" s="668"/>
      <c r="AQ26" s="668"/>
      <c r="AR26" s="668"/>
      <c r="AS26" s="668"/>
      <c r="AT26" s="668"/>
      <c r="AU26" s="668"/>
      <c r="AV26" s="668"/>
      <c r="AW26" s="668"/>
      <c r="AX26" s="812"/>
    </row>
    <row r="27" spans="1:50" ht="25.5" customHeight="1">
      <c r="A27" s="13"/>
      <c r="B27" s="82"/>
      <c r="C27" s="82"/>
      <c r="D27" s="82"/>
      <c r="E27" s="82"/>
      <c r="F27" s="217"/>
      <c r="G27" s="278" t="s">
        <v>401</v>
      </c>
      <c r="H27" s="343"/>
      <c r="I27" s="343"/>
      <c r="J27" s="343"/>
      <c r="K27" s="343"/>
      <c r="L27" s="343"/>
      <c r="M27" s="343"/>
      <c r="N27" s="343"/>
      <c r="O27" s="412"/>
      <c r="P27" s="435" t="s">
        <v>401</v>
      </c>
      <c r="Q27" s="452"/>
      <c r="R27" s="452"/>
      <c r="S27" s="452"/>
      <c r="T27" s="452"/>
      <c r="U27" s="452"/>
      <c r="V27" s="467"/>
      <c r="W27" s="435" t="s">
        <v>401</v>
      </c>
      <c r="X27" s="452"/>
      <c r="Y27" s="452"/>
      <c r="Z27" s="452"/>
      <c r="AA27" s="452"/>
      <c r="AB27" s="452"/>
      <c r="AC27" s="467"/>
      <c r="AD27" s="646"/>
      <c r="AE27" s="668"/>
      <c r="AF27" s="668"/>
      <c r="AG27" s="668"/>
      <c r="AH27" s="668"/>
      <c r="AI27" s="668"/>
      <c r="AJ27" s="668"/>
      <c r="AK27" s="668"/>
      <c r="AL27" s="668"/>
      <c r="AM27" s="668"/>
      <c r="AN27" s="668"/>
      <c r="AO27" s="668"/>
      <c r="AP27" s="668"/>
      <c r="AQ27" s="668"/>
      <c r="AR27" s="668"/>
      <c r="AS27" s="668"/>
      <c r="AT27" s="668"/>
      <c r="AU27" s="668"/>
      <c r="AV27" s="668"/>
      <c r="AW27" s="668"/>
      <c r="AX27" s="812"/>
    </row>
    <row r="28" spans="1:50" ht="25.5" hidden="1" customHeight="1">
      <c r="A28" s="13"/>
      <c r="B28" s="82"/>
      <c r="C28" s="82"/>
      <c r="D28" s="82"/>
      <c r="E28" s="82"/>
      <c r="F28" s="217"/>
      <c r="G28" s="279" t="s">
        <v>135</v>
      </c>
      <c r="H28" s="344"/>
      <c r="I28" s="344"/>
      <c r="J28" s="344"/>
      <c r="K28" s="344"/>
      <c r="L28" s="344"/>
      <c r="M28" s="344"/>
      <c r="N28" s="344"/>
      <c r="O28" s="413"/>
      <c r="P28" s="436">
        <f>P29-SUM(P23:P27)</f>
        <v>0</v>
      </c>
      <c r="Q28" s="453"/>
      <c r="R28" s="453"/>
      <c r="S28" s="453"/>
      <c r="T28" s="453"/>
      <c r="U28" s="453"/>
      <c r="V28" s="468"/>
      <c r="W28" s="436">
        <f>W29-SUM(W23:W27)</f>
        <v>0</v>
      </c>
      <c r="X28" s="453"/>
      <c r="Y28" s="453"/>
      <c r="Z28" s="453"/>
      <c r="AA28" s="453"/>
      <c r="AB28" s="453"/>
      <c r="AC28" s="468"/>
      <c r="AD28" s="646"/>
      <c r="AE28" s="668"/>
      <c r="AF28" s="668"/>
      <c r="AG28" s="668"/>
      <c r="AH28" s="668"/>
      <c r="AI28" s="668"/>
      <c r="AJ28" s="668"/>
      <c r="AK28" s="668"/>
      <c r="AL28" s="668"/>
      <c r="AM28" s="668"/>
      <c r="AN28" s="668"/>
      <c r="AO28" s="668"/>
      <c r="AP28" s="668"/>
      <c r="AQ28" s="668"/>
      <c r="AR28" s="668"/>
      <c r="AS28" s="668"/>
      <c r="AT28" s="668"/>
      <c r="AU28" s="668"/>
      <c r="AV28" s="668"/>
      <c r="AW28" s="668"/>
      <c r="AX28" s="812"/>
    </row>
    <row r="29" spans="1:50" ht="25.5" customHeight="1">
      <c r="A29" s="14"/>
      <c r="B29" s="83"/>
      <c r="C29" s="83"/>
      <c r="D29" s="83"/>
      <c r="E29" s="83"/>
      <c r="F29" s="218"/>
      <c r="G29" s="280" t="s">
        <v>66</v>
      </c>
      <c r="H29" s="345"/>
      <c r="I29" s="345"/>
      <c r="J29" s="345"/>
      <c r="K29" s="345"/>
      <c r="L29" s="345"/>
      <c r="M29" s="345"/>
      <c r="N29" s="345"/>
      <c r="O29" s="414"/>
      <c r="P29" s="435">
        <f>AK13</f>
        <v>240</v>
      </c>
      <c r="Q29" s="452"/>
      <c r="R29" s="452"/>
      <c r="S29" s="452"/>
      <c r="T29" s="452"/>
      <c r="U29" s="452"/>
      <c r="V29" s="467"/>
      <c r="W29" s="470">
        <f>AR13</f>
        <v>198</v>
      </c>
      <c r="X29" s="482"/>
      <c r="Y29" s="482"/>
      <c r="Z29" s="482"/>
      <c r="AA29" s="482"/>
      <c r="AB29" s="482"/>
      <c r="AC29" s="619"/>
      <c r="AD29" s="647"/>
      <c r="AE29" s="647"/>
      <c r="AF29" s="647"/>
      <c r="AG29" s="647"/>
      <c r="AH29" s="647"/>
      <c r="AI29" s="647"/>
      <c r="AJ29" s="647"/>
      <c r="AK29" s="647"/>
      <c r="AL29" s="647"/>
      <c r="AM29" s="647"/>
      <c r="AN29" s="647"/>
      <c r="AO29" s="647"/>
      <c r="AP29" s="647"/>
      <c r="AQ29" s="647"/>
      <c r="AR29" s="647"/>
      <c r="AS29" s="647"/>
      <c r="AT29" s="647"/>
      <c r="AU29" s="647"/>
      <c r="AV29" s="647"/>
      <c r="AW29" s="647"/>
      <c r="AX29" s="813"/>
    </row>
    <row r="30" spans="1:50" ht="18.75" customHeight="1">
      <c r="A30" s="15" t="s">
        <v>356</v>
      </c>
      <c r="B30" s="84"/>
      <c r="C30" s="84"/>
      <c r="D30" s="84"/>
      <c r="E30" s="84"/>
      <c r="F30" s="219"/>
      <c r="G30" s="281" t="s">
        <v>178</v>
      </c>
      <c r="H30" s="346"/>
      <c r="I30" s="346"/>
      <c r="J30" s="346"/>
      <c r="K30" s="346"/>
      <c r="L30" s="346"/>
      <c r="M30" s="346"/>
      <c r="N30" s="346"/>
      <c r="O30" s="415"/>
      <c r="P30" s="440" t="s">
        <v>77</v>
      </c>
      <c r="Q30" s="346"/>
      <c r="R30" s="346"/>
      <c r="S30" s="346"/>
      <c r="T30" s="346"/>
      <c r="U30" s="346"/>
      <c r="V30" s="346"/>
      <c r="W30" s="346"/>
      <c r="X30" s="415"/>
      <c r="Y30" s="508"/>
      <c r="Z30" s="540"/>
      <c r="AA30" s="558"/>
      <c r="AB30" s="583" t="s">
        <v>41</v>
      </c>
      <c r="AC30" s="620"/>
      <c r="AD30" s="648"/>
      <c r="AE30" s="583" t="s">
        <v>156</v>
      </c>
      <c r="AF30" s="620"/>
      <c r="AG30" s="620"/>
      <c r="AH30" s="648"/>
      <c r="AI30" s="583" t="s">
        <v>387</v>
      </c>
      <c r="AJ30" s="620"/>
      <c r="AK30" s="620"/>
      <c r="AL30" s="648"/>
      <c r="AM30" s="738" t="s">
        <v>68</v>
      </c>
      <c r="AN30" s="738"/>
      <c r="AO30" s="738"/>
      <c r="AP30" s="583"/>
      <c r="AQ30" s="758" t="s">
        <v>265</v>
      </c>
      <c r="AR30" s="770"/>
      <c r="AS30" s="770"/>
      <c r="AT30" s="783"/>
      <c r="AU30" s="346" t="s">
        <v>209</v>
      </c>
      <c r="AV30" s="346"/>
      <c r="AW30" s="346"/>
      <c r="AX30" s="814"/>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39"/>
      <c r="AN31" s="739"/>
      <c r="AO31" s="739"/>
      <c r="AP31" s="584"/>
      <c r="AQ31" s="759" t="s">
        <v>401</v>
      </c>
      <c r="AR31" s="684"/>
      <c r="AS31" s="351" t="s">
        <v>267</v>
      </c>
      <c r="AT31" s="422"/>
      <c r="AU31" s="771">
        <v>2</v>
      </c>
      <c r="AV31" s="771"/>
      <c r="AW31" s="296" t="s">
        <v>257</v>
      </c>
      <c r="AX31" s="815"/>
    </row>
    <row r="32" spans="1:50" ht="23.25" customHeight="1">
      <c r="A32" s="17"/>
      <c r="B32" s="85"/>
      <c r="C32" s="85"/>
      <c r="D32" s="85"/>
      <c r="E32" s="85"/>
      <c r="F32" s="220"/>
      <c r="G32" s="283" t="s">
        <v>454</v>
      </c>
      <c r="H32" s="320"/>
      <c r="I32" s="320"/>
      <c r="J32" s="320"/>
      <c r="K32" s="320"/>
      <c r="L32" s="320"/>
      <c r="M32" s="320"/>
      <c r="N32" s="320"/>
      <c r="O32" s="417"/>
      <c r="P32" s="244" t="s">
        <v>292</v>
      </c>
      <c r="Q32" s="244"/>
      <c r="R32" s="244"/>
      <c r="S32" s="244"/>
      <c r="T32" s="244"/>
      <c r="U32" s="244"/>
      <c r="V32" s="244"/>
      <c r="W32" s="244"/>
      <c r="X32" s="425"/>
      <c r="Y32" s="510" t="s">
        <v>47</v>
      </c>
      <c r="Z32" s="541"/>
      <c r="AA32" s="559"/>
      <c r="AB32" s="585" t="s">
        <v>426</v>
      </c>
      <c r="AC32" s="585"/>
      <c r="AD32" s="585"/>
      <c r="AE32" s="669">
        <v>210.8</v>
      </c>
      <c r="AF32" s="694"/>
      <c r="AG32" s="694"/>
      <c r="AH32" s="694"/>
      <c r="AI32" s="669">
        <v>169.5</v>
      </c>
      <c r="AJ32" s="694"/>
      <c r="AK32" s="694"/>
      <c r="AL32" s="694"/>
      <c r="AM32" s="669">
        <v>138.5</v>
      </c>
      <c r="AN32" s="694"/>
      <c r="AO32" s="694"/>
      <c r="AP32" s="694"/>
      <c r="AQ32" s="671" t="s">
        <v>401</v>
      </c>
      <c r="AR32" s="696"/>
      <c r="AS32" s="696"/>
      <c r="AT32" s="719"/>
      <c r="AU32" s="694" t="s">
        <v>401</v>
      </c>
      <c r="AV32" s="694"/>
      <c r="AW32" s="694"/>
      <c r="AX32" s="816"/>
    </row>
    <row r="33" spans="1:50" ht="23.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82</v>
      </c>
      <c r="Z33" s="307"/>
      <c r="AA33" s="466"/>
      <c r="AB33" s="586" t="s">
        <v>426</v>
      </c>
      <c r="AC33" s="586"/>
      <c r="AD33" s="586"/>
      <c r="AE33" s="669">
        <v>446.6</v>
      </c>
      <c r="AF33" s="694"/>
      <c r="AG33" s="694"/>
      <c r="AH33" s="694"/>
      <c r="AI33" s="669">
        <v>272.2</v>
      </c>
      <c r="AJ33" s="694"/>
      <c r="AK33" s="694"/>
      <c r="AL33" s="694"/>
      <c r="AM33" s="669">
        <v>261.10000000000002</v>
      </c>
      <c r="AN33" s="694"/>
      <c r="AO33" s="694"/>
      <c r="AP33" s="694"/>
      <c r="AQ33" s="671" t="s">
        <v>401</v>
      </c>
      <c r="AR33" s="696"/>
      <c r="AS33" s="696"/>
      <c r="AT33" s="719"/>
      <c r="AU33" s="694">
        <v>240.6</v>
      </c>
      <c r="AV33" s="694"/>
      <c r="AW33" s="694"/>
      <c r="AX33" s="816"/>
    </row>
    <row r="34" spans="1:50" ht="23.2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50</v>
      </c>
      <c r="Z34" s="307"/>
      <c r="AA34" s="466"/>
      <c r="AB34" s="587" t="s">
        <v>44</v>
      </c>
      <c r="AC34" s="587"/>
      <c r="AD34" s="587"/>
      <c r="AE34" s="669">
        <f>AE32/AE33*100</f>
        <v>47.201074787281684</v>
      </c>
      <c r="AF34" s="694"/>
      <c r="AG34" s="694"/>
      <c r="AH34" s="694"/>
      <c r="AI34" s="669">
        <f>AI32/AI33*100</f>
        <v>62.270389419544458</v>
      </c>
      <c r="AJ34" s="694"/>
      <c r="AK34" s="694"/>
      <c r="AL34" s="694"/>
      <c r="AM34" s="669">
        <f>AM32/AM33*100</f>
        <v>53.044810417464575</v>
      </c>
      <c r="AN34" s="694"/>
      <c r="AO34" s="694"/>
      <c r="AP34" s="694"/>
      <c r="AQ34" s="671" t="s">
        <v>401</v>
      </c>
      <c r="AR34" s="696"/>
      <c r="AS34" s="696"/>
      <c r="AT34" s="719"/>
      <c r="AU34" s="694">
        <v>0</v>
      </c>
      <c r="AV34" s="694"/>
      <c r="AW34" s="694"/>
      <c r="AX34" s="816"/>
    </row>
    <row r="35" spans="1:50" ht="23.25" customHeight="1">
      <c r="A35" s="19" t="s">
        <v>230</v>
      </c>
      <c r="B35" s="87"/>
      <c r="C35" s="87"/>
      <c r="D35" s="87"/>
      <c r="E35" s="87"/>
      <c r="F35" s="222"/>
      <c r="G35" s="283" t="s">
        <v>497</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7"/>
      <c r="AF36" s="347"/>
      <c r="AG36" s="347"/>
      <c r="AH36" s="347"/>
      <c r="AI36" s="347"/>
      <c r="AJ36" s="347"/>
      <c r="AK36" s="347"/>
      <c r="AL36" s="347"/>
      <c r="AM36" s="347"/>
      <c r="AN36" s="347"/>
      <c r="AO36" s="347"/>
      <c r="AP36" s="347"/>
      <c r="AQ36" s="348"/>
      <c r="AR36" s="348"/>
      <c r="AS36" s="348"/>
      <c r="AT36" s="348"/>
      <c r="AU36" s="348"/>
      <c r="AV36" s="348"/>
      <c r="AW36" s="348"/>
      <c r="AX36" s="818"/>
    </row>
    <row r="37" spans="1:50" ht="18.75" hidden="1" customHeight="1">
      <c r="A37" s="21" t="s">
        <v>356</v>
      </c>
      <c r="B37" s="89"/>
      <c r="C37" s="89"/>
      <c r="D37" s="89"/>
      <c r="E37" s="89"/>
      <c r="F37" s="224"/>
      <c r="G37" s="286" t="s">
        <v>178</v>
      </c>
      <c r="H37" s="349"/>
      <c r="I37" s="349"/>
      <c r="J37" s="349"/>
      <c r="K37" s="349"/>
      <c r="L37" s="349"/>
      <c r="M37" s="349"/>
      <c r="N37" s="349"/>
      <c r="O37" s="420"/>
      <c r="P37" s="442" t="s">
        <v>77</v>
      </c>
      <c r="Q37" s="349"/>
      <c r="R37" s="349"/>
      <c r="S37" s="349"/>
      <c r="T37" s="349"/>
      <c r="U37" s="349"/>
      <c r="V37" s="349"/>
      <c r="W37" s="349"/>
      <c r="X37" s="420"/>
      <c r="Y37" s="511"/>
      <c r="Z37" s="513"/>
      <c r="AA37" s="560"/>
      <c r="AB37" s="588" t="s">
        <v>41</v>
      </c>
      <c r="AC37" s="621"/>
      <c r="AD37" s="649"/>
      <c r="AE37" s="599" t="s">
        <v>156</v>
      </c>
      <c r="AF37" s="622"/>
      <c r="AG37" s="622"/>
      <c r="AH37" s="650"/>
      <c r="AI37" s="599" t="s">
        <v>387</v>
      </c>
      <c r="AJ37" s="622"/>
      <c r="AK37" s="622"/>
      <c r="AL37" s="650"/>
      <c r="AM37" s="740" t="s">
        <v>68</v>
      </c>
      <c r="AN37" s="740"/>
      <c r="AO37" s="740"/>
      <c r="AP37" s="740"/>
      <c r="AQ37" s="605" t="s">
        <v>265</v>
      </c>
      <c r="AR37" s="360"/>
      <c r="AS37" s="360"/>
      <c r="AT37" s="500"/>
      <c r="AU37" s="349" t="s">
        <v>209</v>
      </c>
      <c r="AV37" s="349"/>
      <c r="AW37" s="349"/>
      <c r="AX37" s="819"/>
    </row>
    <row r="38" spans="1:50" ht="18.75" hidden="1"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39"/>
      <c r="AN38" s="739"/>
      <c r="AO38" s="739"/>
      <c r="AP38" s="739"/>
      <c r="AQ38" s="759"/>
      <c r="AR38" s="684"/>
      <c r="AS38" s="351" t="s">
        <v>267</v>
      </c>
      <c r="AT38" s="422"/>
      <c r="AU38" s="771"/>
      <c r="AV38" s="771"/>
      <c r="AW38" s="296" t="s">
        <v>257</v>
      </c>
      <c r="AX38" s="815"/>
    </row>
    <row r="39" spans="1:50" ht="23.25" hidden="1"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47</v>
      </c>
      <c r="Z39" s="541"/>
      <c r="AA39" s="559"/>
      <c r="AB39" s="585"/>
      <c r="AC39" s="585"/>
      <c r="AD39" s="585"/>
      <c r="AE39" s="669"/>
      <c r="AF39" s="694"/>
      <c r="AG39" s="694"/>
      <c r="AH39" s="694"/>
      <c r="AI39" s="669"/>
      <c r="AJ39" s="694"/>
      <c r="AK39" s="694"/>
      <c r="AL39" s="694"/>
      <c r="AM39" s="669"/>
      <c r="AN39" s="694"/>
      <c r="AO39" s="694"/>
      <c r="AP39" s="694"/>
      <c r="AQ39" s="671"/>
      <c r="AR39" s="696"/>
      <c r="AS39" s="696"/>
      <c r="AT39" s="719"/>
      <c r="AU39" s="694"/>
      <c r="AV39" s="694"/>
      <c r="AW39" s="694"/>
      <c r="AX39" s="816"/>
    </row>
    <row r="40" spans="1:50" ht="23.25" hidden="1"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82</v>
      </c>
      <c r="Z40" s="307"/>
      <c r="AA40" s="466"/>
      <c r="AB40" s="586"/>
      <c r="AC40" s="586"/>
      <c r="AD40" s="586"/>
      <c r="AE40" s="669"/>
      <c r="AF40" s="694"/>
      <c r="AG40" s="694"/>
      <c r="AH40" s="694"/>
      <c r="AI40" s="669"/>
      <c r="AJ40" s="694"/>
      <c r="AK40" s="694"/>
      <c r="AL40" s="694"/>
      <c r="AM40" s="669"/>
      <c r="AN40" s="694"/>
      <c r="AO40" s="694"/>
      <c r="AP40" s="694"/>
      <c r="AQ40" s="671"/>
      <c r="AR40" s="696"/>
      <c r="AS40" s="696"/>
      <c r="AT40" s="719"/>
      <c r="AU40" s="694"/>
      <c r="AV40" s="694"/>
      <c r="AW40" s="694"/>
      <c r="AX40" s="816"/>
    </row>
    <row r="41" spans="1:50" ht="23.25" hidden="1"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50</v>
      </c>
      <c r="Z41" s="307"/>
      <c r="AA41" s="466"/>
      <c r="AB41" s="587" t="s">
        <v>44</v>
      </c>
      <c r="AC41" s="587"/>
      <c r="AD41" s="587"/>
      <c r="AE41" s="669"/>
      <c r="AF41" s="694"/>
      <c r="AG41" s="694"/>
      <c r="AH41" s="694"/>
      <c r="AI41" s="669"/>
      <c r="AJ41" s="694"/>
      <c r="AK41" s="694"/>
      <c r="AL41" s="694"/>
      <c r="AM41" s="669"/>
      <c r="AN41" s="694"/>
      <c r="AO41" s="694"/>
      <c r="AP41" s="694"/>
      <c r="AQ41" s="671"/>
      <c r="AR41" s="696"/>
      <c r="AS41" s="696"/>
      <c r="AT41" s="719"/>
      <c r="AU41" s="694"/>
      <c r="AV41" s="694"/>
      <c r="AW41" s="694"/>
      <c r="AX41" s="816"/>
    </row>
    <row r="42" spans="1:50" ht="23.25" hidden="1" customHeight="1">
      <c r="A42" s="19" t="s">
        <v>230</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hidden="1" customHeight="1">
      <c r="A44" s="21" t="s">
        <v>356</v>
      </c>
      <c r="B44" s="89"/>
      <c r="C44" s="89"/>
      <c r="D44" s="89"/>
      <c r="E44" s="89"/>
      <c r="F44" s="224"/>
      <c r="G44" s="286" t="s">
        <v>178</v>
      </c>
      <c r="H44" s="349"/>
      <c r="I44" s="349"/>
      <c r="J44" s="349"/>
      <c r="K44" s="349"/>
      <c r="L44" s="349"/>
      <c r="M44" s="349"/>
      <c r="N44" s="349"/>
      <c r="O44" s="420"/>
      <c r="P44" s="442" t="s">
        <v>77</v>
      </c>
      <c r="Q44" s="349"/>
      <c r="R44" s="349"/>
      <c r="S44" s="349"/>
      <c r="T44" s="349"/>
      <c r="U44" s="349"/>
      <c r="V44" s="349"/>
      <c r="W44" s="349"/>
      <c r="X44" s="420"/>
      <c r="Y44" s="511"/>
      <c r="Z44" s="513"/>
      <c r="AA44" s="560"/>
      <c r="AB44" s="588" t="s">
        <v>41</v>
      </c>
      <c r="AC44" s="621"/>
      <c r="AD44" s="649"/>
      <c r="AE44" s="599" t="s">
        <v>156</v>
      </c>
      <c r="AF44" s="622"/>
      <c r="AG44" s="622"/>
      <c r="AH44" s="650"/>
      <c r="AI44" s="599" t="s">
        <v>387</v>
      </c>
      <c r="AJ44" s="622"/>
      <c r="AK44" s="622"/>
      <c r="AL44" s="650"/>
      <c r="AM44" s="740" t="s">
        <v>68</v>
      </c>
      <c r="AN44" s="740"/>
      <c r="AO44" s="740"/>
      <c r="AP44" s="740"/>
      <c r="AQ44" s="605" t="s">
        <v>265</v>
      </c>
      <c r="AR44" s="360"/>
      <c r="AS44" s="360"/>
      <c r="AT44" s="500"/>
      <c r="AU44" s="349" t="s">
        <v>209</v>
      </c>
      <c r="AV44" s="349"/>
      <c r="AW44" s="349"/>
      <c r="AX44" s="819"/>
    </row>
    <row r="45" spans="1:50" ht="18.75" hidden="1"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39"/>
      <c r="AN45" s="739"/>
      <c r="AO45" s="739"/>
      <c r="AP45" s="739"/>
      <c r="AQ45" s="759"/>
      <c r="AR45" s="684"/>
      <c r="AS45" s="351" t="s">
        <v>267</v>
      </c>
      <c r="AT45" s="422"/>
      <c r="AU45" s="771"/>
      <c r="AV45" s="771"/>
      <c r="AW45" s="296" t="s">
        <v>257</v>
      </c>
      <c r="AX45" s="815"/>
    </row>
    <row r="46" spans="1:50" ht="23.25"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47</v>
      </c>
      <c r="Z46" s="541"/>
      <c r="AA46" s="559"/>
      <c r="AB46" s="585"/>
      <c r="AC46" s="585"/>
      <c r="AD46" s="585"/>
      <c r="AE46" s="669"/>
      <c r="AF46" s="694"/>
      <c r="AG46" s="694"/>
      <c r="AH46" s="694"/>
      <c r="AI46" s="669"/>
      <c r="AJ46" s="694"/>
      <c r="AK46" s="694"/>
      <c r="AL46" s="694"/>
      <c r="AM46" s="669"/>
      <c r="AN46" s="694"/>
      <c r="AO46" s="694"/>
      <c r="AP46" s="694"/>
      <c r="AQ46" s="671"/>
      <c r="AR46" s="696"/>
      <c r="AS46" s="696"/>
      <c r="AT46" s="719"/>
      <c r="AU46" s="694"/>
      <c r="AV46" s="694"/>
      <c r="AW46" s="694"/>
      <c r="AX46" s="816"/>
    </row>
    <row r="47" spans="1:50" ht="23.25"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82</v>
      </c>
      <c r="Z47" s="307"/>
      <c r="AA47" s="466"/>
      <c r="AB47" s="586"/>
      <c r="AC47" s="586"/>
      <c r="AD47" s="586"/>
      <c r="AE47" s="669"/>
      <c r="AF47" s="694"/>
      <c r="AG47" s="694"/>
      <c r="AH47" s="694"/>
      <c r="AI47" s="669"/>
      <c r="AJ47" s="694"/>
      <c r="AK47" s="694"/>
      <c r="AL47" s="694"/>
      <c r="AM47" s="669"/>
      <c r="AN47" s="694"/>
      <c r="AO47" s="694"/>
      <c r="AP47" s="694"/>
      <c r="AQ47" s="671"/>
      <c r="AR47" s="696"/>
      <c r="AS47" s="696"/>
      <c r="AT47" s="719"/>
      <c r="AU47" s="694"/>
      <c r="AV47" s="694"/>
      <c r="AW47" s="694"/>
      <c r="AX47" s="816"/>
    </row>
    <row r="48" spans="1:50" ht="23.25"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50</v>
      </c>
      <c r="Z48" s="307"/>
      <c r="AA48" s="466"/>
      <c r="AB48" s="587" t="s">
        <v>44</v>
      </c>
      <c r="AC48" s="587"/>
      <c r="AD48" s="587"/>
      <c r="AE48" s="669"/>
      <c r="AF48" s="694"/>
      <c r="AG48" s="694"/>
      <c r="AH48" s="694"/>
      <c r="AI48" s="669"/>
      <c r="AJ48" s="694"/>
      <c r="AK48" s="694"/>
      <c r="AL48" s="694"/>
      <c r="AM48" s="669"/>
      <c r="AN48" s="694"/>
      <c r="AO48" s="694"/>
      <c r="AP48" s="694"/>
      <c r="AQ48" s="671"/>
      <c r="AR48" s="696"/>
      <c r="AS48" s="696"/>
      <c r="AT48" s="719"/>
      <c r="AU48" s="694"/>
      <c r="AV48" s="694"/>
      <c r="AW48" s="694"/>
      <c r="AX48" s="816"/>
    </row>
    <row r="49" spans="1:50" ht="23.25" hidden="1" customHeight="1">
      <c r="A49" s="19" t="s">
        <v>230</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hidden="1" customHeight="1">
      <c r="A51" s="16" t="s">
        <v>356</v>
      </c>
      <c r="B51" s="85"/>
      <c r="C51" s="85"/>
      <c r="D51" s="85"/>
      <c r="E51" s="85"/>
      <c r="F51" s="220"/>
      <c r="G51" s="286" t="s">
        <v>178</v>
      </c>
      <c r="H51" s="349"/>
      <c r="I51" s="349"/>
      <c r="J51" s="349"/>
      <c r="K51" s="349"/>
      <c r="L51" s="349"/>
      <c r="M51" s="349"/>
      <c r="N51" s="349"/>
      <c r="O51" s="420"/>
      <c r="P51" s="442" t="s">
        <v>77</v>
      </c>
      <c r="Q51" s="349"/>
      <c r="R51" s="349"/>
      <c r="S51" s="349"/>
      <c r="T51" s="349"/>
      <c r="U51" s="349"/>
      <c r="V51" s="349"/>
      <c r="W51" s="349"/>
      <c r="X51" s="420"/>
      <c r="Y51" s="511"/>
      <c r="Z51" s="513"/>
      <c r="AA51" s="560"/>
      <c r="AB51" s="588" t="s">
        <v>41</v>
      </c>
      <c r="AC51" s="621"/>
      <c r="AD51" s="649"/>
      <c r="AE51" s="599" t="s">
        <v>156</v>
      </c>
      <c r="AF51" s="622"/>
      <c r="AG51" s="622"/>
      <c r="AH51" s="650"/>
      <c r="AI51" s="599" t="s">
        <v>387</v>
      </c>
      <c r="AJ51" s="622"/>
      <c r="AK51" s="622"/>
      <c r="AL51" s="650"/>
      <c r="AM51" s="740" t="s">
        <v>68</v>
      </c>
      <c r="AN51" s="740"/>
      <c r="AO51" s="740"/>
      <c r="AP51" s="740"/>
      <c r="AQ51" s="605" t="s">
        <v>265</v>
      </c>
      <c r="AR51" s="360"/>
      <c r="AS51" s="360"/>
      <c r="AT51" s="500"/>
      <c r="AU51" s="788" t="s">
        <v>209</v>
      </c>
      <c r="AV51" s="788"/>
      <c r="AW51" s="788"/>
      <c r="AX51" s="820"/>
    </row>
    <row r="52" spans="1:50" ht="18.75" hidden="1"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39"/>
      <c r="AN52" s="739"/>
      <c r="AO52" s="739"/>
      <c r="AP52" s="739"/>
      <c r="AQ52" s="759"/>
      <c r="AR52" s="684"/>
      <c r="AS52" s="351" t="s">
        <v>267</v>
      </c>
      <c r="AT52" s="422"/>
      <c r="AU52" s="771"/>
      <c r="AV52" s="771"/>
      <c r="AW52" s="296" t="s">
        <v>257</v>
      </c>
      <c r="AX52" s="815"/>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47</v>
      </c>
      <c r="Z53" s="541"/>
      <c r="AA53" s="559"/>
      <c r="AB53" s="585"/>
      <c r="AC53" s="585"/>
      <c r="AD53" s="585"/>
      <c r="AE53" s="669"/>
      <c r="AF53" s="694"/>
      <c r="AG53" s="694"/>
      <c r="AH53" s="694"/>
      <c r="AI53" s="669"/>
      <c r="AJ53" s="694"/>
      <c r="AK53" s="694"/>
      <c r="AL53" s="694"/>
      <c r="AM53" s="669"/>
      <c r="AN53" s="694"/>
      <c r="AO53" s="694"/>
      <c r="AP53" s="694"/>
      <c r="AQ53" s="671"/>
      <c r="AR53" s="696"/>
      <c r="AS53" s="696"/>
      <c r="AT53" s="719"/>
      <c r="AU53" s="694"/>
      <c r="AV53" s="694"/>
      <c r="AW53" s="694"/>
      <c r="AX53" s="816"/>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82</v>
      </c>
      <c r="Z54" s="307"/>
      <c r="AA54" s="466"/>
      <c r="AB54" s="586"/>
      <c r="AC54" s="586"/>
      <c r="AD54" s="586"/>
      <c r="AE54" s="669"/>
      <c r="AF54" s="694"/>
      <c r="AG54" s="694"/>
      <c r="AH54" s="694"/>
      <c r="AI54" s="669"/>
      <c r="AJ54" s="694"/>
      <c r="AK54" s="694"/>
      <c r="AL54" s="694"/>
      <c r="AM54" s="669"/>
      <c r="AN54" s="694"/>
      <c r="AO54" s="694"/>
      <c r="AP54" s="694"/>
      <c r="AQ54" s="671"/>
      <c r="AR54" s="696"/>
      <c r="AS54" s="696"/>
      <c r="AT54" s="719"/>
      <c r="AU54" s="694"/>
      <c r="AV54" s="694"/>
      <c r="AW54" s="694"/>
      <c r="AX54" s="816"/>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50</v>
      </c>
      <c r="Z55" s="307"/>
      <c r="AA55" s="466"/>
      <c r="AB55" s="589" t="s">
        <v>44</v>
      </c>
      <c r="AC55" s="589"/>
      <c r="AD55" s="589"/>
      <c r="AE55" s="669"/>
      <c r="AF55" s="694"/>
      <c r="AG55" s="694"/>
      <c r="AH55" s="694"/>
      <c r="AI55" s="669"/>
      <c r="AJ55" s="694"/>
      <c r="AK55" s="694"/>
      <c r="AL55" s="694"/>
      <c r="AM55" s="669"/>
      <c r="AN55" s="694"/>
      <c r="AO55" s="694"/>
      <c r="AP55" s="694"/>
      <c r="AQ55" s="671"/>
      <c r="AR55" s="696"/>
      <c r="AS55" s="696"/>
      <c r="AT55" s="719"/>
      <c r="AU55" s="694"/>
      <c r="AV55" s="694"/>
      <c r="AW55" s="694"/>
      <c r="AX55" s="816"/>
    </row>
    <row r="56" spans="1:50" ht="23.25" hidden="1" customHeight="1">
      <c r="A56" s="19" t="s">
        <v>230</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hidden="1" customHeight="1">
      <c r="A58" s="16" t="s">
        <v>356</v>
      </c>
      <c r="B58" s="85"/>
      <c r="C58" s="85"/>
      <c r="D58" s="85"/>
      <c r="E58" s="85"/>
      <c r="F58" s="220"/>
      <c r="G58" s="286" t="s">
        <v>178</v>
      </c>
      <c r="H58" s="349"/>
      <c r="I58" s="349"/>
      <c r="J58" s="349"/>
      <c r="K58" s="349"/>
      <c r="L58" s="349"/>
      <c r="M58" s="349"/>
      <c r="N58" s="349"/>
      <c r="O58" s="420"/>
      <c r="P58" s="442" t="s">
        <v>77</v>
      </c>
      <c r="Q58" s="349"/>
      <c r="R58" s="349"/>
      <c r="S58" s="349"/>
      <c r="T58" s="349"/>
      <c r="U58" s="349"/>
      <c r="V58" s="349"/>
      <c r="W58" s="349"/>
      <c r="X58" s="420"/>
      <c r="Y58" s="511"/>
      <c r="Z58" s="513"/>
      <c r="AA58" s="560"/>
      <c r="AB58" s="588" t="s">
        <v>41</v>
      </c>
      <c r="AC58" s="621"/>
      <c r="AD58" s="649"/>
      <c r="AE58" s="599" t="s">
        <v>156</v>
      </c>
      <c r="AF58" s="622"/>
      <c r="AG58" s="622"/>
      <c r="AH58" s="650"/>
      <c r="AI58" s="599" t="s">
        <v>387</v>
      </c>
      <c r="AJ58" s="622"/>
      <c r="AK58" s="622"/>
      <c r="AL58" s="650"/>
      <c r="AM58" s="740" t="s">
        <v>68</v>
      </c>
      <c r="AN58" s="740"/>
      <c r="AO58" s="740"/>
      <c r="AP58" s="740"/>
      <c r="AQ58" s="605" t="s">
        <v>265</v>
      </c>
      <c r="AR58" s="360"/>
      <c r="AS58" s="360"/>
      <c r="AT58" s="500"/>
      <c r="AU58" s="788" t="s">
        <v>209</v>
      </c>
      <c r="AV58" s="788"/>
      <c r="AW58" s="788"/>
      <c r="AX58" s="820"/>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39"/>
      <c r="AN59" s="739"/>
      <c r="AO59" s="739"/>
      <c r="AP59" s="739"/>
      <c r="AQ59" s="759"/>
      <c r="AR59" s="684"/>
      <c r="AS59" s="351" t="s">
        <v>267</v>
      </c>
      <c r="AT59" s="422"/>
      <c r="AU59" s="771"/>
      <c r="AV59" s="771"/>
      <c r="AW59" s="296" t="s">
        <v>257</v>
      </c>
      <c r="AX59" s="815"/>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47</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82</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50</v>
      </c>
      <c r="Z62" s="307"/>
      <c r="AA62" s="466"/>
      <c r="AB62" s="587" t="s">
        <v>44</v>
      </c>
      <c r="AC62" s="587"/>
      <c r="AD62" s="587"/>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ht="23.25" hidden="1" customHeight="1">
      <c r="A63" s="19" t="s">
        <v>230</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hidden="1" customHeight="1">
      <c r="A65" s="23" t="s">
        <v>242</v>
      </c>
      <c r="B65" s="91"/>
      <c r="C65" s="91"/>
      <c r="D65" s="91"/>
      <c r="E65" s="91"/>
      <c r="F65" s="226"/>
      <c r="G65" s="287"/>
      <c r="H65" s="350" t="s">
        <v>178</v>
      </c>
      <c r="I65" s="350"/>
      <c r="J65" s="350"/>
      <c r="K65" s="350"/>
      <c r="L65" s="350"/>
      <c r="M65" s="350"/>
      <c r="N65" s="350"/>
      <c r="O65" s="421"/>
      <c r="P65" s="443" t="s">
        <v>77</v>
      </c>
      <c r="Q65" s="350"/>
      <c r="R65" s="350"/>
      <c r="S65" s="350"/>
      <c r="T65" s="350"/>
      <c r="U65" s="350"/>
      <c r="V65" s="421"/>
      <c r="W65" s="471" t="s">
        <v>103</v>
      </c>
      <c r="X65" s="483"/>
      <c r="Y65" s="512"/>
      <c r="Z65" s="512"/>
      <c r="AA65" s="561"/>
      <c r="AB65" s="443" t="s">
        <v>41</v>
      </c>
      <c r="AC65" s="350"/>
      <c r="AD65" s="421"/>
      <c r="AE65" s="599" t="s">
        <v>156</v>
      </c>
      <c r="AF65" s="622"/>
      <c r="AG65" s="622"/>
      <c r="AH65" s="650"/>
      <c r="AI65" s="599" t="s">
        <v>387</v>
      </c>
      <c r="AJ65" s="622"/>
      <c r="AK65" s="622"/>
      <c r="AL65" s="650"/>
      <c r="AM65" s="740" t="s">
        <v>68</v>
      </c>
      <c r="AN65" s="740"/>
      <c r="AO65" s="740"/>
      <c r="AP65" s="740"/>
      <c r="AQ65" s="443" t="s">
        <v>265</v>
      </c>
      <c r="AR65" s="350"/>
      <c r="AS65" s="350"/>
      <c r="AT65" s="421"/>
      <c r="AU65" s="700" t="s">
        <v>209</v>
      </c>
      <c r="AV65" s="700"/>
      <c r="AW65" s="700"/>
      <c r="AX65" s="821"/>
    </row>
    <row r="66" spans="1:50" ht="18.75" hidden="1" customHeight="1">
      <c r="A66" s="24"/>
      <c r="B66" s="92"/>
      <c r="C66" s="92"/>
      <c r="D66" s="92"/>
      <c r="E66" s="92"/>
      <c r="F66" s="227"/>
      <c r="G66" s="288"/>
      <c r="H66" s="351"/>
      <c r="I66" s="351"/>
      <c r="J66" s="351"/>
      <c r="K66" s="351"/>
      <c r="L66" s="351"/>
      <c r="M66" s="351"/>
      <c r="N66" s="351"/>
      <c r="O66" s="422"/>
      <c r="P66" s="444"/>
      <c r="Q66" s="351"/>
      <c r="R66" s="351"/>
      <c r="S66" s="351"/>
      <c r="T66" s="351"/>
      <c r="U66" s="351"/>
      <c r="V66" s="422"/>
      <c r="W66" s="472"/>
      <c r="X66" s="484"/>
      <c r="Y66" s="513"/>
      <c r="Z66" s="513"/>
      <c r="AA66" s="560"/>
      <c r="AB66" s="444"/>
      <c r="AC66" s="351"/>
      <c r="AD66" s="422"/>
      <c r="AE66" s="584"/>
      <c r="AF66" s="310"/>
      <c r="AG66" s="310"/>
      <c r="AH66" s="499"/>
      <c r="AI66" s="584"/>
      <c r="AJ66" s="310"/>
      <c r="AK66" s="310"/>
      <c r="AL66" s="499"/>
      <c r="AM66" s="739"/>
      <c r="AN66" s="739"/>
      <c r="AO66" s="739"/>
      <c r="AP66" s="739"/>
      <c r="AQ66" s="760"/>
      <c r="AR66" s="771"/>
      <c r="AS66" s="351" t="s">
        <v>267</v>
      </c>
      <c r="AT66" s="422"/>
      <c r="AU66" s="771"/>
      <c r="AV66" s="771"/>
      <c r="AW66" s="351" t="s">
        <v>257</v>
      </c>
      <c r="AX66" s="822"/>
    </row>
    <row r="67" spans="1:50" ht="23.25" hidden="1" customHeight="1">
      <c r="A67" s="24"/>
      <c r="B67" s="92"/>
      <c r="C67" s="92"/>
      <c r="D67" s="92"/>
      <c r="E67" s="92"/>
      <c r="F67" s="227"/>
      <c r="G67" s="289" t="s">
        <v>270</v>
      </c>
      <c r="H67" s="352"/>
      <c r="I67" s="373"/>
      <c r="J67" s="373"/>
      <c r="K67" s="373"/>
      <c r="L67" s="373"/>
      <c r="M67" s="373"/>
      <c r="N67" s="373"/>
      <c r="O67" s="423"/>
      <c r="P67" s="352"/>
      <c r="Q67" s="373"/>
      <c r="R67" s="373"/>
      <c r="S67" s="373"/>
      <c r="T67" s="373"/>
      <c r="U67" s="373"/>
      <c r="V67" s="423"/>
      <c r="W67" s="473"/>
      <c r="X67" s="485"/>
      <c r="Y67" s="514" t="s">
        <v>47</v>
      </c>
      <c r="Z67" s="514"/>
      <c r="AA67" s="562"/>
      <c r="AB67" s="590" t="s">
        <v>80</v>
      </c>
      <c r="AC67" s="590"/>
      <c r="AD67" s="590"/>
      <c r="AE67" s="669"/>
      <c r="AF67" s="694"/>
      <c r="AG67" s="694"/>
      <c r="AH67" s="694"/>
      <c r="AI67" s="669"/>
      <c r="AJ67" s="694"/>
      <c r="AK67" s="694"/>
      <c r="AL67" s="694"/>
      <c r="AM67" s="669"/>
      <c r="AN67" s="694"/>
      <c r="AO67" s="694"/>
      <c r="AP67" s="694"/>
      <c r="AQ67" s="669"/>
      <c r="AR67" s="694"/>
      <c r="AS67" s="694"/>
      <c r="AT67" s="715"/>
      <c r="AU67" s="694"/>
      <c r="AV67" s="694"/>
      <c r="AW67" s="694"/>
      <c r="AX67" s="816"/>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4"/>
      <c r="X68" s="486"/>
      <c r="Y68" s="133" t="s">
        <v>82</v>
      </c>
      <c r="Z68" s="133"/>
      <c r="AA68" s="192"/>
      <c r="AB68" s="591" t="s">
        <v>80</v>
      </c>
      <c r="AC68" s="591"/>
      <c r="AD68" s="591"/>
      <c r="AE68" s="669"/>
      <c r="AF68" s="694"/>
      <c r="AG68" s="694"/>
      <c r="AH68" s="694"/>
      <c r="AI68" s="669"/>
      <c r="AJ68" s="694"/>
      <c r="AK68" s="694"/>
      <c r="AL68" s="694"/>
      <c r="AM68" s="669"/>
      <c r="AN68" s="694"/>
      <c r="AO68" s="694"/>
      <c r="AP68" s="694"/>
      <c r="AQ68" s="669"/>
      <c r="AR68" s="694"/>
      <c r="AS68" s="694"/>
      <c r="AT68" s="715"/>
      <c r="AU68" s="694"/>
      <c r="AV68" s="694"/>
      <c r="AW68" s="694"/>
      <c r="AX68" s="816"/>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5"/>
      <c r="X69" s="487"/>
      <c r="Y69" s="133" t="s">
        <v>50</v>
      </c>
      <c r="Z69" s="133"/>
      <c r="AA69" s="192"/>
      <c r="AB69" s="592" t="s">
        <v>44</v>
      </c>
      <c r="AC69" s="592"/>
      <c r="AD69" s="592"/>
      <c r="AE69" s="670"/>
      <c r="AF69" s="695"/>
      <c r="AG69" s="695"/>
      <c r="AH69" s="695"/>
      <c r="AI69" s="670"/>
      <c r="AJ69" s="695"/>
      <c r="AK69" s="695"/>
      <c r="AL69" s="695"/>
      <c r="AM69" s="670"/>
      <c r="AN69" s="695"/>
      <c r="AO69" s="695"/>
      <c r="AP69" s="695"/>
      <c r="AQ69" s="669"/>
      <c r="AR69" s="694"/>
      <c r="AS69" s="694"/>
      <c r="AT69" s="715"/>
      <c r="AU69" s="694"/>
      <c r="AV69" s="694"/>
      <c r="AW69" s="694"/>
      <c r="AX69" s="816"/>
    </row>
    <row r="70" spans="1:50" ht="23.25" hidden="1" customHeight="1">
      <c r="A70" s="24" t="s">
        <v>361</v>
      </c>
      <c r="B70" s="92"/>
      <c r="C70" s="92"/>
      <c r="D70" s="92"/>
      <c r="E70" s="92"/>
      <c r="F70" s="227"/>
      <c r="G70" s="290" t="s">
        <v>271</v>
      </c>
      <c r="H70" s="354"/>
      <c r="I70" s="354"/>
      <c r="J70" s="354"/>
      <c r="K70" s="354"/>
      <c r="L70" s="354"/>
      <c r="M70" s="354"/>
      <c r="N70" s="354"/>
      <c r="O70" s="354"/>
      <c r="P70" s="354"/>
      <c r="Q70" s="354"/>
      <c r="R70" s="354"/>
      <c r="S70" s="354"/>
      <c r="T70" s="354"/>
      <c r="U70" s="354"/>
      <c r="V70" s="354"/>
      <c r="W70" s="476" t="s">
        <v>376</v>
      </c>
      <c r="X70" s="488"/>
      <c r="Y70" s="514" t="s">
        <v>47</v>
      </c>
      <c r="Z70" s="514"/>
      <c r="AA70" s="562"/>
      <c r="AB70" s="590" t="s">
        <v>80</v>
      </c>
      <c r="AC70" s="590"/>
      <c r="AD70" s="590"/>
      <c r="AE70" s="669"/>
      <c r="AF70" s="694"/>
      <c r="AG70" s="694"/>
      <c r="AH70" s="694"/>
      <c r="AI70" s="669"/>
      <c r="AJ70" s="694"/>
      <c r="AK70" s="694"/>
      <c r="AL70" s="694"/>
      <c r="AM70" s="669"/>
      <c r="AN70" s="694"/>
      <c r="AO70" s="694"/>
      <c r="AP70" s="694"/>
      <c r="AQ70" s="669"/>
      <c r="AR70" s="694"/>
      <c r="AS70" s="694"/>
      <c r="AT70" s="715"/>
      <c r="AU70" s="694"/>
      <c r="AV70" s="694"/>
      <c r="AW70" s="694"/>
      <c r="AX70" s="816"/>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82</v>
      </c>
      <c r="Z71" s="133"/>
      <c r="AA71" s="192"/>
      <c r="AB71" s="591" t="s">
        <v>80</v>
      </c>
      <c r="AC71" s="591"/>
      <c r="AD71" s="591"/>
      <c r="AE71" s="669"/>
      <c r="AF71" s="694"/>
      <c r="AG71" s="694"/>
      <c r="AH71" s="694"/>
      <c r="AI71" s="669"/>
      <c r="AJ71" s="694"/>
      <c r="AK71" s="694"/>
      <c r="AL71" s="694"/>
      <c r="AM71" s="669"/>
      <c r="AN71" s="694"/>
      <c r="AO71" s="694"/>
      <c r="AP71" s="694"/>
      <c r="AQ71" s="669"/>
      <c r="AR71" s="694"/>
      <c r="AS71" s="694"/>
      <c r="AT71" s="715"/>
      <c r="AU71" s="694"/>
      <c r="AV71" s="694"/>
      <c r="AW71" s="694"/>
      <c r="AX71" s="816"/>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50</v>
      </c>
      <c r="Z72" s="133"/>
      <c r="AA72" s="192"/>
      <c r="AB72" s="592" t="s">
        <v>44</v>
      </c>
      <c r="AC72" s="592"/>
      <c r="AD72" s="592"/>
      <c r="AE72" s="669"/>
      <c r="AF72" s="694"/>
      <c r="AG72" s="694"/>
      <c r="AH72" s="694"/>
      <c r="AI72" s="669"/>
      <c r="AJ72" s="694"/>
      <c r="AK72" s="694"/>
      <c r="AL72" s="694"/>
      <c r="AM72" s="669"/>
      <c r="AN72" s="694"/>
      <c r="AO72" s="694"/>
      <c r="AP72" s="715"/>
      <c r="AQ72" s="669"/>
      <c r="AR72" s="694"/>
      <c r="AS72" s="694"/>
      <c r="AT72" s="715"/>
      <c r="AU72" s="694"/>
      <c r="AV72" s="694"/>
      <c r="AW72" s="694"/>
      <c r="AX72" s="816"/>
    </row>
    <row r="73" spans="1:50" ht="18.75" hidden="1" customHeight="1">
      <c r="A73" s="23" t="s">
        <v>242</v>
      </c>
      <c r="B73" s="91"/>
      <c r="C73" s="91"/>
      <c r="D73" s="91"/>
      <c r="E73" s="91"/>
      <c r="F73" s="226"/>
      <c r="G73" s="292"/>
      <c r="H73" s="350" t="s">
        <v>178</v>
      </c>
      <c r="I73" s="350"/>
      <c r="J73" s="350"/>
      <c r="K73" s="350"/>
      <c r="L73" s="350"/>
      <c r="M73" s="350"/>
      <c r="N73" s="350"/>
      <c r="O73" s="421"/>
      <c r="P73" s="443" t="s">
        <v>77</v>
      </c>
      <c r="Q73" s="350"/>
      <c r="R73" s="350"/>
      <c r="S73" s="350"/>
      <c r="T73" s="350"/>
      <c r="U73" s="350"/>
      <c r="V73" s="350"/>
      <c r="W73" s="350"/>
      <c r="X73" s="421"/>
      <c r="Y73" s="515"/>
      <c r="Z73" s="542"/>
      <c r="AA73" s="563"/>
      <c r="AB73" s="443" t="s">
        <v>41</v>
      </c>
      <c r="AC73" s="350"/>
      <c r="AD73" s="421"/>
      <c r="AE73" s="599" t="s">
        <v>156</v>
      </c>
      <c r="AF73" s="622"/>
      <c r="AG73" s="622"/>
      <c r="AH73" s="650"/>
      <c r="AI73" s="599" t="s">
        <v>387</v>
      </c>
      <c r="AJ73" s="622"/>
      <c r="AK73" s="622"/>
      <c r="AL73" s="650"/>
      <c r="AM73" s="740" t="s">
        <v>68</v>
      </c>
      <c r="AN73" s="740"/>
      <c r="AO73" s="740"/>
      <c r="AP73" s="740"/>
      <c r="AQ73" s="443" t="s">
        <v>265</v>
      </c>
      <c r="AR73" s="350"/>
      <c r="AS73" s="350"/>
      <c r="AT73" s="421"/>
      <c r="AU73" s="680" t="s">
        <v>209</v>
      </c>
      <c r="AV73" s="700"/>
      <c r="AW73" s="700"/>
      <c r="AX73" s="821"/>
    </row>
    <row r="74" spans="1:50" ht="18.75" hidden="1" customHeight="1">
      <c r="A74" s="24"/>
      <c r="B74" s="92"/>
      <c r="C74" s="92"/>
      <c r="D74" s="92"/>
      <c r="E74" s="92"/>
      <c r="F74" s="227"/>
      <c r="G74" s="293"/>
      <c r="H74" s="351"/>
      <c r="I74" s="351"/>
      <c r="J74" s="351"/>
      <c r="K74" s="351"/>
      <c r="L74" s="351"/>
      <c r="M74" s="351"/>
      <c r="N74" s="351"/>
      <c r="O74" s="422"/>
      <c r="P74" s="444"/>
      <c r="Q74" s="351"/>
      <c r="R74" s="351"/>
      <c r="S74" s="351"/>
      <c r="T74" s="351"/>
      <c r="U74" s="351"/>
      <c r="V74" s="351"/>
      <c r="W74" s="351"/>
      <c r="X74" s="422"/>
      <c r="Y74" s="516"/>
      <c r="Z74" s="543"/>
      <c r="AA74" s="564"/>
      <c r="AB74" s="444"/>
      <c r="AC74" s="351"/>
      <c r="AD74" s="422"/>
      <c r="AE74" s="584"/>
      <c r="AF74" s="310"/>
      <c r="AG74" s="310"/>
      <c r="AH74" s="499"/>
      <c r="AI74" s="584"/>
      <c r="AJ74" s="310"/>
      <c r="AK74" s="310"/>
      <c r="AL74" s="499"/>
      <c r="AM74" s="739"/>
      <c r="AN74" s="739"/>
      <c r="AO74" s="739"/>
      <c r="AP74" s="739"/>
      <c r="AQ74" s="759"/>
      <c r="AR74" s="684"/>
      <c r="AS74" s="351" t="s">
        <v>267</v>
      </c>
      <c r="AT74" s="422"/>
      <c r="AU74" s="759"/>
      <c r="AV74" s="684"/>
      <c r="AW74" s="351" t="s">
        <v>257</v>
      </c>
      <c r="AX74" s="822"/>
    </row>
    <row r="75" spans="1:50" ht="23.25" hidden="1" customHeight="1">
      <c r="A75" s="24"/>
      <c r="B75" s="92"/>
      <c r="C75" s="92"/>
      <c r="D75" s="92"/>
      <c r="E75" s="92"/>
      <c r="F75" s="227"/>
      <c r="G75" s="289" t="s">
        <v>270</v>
      </c>
      <c r="H75" s="244"/>
      <c r="I75" s="244"/>
      <c r="J75" s="244"/>
      <c r="K75" s="244"/>
      <c r="L75" s="244"/>
      <c r="M75" s="244"/>
      <c r="N75" s="244"/>
      <c r="O75" s="425"/>
      <c r="P75" s="244"/>
      <c r="Q75" s="244"/>
      <c r="R75" s="244"/>
      <c r="S75" s="244"/>
      <c r="T75" s="244"/>
      <c r="U75" s="244"/>
      <c r="V75" s="244"/>
      <c r="W75" s="244"/>
      <c r="X75" s="425"/>
      <c r="Y75" s="517" t="s">
        <v>47</v>
      </c>
      <c r="Z75" s="514"/>
      <c r="AA75" s="562"/>
      <c r="AB75" s="593"/>
      <c r="AC75" s="593"/>
      <c r="AD75" s="593"/>
      <c r="AE75" s="671"/>
      <c r="AF75" s="696"/>
      <c r="AG75" s="696"/>
      <c r="AH75" s="696"/>
      <c r="AI75" s="671"/>
      <c r="AJ75" s="696"/>
      <c r="AK75" s="696"/>
      <c r="AL75" s="696"/>
      <c r="AM75" s="671"/>
      <c r="AN75" s="696"/>
      <c r="AO75" s="696"/>
      <c r="AP75" s="696"/>
      <c r="AQ75" s="671"/>
      <c r="AR75" s="696"/>
      <c r="AS75" s="696"/>
      <c r="AT75" s="719"/>
      <c r="AU75" s="694"/>
      <c r="AV75" s="694"/>
      <c r="AW75" s="694"/>
      <c r="AX75" s="816"/>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82</v>
      </c>
      <c r="Z76" s="133"/>
      <c r="AA76" s="192"/>
      <c r="AB76" s="594"/>
      <c r="AC76" s="594"/>
      <c r="AD76" s="594"/>
      <c r="AE76" s="671"/>
      <c r="AF76" s="696"/>
      <c r="AG76" s="696"/>
      <c r="AH76" s="696"/>
      <c r="AI76" s="671"/>
      <c r="AJ76" s="696"/>
      <c r="AK76" s="696"/>
      <c r="AL76" s="696"/>
      <c r="AM76" s="671"/>
      <c r="AN76" s="696"/>
      <c r="AO76" s="696"/>
      <c r="AP76" s="696"/>
      <c r="AQ76" s="671"/>
      <c r="AR76" s="696"/>
      <c r="AS76" s="696"/>
      <c r="AT76" s="719"/>
      <c r="AU76" s="694"/>
      <c r="AV76" s="694"/>
      <c r="AW76" s="694"/>
      <c r="AX76" s="816"/>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3" t="s">
        <v>50</v>
      </c>
      <c r="Z77" s="350"/>
      <c r="AA77" s="421"/>
      <c r="AB77" s="595" t="s">
        <v>44</v>
      </c>
      <c r="AC77" s="595"/>
      <c r="AD77" s="595"/>
      <c r="AE77" s="672"/>
      <c r="AF77" s="697"/>
      <c r="AG77" s="697"/>
      <c r="AH77" s="697"/>
      <c r="AI77" s="672"/>
      <c r="AJ77" s="697"/>
      <c r="AK77" s="697"/>
      <c r="AL77" s="697"/>
      <c r="AM77" s="672"/>
      <c r="AN77" s="697"/>
      <c r="AO77" s="697"/>
      <c r="AP77" s="697"/>
      <c r="AQ77" s="671"/>
      <c r="AR77" s="696"/>
      <c r="AS77" s="696"/>
      <c r="AT77" s="719"/>
      <c r="AU77" s="694"/>
      <c r="AV77" s="694"/>
      <c r="AW77" s="694"/>
      <c r="AX77" s="816"/>
    </row>
    <row r="78" spans="1:50" ht="69.75" hidden="1" customHeight="1">
      <c r="A78" s="26" t="s">
        <v>262</v>
      </c>
      <c r="B78" s="94"/>
      <c r="C78" s="94"/>
      <c r="D78" s="94"/>
      <c r="E78" s="93" t="s">
        <v>40</v>
      </c>
      <c r="F78" s="228"/>
      <c r="G78" s="294" t="s">
        <v>271</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3"/>
    </row>
    <row r="79" spans="1:50" ht="18.75" hidden="1" customHeight="1">
      <c r="A79" s="27" t="s">
        <v>223</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5" t="s">
        <v>354</v>
      </c>
      <c r="AP79" s="753"/>
      <c r="AQ79" s="753"/>
      <c r="AR79" s="772" t="s">
        <v>250</v>
      </c>
      <c r="AS79" s="745"/>
      <c r="AT79" s="753"/>
      <c r="AU79" s="753"/>
      <c r="AV79" s="753"/>
      <c r="AW79" s="753"/>
      <c r="AX79" s="824"/>
    </row>
    <row r="80" spans="1:50" ht="18.75" hidden="1" customHeight="1">
      <c r="A80" s="28" t="s">
        <v>174</v>
      </c>
      <c r="B80" s="96" t="s">
        <v>288</v>
      </c>
      <c r="C80" s="144"/>
      <c r="D80" s="144"/>
      <c r="E80" s="144"/>
      <c r="F80" s="229"/>
      <c r="G80" s="295" t="s">
        <v>48</v>
      </c>
      <c r="H80" s="295"/>
      <c r="I80" s="295"/>
      <c r="J80" s="295"/>
      <c r="K80" s="295"/>
      <c r="L80" s="295"/>
      <c r="M80" s="295"/>
      <c r="N80" s="295"/>
      <c r="O80" s="295"/>
      <c r="P80" s="295"/>
      <c r="Q80" s="295"/>
      <c r="R80" s="295"/>
      <c r="S80" s="295"/>
      <c r="T80" s="295"/>
      <c r="U80" s="295"/>
      <c r="V80" s="295"/>
      <c r="W80" s="295"/>
      <c r="X80" s="295"/>
      <c r="Y80" s="295"/>
      <c r="Z80" s="295"/>
      <c r="AA80" s="429"/>
      <c r="AB80" s="445" t="s">
        <v>411</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5"/>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5"/>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6"/>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7"/>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8"/>
    </row>
    <row r="85" spans="1:50" ht="18.75" hidden="1" customHeight="1">
      <c r="A85" s="29"/>
      <c r="B85" s="99" t="s">
        <v>221</v>
      </c>
      <c r="C85" s="99"/>
      <c r="D85" s="99"/>
      <c r="E85" s="99"/>
      <c r="F85" s="230"/>
      <c r="G85" s="300" t="s">
        <v>30</v>
      </c>
      <c r="H85" s="295"/>
      <c r="I85" s="295"/>
      <c r="J85" s="295"/>
      <c r="K85" s="295"/>
      <c r="L85" s="295"/>
      <c r="M85" s="295"/>
      <c r="N85" s="295"/>
      <c r="O85" s="429"/>
      <c r="P85" s="445" t="s">
        <v>101</v>
      </c>
      <c r="Q85" s="295"/>
      <c r="R85" s="295"/>
      <c r="S85" s="295"/>
      <c r="T85" s="295"/>
      <c r="U85" s="295"/>
      <c r="V85" s="295"/>
      <c r="W85" s="295"/>
      <c r="X85" s="429"/>
      <c r="Y85" s="519"/>
      <c r="Z85" s="544"/>
      <c r="AA85" s="567"/>
      <c r="AB85" s="599" t="s">
        <v>41</v>
      </c>
      <c r="AC85" s="622"/>
      <c r="AD85" s="650"/>
      <c r="AE85" s="599" t="s">
        <v>156</v>
      </c>
      <c r="AF85" s="622"/>
      <c r="AG85" s="622"/>
      <c r="AH85" s="650"/>
      <c r="AI85" s="599" t="s">
        <v>387</v>
      </c>
      <c r="AJ85" s="622"/>
      <c r="AK85" s="622"/>
      <c r="AL85" s="650"/>
      <c r="AM85" s="740" t="s">
        <v>68</v>
      </c>
      <c r="AN85" s="740"/>
      <c r="AO85" s="740"/>
      <c r="AP85" s="740"/>
      <c r="AQ85" s="443" t="s">
        <v>265</v>
      </c>
      <c r="AR85" s="350"/>
      <c r="AS85" s="350"/>
      <c r="AT85" s="421"/>
      <c r="AU85" s="789" t="s">
        <v>209</v>
      </c>
      <c r="AV85" s="789"/>
      <c r="AW85" s="789"/>
      <c r="AX85" s="829"/>
    </row>
    <row r="86" spans="1:50" ht="18.75" hidden="1"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39"/>
      <c r="AN86" s="739"/>
      <c r="AO86" s="739"/>
      <c r="AP86" s="739"/>
      <c r="AQ86" s="760"/>
      <c r="AR86" s="771"/>
      <c r="AS86" s="351" t="s">
        <v>267</v>
      </c>
      <c r="AT86" s="422"/>
      <c r="AU86" s="771"/>
      <c r="AV86" s="771"/>
      <c r="AW86" s="296" t="s">
        <v>257</v>
      </c>
      <c r="AX86" s="815"/>
    </row>
    <row r="87" spans="1:50" ht="23.25" hidden="1" customHeight="1">
      <c r="A87" s="29"/>
      <c r="B87" s="99"/>
      <c r="C87" s="99"/>
      <c r="D87" s="99"/>
      <c r="E87" s="99"/>
      <c r="F87" s="230"/>
      <c r="G87" s="301"/>
      <c r="H87" s="244"/>
      <c r="I87" s="244"/>
      <c r="J87" s="244"/>
      <c r="K87" s="244"/>
      <c r="L87" s="244"/>
      <c r="M87" s="244"/>
      <c r="N87" s="244"/>
      <c r="O87" s="425"/>
      <c r="P87" s="244"/>
      <c r="Q87" s="455"/>
      <c r="R87" s="455"/>
      <c r="S87" s="455"/>
      <c r="T87" s="455"/>
      <c r="U87" s="455"/>
      <c r="V87" s="455"/>
      <c r="W87" s="455"/>
      <c r="X87" s="491"/>
      <c r="Y87" s="520" t="s">
        <v>16</v>
      </c>
      <c r="Z87" s="545"/>
      <c r="AA87" s="568"/>
      <c r="AB87" s="585"/>
      <c r="AC87" s="585"/>
      <c r="AD87" s="585"/>
      <c r="AE87" s="669"/>
      <c r="AF87" s="694"/>
      <c r="AG87" s="694"/>
      <c r="AH87" s="694"/>
      <c r="AI87" s="669"/>
      <c r="AJ87" s="694"/>
      <c r="AK87" s="694"/>
      <c r="AL87" s="694"/>
      <c r="AM87" s="669"/>
      <c r="AN87" s="694"/>
      <c r="AO87" s="694"/>
      <c r="AP87" s="694"/>
      <c r="AQ87" s="671"/>
      <c r="AR87" s="696"/>
      <c r="AS87" s="696"/>
      <c r="AT87" s="719"/>
      <c r="AU87" s="694"/>
      <c r="AV87" s="694"/>
      <c r="AW87" s="694"/>
      <c r="AX87" s="816"/>
    </row>
    <row r="88" spans="1:50" ht="23.25" hidden="1" customHeight="1">
      <c r="A88" s="29"/>
      <c r="B88" s="99"/>
      <c r="C88" s="99"/>
      <c r="D88" s="99"/>
      <c r="E88" s="99"/>
      <c r="F88" s="230"/>
      <c r="G88" s="302"/>
      <c r="H88" s="245"/>
      <c r="I88" s="245"/>
      <c r="J88" s="245"/>
      <c r="K88" s="245"/>
      <c r="L88" s="245"/>
      <c r="M88" s="245"/>
      <c r="N88" s="245"/>
      <c r="O88" s="426"/>
      <c r="P88" s="446"/>
      <c r="Q88" s="446"/>
      <c r="R88" s="446"/>
      <c r="S88" s="446"/>
      <c r="T88" s="446"/>
      <c r="U88" s="446"/>
      <c r="V88" s="446"/>
      <c r="W88" s="446"/>
      <c r="X88" s="492"/>
      <c r="Y88" s="521" t="s">
        <v>82</v>
      </c>
      <c r="Z88" s="306"/>
      <c r="AA88" s="496"/>
      <c r="AB88" s="586"/>
      <c r="AC88" s="586"/>
      <c r="AD88" s="586"/>
      <c r="AE88" s="669"/>
      <c r="AF88" s="694"/>
      <c r="AG88" s="694"/>
      <c r="AH88" s="694"/>
      <c r="AI88" s="669"/>
      <c r="AJ88" s="694"/>
      <c r="AK88" s="694"/>
      <c r="AL88" s="694"/>
      <c r="AM88" s="669"/>
      <c r="AN88" s="694"/>
      <c r="AO88" s="694"/>
      <c r="AP88" s="694"/>
      <c r="AQ88" s="671"/>
      <c r="AR88" s="696"/>
      <c r="AS88" s="696"/>
      <c r="AT88" s="719"/>
      <c r="AU88" s="694"/>
      <c r="AV88" s="694"/>
      <c r="AW88" s="694"/>
      <c r="AX88" s="816"/>
    </row>
    <row r="89" spans="1:50" ht="23.25" hidden="1"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3"/>
      <c r="Y89" s="521" t="s">
        <v>50</v>
      </c>
      <c r="Z89" s="306"/>
      <c r="AA89" s="496"/>
      <c r="AB89" s="589" t="s">
        <v>44</v>
      </c>
      <c r="AC89" s="589"/>
      <c r="AD89" s="589"/>
      <c r="AE89" s="669"/>
      <c r="AF89" s="694"/>
      <c r="AG89" s="694"/>
      <c r="AH89" s="694"/>
      <c r="AI89" s="669"/>
      <c r="AJ89" s="694"/>
      <c r="AK89" s="694"/>
      <c r="AL89" s="694"/>
      <c r="AM89" s="669"/>
      <c r="AN89" s="694"/>
      <c r="AO89" s="694"/>
      <c r="AP89" s="694"/>
      <c r="AQ89" s="671"/>
      <c r="AR89" s="696"/>
      <c r="AS89" s="696"/>
      <c r="AT89" s="719"/>
      <c r="AU89" s="694"/>
      <c r="AV89" s="694"/>
      <c r="AW89" s="694"/>
      <c r="AX89" s="816"/>
    </row>
    <row r="90" spans="1:50" ht="18.75" hidden="1" customHeight="1">
      <c r="A90" s="29"/>
      <c r="B90" s="99" t="s">
        <v>221</v>
      </c>
      <c r="C90" s="99"/>
      <c r="D90" s="99"/>
      <c r="E90" s="99"/>
      <c r="F90" s="230"/>
      <c r="G90" s="300" t="s">
        <v>30</v>
      </c>
      <c r="H90" s="295"/>
      <c r="I90" s="295"/>
      <c r="J90" s="295"/>
      <c r="K90" s="295"/>
      <c r="L90" s="295"/>
      <c r="M90" s="295"/>
      <c r="N90" s="295"/>
      <c r="O90" s="429"/>
      <c r="P90" s="445" t="s">
        <v>101</v>
      </c>
      <c r="Q90" s="295"/>
      <c r="R90" s="295"/>
      <c r="S90" s="295"/>
      <c r="T90" s="295"/>
      <c r="U90" s="295"/>
      <c r="V90" s="295"/>
      <c r="W90" s="295"/>
      <c r="X90" s="429"/>
      <c r="Y90" s="519"/>
      <c r="Z90" s="544"/>
      <c r="AA90" s="567"/>
      <c r="AB90" s="599" t="s">
        <v>41</v>
      </c>
      <c r="AC90" s="622"/>
      <c r="AD90" s="650"/>
      <c r="AE90" s="599" t="s">
        <v>156</v>
      </c>
      <c r="AF90" s="622"/>
      <c r="AG90" s="622"/>
      <c r="AH90" s="650"/>
      <c r="AI90" s="599" t="s">
        <v>387</v>
      </c>
      <c r="AJ90" s="622"/>
      <c r="AK90" s="622"/>
      <c r="AL90" s="650"/>
      <c r="AM90" s="740" t="s">
        <v>68</v>
      </c>
      <c r="AN90" s="740"/>
      <c r="AO90" s="740"/>
      <c r="AP90" s="740"/>
      <c r="AQ90" s="443" t="s">
        <v>265</v>
      </c>
      <c r="AR90" s="350"/>
      <c r="AS90" s="350"/>
      <c r="AT90" s="421"/>
      <c r="AU90" s="789" t="s">
        <v>209</v>
      </c>
      <c r="AV90" s="789"/>
      <c r="AW90" s="789"/>
      <c r="AX90" s="829"/>
    </row>
    <row r="91" spans="1:50" ht="18.75" hidden="1"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39"/>
      <c r="AN91" s="739"/>
      <c r="AO91" s="739"/>
      <c r="AP91" s="739"/>
      <c r="AQ91" s="760"/>
      <c r="AR91" s="771"/>
      <c r="AS91" s="351" t="s">
        <v>267</v>
      </c>
      <c r="AT91" s="422"/>
      <c r="AU91" s="771"/>
      <c r="AV91" s="771"/>
      <c r="AW91" s="296" t="s">
        <v>257</v>
      </c>
      <c r="AX91" s="815"/>
    </row>
    <row r="92" spans="1:50" ht="23.25" hidden="1" customHeight="1">
      <c r="A92" s="29"/>
      <c r="B92" s="99"/>
      <c r="C92" s="99"/>
      <c r="D92" s="99"/>
      <c r="E92" s="99"/>
      <c r="F92" s="230"/>
      <c r="G92" s="301"/>
      <c r="H92" s="244"/>
      <c r="I92" s="244"/>
      <c r="J92" s="244"/>
      <c r="K92" s="244"/>
      <c r="L92" s="244"/>
      <c r="M92" s="244"/>
      <c r="N92" s="244"/>
      <c r="O92" s="425"/>
      <c r="P92" s="244"/>
      <c r="Q92" s="455"/>
      <c r="R92" s="455"/>
      <c r="S92" s="455"/>
      <c r="T92" s="455"/>
      <c r="U92" s="455"/>
      <c r="V92" s="455"/>
      <c r="W92" s="455"/>
      <c r="X92" s="491"/>
      <c r="Y92" s="520" t="s">
        <v>16</v>
      </c>
      <c r="Z92" s="545"/>
      <c r="AA92" s="568"/>
      <c r="AB92" s="585"/>
      <c r="AC92" s="585"/>
      <c r="AD92" s="585"/>
      <c r="AE92" s="669"/>
      <c r="AF92" s="694"/>
      <c r="AG92" s="694"/>
      <c r="AH92" s="694"/>
      <c r="AI92" s="669"/>
      <c r="AJ92" s="694"/>
      <c r="AK92" s="694"/>
      <c r="AL92" s="694"/>
      <c r="AM92" s="669"/>
      <c r="AN92" s="694"/>
      <c r="AO92" s="694"/>
      <c r="AP92" s="694"/>
      <c r="AQ92" s="671"/>
      <c r="AR92" s="696"/>
      <c r="AS92" s="696"/>
      <c r="AT92" s="719"/>
      <c r="AU92" s="694"/>
      <c r="AV92" s="694"/>
      <c r="AW92" s="694"/>
      <c r="AX92" s="816"/>
    </row>
    <row r="93" spans="1:50" ht="23.25" hidden="1" customHeight="1">
      <c r="A93" s="29"/>
      <c r="B93" s="99"/>
      <c r="C93" s="99"/>
      <c r="D93" s="99"/>
      <c r="E93" s="99"/>
      <c r="F93" s="230"/>
      <c r="G93" s="302"/>
      <c r="H93" s="245"/>
      <c r="I93" s="245"/>
      <c r="J93" s="245"/>
      <c r="K93" s="245"/>
      <c r="L93" s="245"/>
      <c r="M93" s="245"/>
      <c r="N93" s="245"/>
      <c r="O93" s="426"/>
      <c r="P93" s="446"/>
      <c r="Q93" s="446"/>
      <c r="R93" s="446"/>
      <c r="S93" s="446"/>
      <c r="T93" s="446"/>
      <c r="U93" s="446"/>
      <c r="V93" s="446"/>
      <c r="W93" s="446"/>
      <c r="X93" s="492"/>
      <c r="Y93" s="521" t="s">
        <v>82</v>
      </c>
      <c r="Z93" s="306"/>
      <c r="AA93" s="496"/>
      <c r="AB93" s="586"/>
      <c r="AC93" s="586"/>
      <c r="AD93" s="586"/>
      <c r="AE93" s="669"/>
      <c r="AF93" s="694"/>
      <c r="AG93" s="694"/>
      <c r="AH93" s="694"/>
      <c r="AI93" s="669"/>
      <c r="AJ93" s="694"/>
      <c r="AK93" s="694"/>
      <c r="AL93" s="694"/>
      <c r="AM93" s="669"/>
      <c r="AN93" s="694"/>
      <c r="AO93" s="694"/>
      <c r="AP93" s="694"/>
      <c r="AQ93" s="671"/>
      <c r="AR93" s="696"/>
      <c r="AS93" s="696"/>
      <c r="AT93" s="719"/>
      <c r="AU93" s="694"/>
      <c r="AV93" s="694"/>
      <c r="AW93" s="694"/>
      <c r="AX93" s="816"/>
    </row>
    <row r="94" spans="1:5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3"/>
      <c r="Y94" s="521" t="s">
        <v>50</v>
      </c>
      <c r="Z94" s="306"/>
      <c r="AA94" s="496"/>
      <c r="AB94" s="589" t="s">
        <v>44</v>
      </c>
      <c r="AC94" s="589"/>
      <c r="AD94" s="589"/>
      <c r="AE94" s="669"/>
      <c r="AF94" s="694"/>
      <c r="AG94" s="694"/>
      <c r="AH94" s="694"/>
      <c r="AI94" s="669"/>
      <c r="AJ94" s="694"/>
      <c r="AK94" s="694"/>
      <c r="AL94" s="694"/>
      <c r="AM94" s="669"/>
      <c r="AN94" s="694"/>
      <c r="AO94" s="694"/>
      <c r="AP94" s="694"/>
      <c r="AQ94" s="671"/>
      <c r="AR94" s="696"/>
      <c r="AS94" s="696"/>
      <c r="AT94" s="719"/>
      <c r="AU94" s="694"/>
      <c r="AV94" s="694"/>
      <c r="AW94" s="694"/>
      <c r="AX94" s="816"/>
    </row>
    <row r="95" spans="1:50" ht="18.75" hidden="1" customHeight="1">
      <c r="A95" s="29"/>
      <c r="B95" s="99" t="s">
        <v>221</v>
      </c>
      <c r="C95" s="99"/>
      <c r="D95" s="99"/>
      <c r="E95" s="99"/>
      <c r="F95" s="230"/>
      <c r="G95" s="300" t="s">
        <v>30</v>
      </c>
      <c r="H95" s="295"/>
      <c r="I95" s="295"/>
      <c r="J95" s="295"/>
      <c r="K95" s="295"/>
      <c r="L95" s="295"/>
      <c r="M95" s="295"/>
      <c r="N95" s="295"/>
      <c r="O95" s="429"/>
      <c r="P95" s="445" t="s">
        <v>101</v>
      </c>
      <c r="Q95" s="295"/>
      <c r="R95" s="295"/>
      <c r="S95" s="295"/>
      <c r="T95" s="295"/>
      <c r="U95" s="295"/>
      <c r="V95" s="295"/>
      <c r="W95" s="295"/>
      <c r="X95" s="429"/>
      <c r="Y95" s="519"/>
      <c r="Z95" s="544"/>
      <c r="AA95" s="567"/>
      <c r="AB95" s="599" t="s">
        <v>41</v>
      </c>
      <c r="AC95" s="622"/>
      <c r="AD95" s="650"/>
      <c r="AE95" s="599" t="s">
        <v>156</v>
      </c>
      <c r="AF95" s="622"/>
      <c r="AG95" s="622"/>
      <c r="AH95" s="650"/>
      <c r="AI95" s="599" t="s">
        <v>387</v>
      </c>
      <c r="AJ95" s="622"/>
      <c r="AK95" s="622"/>
      <c r="AL95" s="650"/>
      <c r="AM95" s="740" t="s">
        <v>68</v>
      </c>
      <c r="AN95" s="740"/>
      <c r="AO95" s="740"/>
      <c r="AP95" s="740"/>
      <c r="AQ95" s="443" t="s">
        <v>265</v>
      </c>
      <c r="AR95" s="350"/>
      <c r="AS95" s="350"/>
      <c r="AT95" s="421"/>
      <c r="AU95" s="789" t="s">
        <v>209</v>
      </c>
      <c r="AV95" s="789"/>
      <c r="AW95" s="789"/>
      <c r="AX95" s="829"/>
    </row>
    <row r="96" spans="1:50" ht="18.7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39"/>
      <c r="AN96" s="739"/>
      <c r="AO96" s="739"/>
      <c r="AP96" s="739"/>
      <c r="AQ96" s="760"/>
      <c r="AR96" s="771"/>
      <c r="AS96" s="351" t="s">
        <v>267</v>
      </c>
      <c r="AT96" s="422"/>
      <c r="AU96" s="771"/>
      <c r="AV96" s="771"/>
      <c r="AW96" s="296" t="s">
        <v>257</v>
      </c>
      <c r="AX96" s="815"/>
    </row>
    <row r="97" spans="1:50" ht="23.25" hidden="1" customHeight="1">
      <c r="A97" s="29"/>
      <c r="B97" s="99"/>
      <c r="C97" s="99"/>
      <c r="D97" s="99"/>
      <c r="E97" s="99"/>
      <c r="F97" s="230"/>
      <c r="G97" s="301"/>
      <c r="H97" s="244"/>
      <c r="I97" s="244"/>
      <c r="J97" s="244"/>
      <c r="K97" s="244"/>
      <c r="L97" s="244"/>
      <c r="M97" s="244"/>
      <c r="N97" s="244"/>
      <c r="O97" s="425"/>
      <c r="P97" s="244"/>
      <c r="Q97" s="455"/>
      <c r="R97" s="455"/>
      <c r="S97" s="455"/>
      <c r="T97" s="455"/>
      <c r="U97" s="455"/>
      <c r="V97" s="455"/>
      <c r="W97" s="455"/>
      <c r="X97" s="491"/>
      <c r="Y97" s="520" t="s">
        <v>16</v>
      </c>
      <c r="Z97" s="545"/>
      <c r="AA97" s="568"/>
      <c r="AB97" s="600"/>
      <c r="AC97" s="623"/>
      <c r="AD97" s="651"/>
      <c r="AE97" s="669"/>
      <c r="AF97" s="694"/>
      <c r="AG97" s="694"/>
      <c r="AH97" s="715"/>
      <c r="AI97" s="669"/>
      <c r="AJ97" s="694"/>
      <c r="AK97" s="694"/>
      <c r="AL97" s="715"/>
      <c r="AM97" s="669"/>
      <c r="AN97" s="694"/>
      <c r="AO97" s="694"/>
      <c r="AP97" s="694"/>
      <c r="AQ97" s="671"/>
      <c r="AR97" s="696"/>
      <c r="AS97" s="696"/>
      <c r="AT97" s="719"/>
      <c r="AU97" s="694"/>
      <c r="AV97" s="694"/>
      <c r="AW97" s="694"/>
      <c r="AX97" s="816"/>
    </row>
    <row r="98" spans="1:50" ht="23.25" hidden="1" customHeight="1">
      <c r="A98" s="29"/>
      <c r="B98" s="99"/>
      <c r="C98" s="99"/>
      <c r="D98" s="99"/>
      <c r="E98" s="99"/>
      <c r="F98" s="230"/>
      <c r="G98" s="302"/>
      <c r="H98" s="245"/>
      <c r="I98" s="245"/>
      <c r="J98" s="245"/>
      <c r="K98" s="245"/>
      <c r="L98" s="245"/>
      <c r="M98" s="245"/>
      <c r="N98" s="245"/>
      <c r="O98" s="426"/>
      <c r="P98" s="446"/>
      <c r="Q98" s="446"/>
      <c r="R98" s="446"/>
      <c r="S98" s="446"/>
      <c r="T98" s="446"/>
      <c r="U98" s="446"/>
      <c r="V98" s="446"/>
      <c r="W98" s="446"/>
      <c r="X98" s="492"/>
      <c r="Y98" s="521" t="s">
        <v>82</v>
      </c>
      <c r="Z98" s="306"/>
      <c r="AA98" s="496"/>
      <c r="AB98" s="600"/>
      <c r="AC98" s="623"/>
      <c r="AD98" s="651"/>
      <c r="AE98" s="669"/>
      <c r="AF98" s="694"/>
      <c r="AG98" s="694"/>
      <c r="AH98" s="715"/>
      <c r="AI98" s="669"/>
      <c r="AJ98" s="694"/>
      <c r="AK98" s="694"/>
      <c r="AL98" s="715"/>
      <c r="AM98" s="669"/>
      <c r="AN98" s="694"/>
      <c r="AO98" s="694"/>
      <c r="AP98" s="694"/>
      <c r="AQ98" s="671"/>
      <c r="AR98" s="696"/>
      <c r="AS98" s="696"/>
      <c r="AT98" s="719"/>
      <c r="AU98" s="694"/>
      <c r="AV98" s="694"/>
      <c r="AW98" s="694"/>
      <c r="AX98" s="816"/>
    </row>
    <row r="99" spans="1:50" ht="23.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50</v>
      </c>
      <c r="Z99" s="546"/>
      <c r="AA99" s="569"/>
      <c r="AB99" s="601" t="s">
        <v>44</v>
      </c>
      <c r="AC99" s="345"/>
      <c r="AD99" s="414"/>
      <c r="AE99" s="673"/>
      <c r="AF99" s="698"/>
      <c r="AG99" s="698"/>
      <c r="AH99" s="716"/>
      <c r="AI99" s="673"/>
      <c r="AJ99" s="698"/>
      <c r="AK99" s="698"/>
      <c r="AL99" s="716"/>
      <c r="AM99" s="673"/>
      <c r="AN99" s="698"/>
      <c r="AO99" s="698"/>
      <c r="AP99" s="698"/>
      <c r="AQ99" s="761"/>
      <c r="AR99" s="773"/>
      <c r="AS99" s="773"/>
      <c r="AT99" s="784"/>
      <c r="AU99" s="698"/>
      <c r="AV99" s="698"/>
      <c r="AW99" s="698"/>
      <c r="AX99" s="830"/>
    </row>
    <row r="100" spans="1:50" ht="31.5" customHeight="1">
      <c r="A100" s="31" t="s">
        <v>357</v>
      </c>
      <c r="B100" s="102"/>
      <c r="C100" s="102"/>
      <c r="D100" s="102"/>
      <c r="E100" s="102"/>
      <c r="F100" s="233"/>
      <c r="G100" s="305" t="s">
        <v>11</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41</v>
      </c>
      <c r="AC100" s="602"/>
      <c r="AD100" s="602"/>
      <c r="AE100" s="674" t="s">
        <v>156</v>
      </c>
      <c r="AF100" s="699"/>
      <c r="AG100" s="699"/>
      <c r="AH100" s="717"/>
      <c r="AI100" s="674" t="s">
        <v>387</v>
      </c>
      <c r="AJ100" s="699"/>
      <c r="AK100" s="699"/>
      <c r="AL100" s="717"/>
      <c r="AM100" s="674" t="s">
        <v>68</v>
      </c>
      <c r="AN100" s="699"/>
      <c r="AO100" s="699"/>
      <c r="AP100" s="717"/>
      <c r="AQ100" s="762" t="s">
        <v>412</v>
      </c>
      <c r="AR100" s="774"/>
      <c r="AS100" s="774"/>
      <c r="AT100" s="785"/>
      <c r="AU100" s="762" t="s">
        <v>144</v>
      </c>
      <c r="AV100" s="774"/>
      <c r="AW100" s="774"/>
      <c r="AX100" s="831"/>
    </row>
    <row r="101" spans="1:50" ht="23.25" customHeight="1">
      <c r="A101" s="32"/>
      <c r="B101" s="103"/>
      <c r="C101" s="103"/>
      <c r="D101" s="103"/>
      <c r="E101" s="103"/>
      <c r="F101" s="234"/>
      <c r="G101" s="244" t="s">
        <v>498</v>
      </c>
      <c r="H101" s="244"/>
      <c r="I101" s="244"/>
      <c r="J101" s="244"/>
      <c r="K101" s="244"/>
      <c r="L101" s="244"/>
      <c r="M101" s="244"/>
      <c r="N101" s="244"/>
      <c r="O101" s="244"/>
      <c r="P101" s="244"/>
      <c r="Q101" s="244"/>
      <c r="R101" s="244"/>
      <c r="S101" s="244"/>
      <c r="T101" s="244"/>
      <c r="U101" s="244"/>
      <c r="V101" s="244"/>
      <c r="W101" s="244"/>
      <c r="X101" s="425"/>
      <c r="Y101" s="523" t="s">
        <v>51</v>
      </c>
      <c r="Z101" s="538"/>
      <c r="AA101" s="570"/>
      <c r="AB101" s="585" t="s">
        <v>495</v>
      </c>
      <c r="AC101" s="585"/>
      <c r="AD101" s="585"/>
      <c r="AE101" s="669">
        <v>100</v>
      </c>
      <c r="AF101" s="694"/>
      <c r="AG101" s="694"/>
      <c r="AH101" s="715"/>
      <c r="AI101" s="669">
        <v>78</v>
      </c>
      <c r="AJ101" s="694"/>
      <c r="AK101" s="694"/>
      <c r="AL101" s="715"/>
      <c r="AM101" s="669">
        <v>53</v>
      </c>
      <c r="AN101" s="694"/>
      <c r="AO101" s="694"/>
      <c r="AP101" s="715"/>
      <c r="AQ101" s="669" t="s">
        <v>401</v>
      </c>
      <c r="AR101" s="694"/>
      <c r="AS101" s="694"/>
      <c r="AT101" s="715"/>
      <c r="AU101" s="669" t="s">
        <v>401</v>
      </c>
      <c r="AV101" s="694"/>
      <c r="AW101" s="694"/>
      <c r="AX101" s="715"/>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110</v>
      </c>
      <c r="Z102" s="547"/>
      <c r="AA102" s="571"/>
      <c r="AB102" s="585" t="s">
        <v>495</v>
      </c>
      <c r="AC102" s="585"/>
      <c r="AD102" s="585"/>
      <c r="AE102" s="675">
        <v>100</v>
      </c>
      <c r="AF102" s="675"/>
      <c r="AG102" s="675"/>
      <c r="AH102" s="675"/>
      <c r="AI102" s="675">
        <v>85</v>
      </c>
      <c r="AJ102" s="675"/>
      <c r="AK102" s="675"/>
      <c r="AL102" s="675"/>
      <c r="AM102" s="675">
        <v>90</v>
      </c>
      <c r="AN102" s="675"/>
      <c r="AO102" s="675"/>
      <c r="AP102" s="675"/>
      <c r="AQ102" s="670">
        <v>82</v>
      </c>
      <c r="AR102" s="695"/>
      <c r="AS102" s="695"/>
      <c r="AT102" s="786"/>
      <c r="AU102" s="670">
        <v>57</v>
      </c>
      <c r="AV102" s="695"/>
      <c r="AW102" s="695"/>
      <c r="AX102" s="786"/>
    </row>
    <row r="103" spans="1:50" ht="31.5" hidden="1" customHeight="1">
      <c r="A103" s="19" t="s">
        <v>357</v>
      </c>
      <c r="B103" s="87"/>
      <c r="C103" s="87"/>
      <c r="D103" s="87"/>
      <c r="E103" s="87"/>
      <c r="F103" s="222"/>
      <c r="G103" s="306" t="s">
        <v>11</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41</v>
      </c>
      <c r="AC103" s="307"/>
      <c r="AD103" s="466"/>
      <c r="AE103" s="434" t="s">
        <v>156</v>
      </c>
      <c r="AF103" s="307"/>
      <c r="AG103" s="307"/>
      <c r="AH103" s="466"/>
      <c r="AI103" s="434" t="s">
        <v>387</v>
      </c>
      <c r="AJ103" s="307"/>
      <c r="AK103" s="307"/>
      <c r="AL103" s="466"/>
      <c r="AM103" s="434" t="s">
        <v>68</v>
      </c>
      <c r="AN103" s="307"/>
      <c r="AO103" s="307"/>
      <c r="AP103" s="466"/>
      <c r="AQ103" s="763" t="s">
        <v>412</v>
      </c>
      <c r="AR103" s="775"/>
      <c r="AS103" s="775"/>
      <c r="AT103" s="787"/>
      <c r="AU103" s="763" t="s">
        <v>144</v>
      </c>
      <c r="AV103" s="775"/>
      <c r="AW103" s="775"/>
      <c r="AX103" s="832"/>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5" t="s">
        <v>51</v>
      </c>
      <c r="Z104" s="548"/>
      <c r="AA104" s="572"/>
      <c r="AB104" s="603"/>
      <c r="AC104" s="624"/>
      <c r="AD104" s="652"/>
      <c r="AE104" s="669"/>
      <c r="AF104" s="694"/>
      <c r="AG104" s="694"/>
      <c r="AH104" s="715"/>
      <c r="AI104" s="669"/>
      <c r="AJ104" s="694"/>
      <c r="AK104" s="694"/>
      <c r="AL104" s="715"/>
      <c r="AM104" s="669"/>
      <c r="AN104" s="694"/>
      <c r="AO104" s="694"/>
      <c r="AP104" s="715"/>
      <c r="AQ104" s="669"/>
      <c r="AR104" s="694"/>
      <c r="AS104" s="694"/>
      <c r="AT104" s="715"/>
      <c r="AU104" s="669"/>
      <c r="AV104" s="694"/>
      <c r="AW104" s="694"/>
      <c r="AX104" s="715"/>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110</v>
      </c>
      <c r="Z105" s="549"/>
      <c r="AA105" s="573"/>
      <c r="AB105" s="600"/>
      <c r="AC105" s="623"/>
      <c r="AD105" s="651"/>
      <c r="AE105" s="675"/>
      <c r="AF105" s="675"/>
      <c r="AG105" s="675"/>
      <c r="AH105" s="675"/>
      <c r="AI105" s="675"/>
      <c r="AJ105" s="675"/>
      <c r="AK105" s="675"/>
      <c r="AL105" s="675"/>
      <c r="AM105" s="675"/>
      <c r="AN105" s="675"/>
      <c r="AO105" s="675"/>
      <c r="AP105" s="675"/>
      <c r="AQ105" s="669"/>
      <c r="AR105" s="694"/>
      <c r="AS105" s="694"/>
      <c r="AT105" s="715"/>
      <c r="AU105" s="670"/>
      <c r="AV105" s="695"/>
      <c r="AW105" s="695"/>
      <c r="AX105" s="786"/>
    </row>
    <row r="106" spans="1:50" ht="31.5" hidden="1" customHeight="1">
      <c r="A106" s="19" t="s">
        <v>357</v>
      </c>
      <c r="B106" s="87"/>
      <c r="C106" s="87"/>
      <c r="D106" s="87"/>
      <c r="E106" s="87"/>
      <c r="F106" s="222"/>
      <c r="G106" s="306" t="s">
        <v>11</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41</v>
      </c>
      <c r="AC106" s="307"/>
      <c r="AD106" s="466"/>
      <c r="AE106" s="434" t="s">
        <v>156</v>
      </c>
      <c r="AF106" s="307"/>
      <c r="AG106" s="307"/>
      <c r="AH106" s="466"/>
      <c r="AI106" s="434" t="s">
        <v>387</v>
      </c>
      <c r="AJ106" s="307"/>
      <c r="AK106" s="307"/>
      <c r="AL106" s="466"/>
      <c r="AM106" s="434" t="s">
        <v>68</v>
      </c>
      <c r="AN106" s="307"/>
      <c r="AO106" s="307"/>
      <c r="AP106" s="466"/>
      <c r="AQ106" s="763" t="s">
        <v>412</v>
      </c>
      <c r="AR106" s="775"/>
      <c r="AS106" s="775"/>
      <c r="AT106" s="787"/>
      <c r="AU106" s="763" t="s">
        <v>144</v>
      </c>
      <c r="AV106" s="775"/>
      <c r="AW106" s="775"/>
      <c r="AX106" s="832"/>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51</v>
      </c>
      <c r="Z107" s="548"/>
      <c r="AA107" s="572"/>
      <c r="AB107" s="603"/>
      <c r="AC107" s="624"/>
      <c r="AD107" s="652"/>
      <c r="AE107" s="675"/>
      <c r="AF107" s="675"/>
      <c r="AG107" s="675"/>
      <c r="AH107" s="675"/>
      <c r="AI107" s="675"/>
      <c r="AJ107" s="675"/>
      <c r="AK107" s="675"/>
      <c r="AL107" s="675"/>
      <c r="AM107" s="675"/>
      <c r="AN107" s="675"/>
      <c r="AO107" s="675"/>
      <c r="AP107" s="675"/>
      <c r="AQ107" s="669"/>
      <c r="AR107" s="694"/>
      <c r="AS107" s="694"/>
      <c r="AT107" s="715"/>
      <c r="AU107" s="669"/>
      <c r="AV107" s="694"/>
      <c r="AW107" s="694"/>
      <c r="AX107" s="715"/>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110</v>
      </c>
      <c r="Z108" s="549"/>
      <c r="AA108" s="573"/>
      <c r="AB108" s="600"/>
      <c r="AC108" s="623"/>
      <c r="AD108" s="651"/>
      <c r="AE108" s="675"/>
      <c r="AF108" s="675"/>
      <c r="AG108" s="675"/>
      <c r="AH108" s="675"/>
      <c r="AI108" s="675"/>
      <c r="AJ108" s="675"/>
      <c r="AK108" s="675"/>
      <c r="AL108" s="675"/>
      <c r="AM108" s="675"/>
      <c r="AN108" s="675"/>
      <c r="AO108" s="675"/>
      <c r="AP108" s="675"/>
      <c r="AQ108" s="669"/>
      <c r="AR108" s="694"/>
      <c r="AS108" s="694"/>
      <c r="AT108" s="715"/>
      <c r="AU108" s="670"/>
      <c r="AV108" s="695"/>
      <c r="AW108" s="695"/>
      <c r="AX108" s="786"/>
    </row>
    <row r="109" spans="1:50" ht="31.5" hidden="1" customHeight="1">
      <c r="A109" s="19" t="s">
        <v>357</v>
      </c>
      <c r="B109" s="87"/>
      <c r="C109" s="87"/>
      <c r="D109" s="87"/>
      <c r="E109" s="87"/>
      <c r="F109" s="222"/>
      <c r="G109" s="306" t="s">
        <v>11</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41</v>
      </c>
      <c r="AC109" s="307"/>
      <c r="AD109" s="466"/>
      <c r="AE109" s="434" t="s">
        <v>156</v>
      </c>
      <c r="AF109" s="307"/>
      <c r="AG109" s="307"/>
      <c r="AH109" s="466"/>
      <c r="AI109" s="434" t="s">
        <v>387</v>
      </c>
      <c r="AJ109" s="307"/>
      <c r="AK109" s="307"/>
      <c r="AL109" s="466"/>
      <c r="AM109" s="434" t="s">
        <v>68</v>
      </c>
      <c r="AN109" s="307"/>
      <c r="AO109" s="307"/>
      <c r="AP109" s="466"/>
      <c r="AQ109" s="763" t="s">
        <v>412</v>
      </c>
      <c r="AR109" s="775"/>
      <c r="AS109" s="775"/>
      <c r="AT109" s="787"/>
      <c r="AU109" s="763" t="s">
        <v>144</v>
      </c>
      <c r="AV109" s="775"/>
      <c r="AW109" s="775"/>
      <c r="AX109" s="832"/>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51</v>
      </c>
      <c r="Z110" s="548"/>
      <c r="AA110" s="572"/>
      <c r="AB110" s="603"/>
      <c r="AC110" s="624"/>
      <c r="AD110" s="652"/>
      <c r="AE110" s="675"/>
      <c r="AF110" s="675"/>
      <c r="AG110" s="675"/>
      <c r="AH110" s="675"/>
      <c r="AI110" s="675"/>
      <c r="AJ110" s="675"/>
      <c r="AK110" s="675"/>
      <c r="AL110" s="675"/>
      <c r="AM110" s="675"/>
      <c r="AN110" s="675"/>
      <c r="AO110" s="675"/>
      <c r="AP110" s="675"/>
      <c r="AQ110" s="669"/>
      <c r="AR110" s="694"/>
      <c r="AS110" s="694"/>
      <c r="AT110" s="715"/>
      <c r="AU110" s="669"/>
      <c r="AV110" s="694"/>
      <c r="AW110" s="694"/>
      <c r="AX110" s="715"/>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110</v>
      </c>
      <c r="Z111" s="549"/>
      <c r="AA111" s="573"/>
      <c r="AB111" s="600"/>
      <c r="AC111" s="623"/>
      <c r="AD111" s="651"/>
      <c r="AE111" s="675"/>
      <c r="AF111" s="675"/>
      <c r="AG111" s="675"/>
      <c r="AH111" s="675"/>
      <c r="AI111" s="675"/>
      <c r="AJ111" s="675"/>
      <c r="AK111" s="675"/>
      <c r="AL111" s="675"/>
      <c r="AM111" s="675"/>
      <c r="AN111" s="675"/>
      <c r="AO111" s="675"/>
      <c r="AP111" s="675"/>
      <c r="AQ111" s="669"/>
      <c r="AR111" s="694"/>
      <c r="AS111" s="694"/>
      <c r="AT111" s="715"/>
      <c r="AU111" s="670"/>
      <c r="AV111" s="695"/>
      <c r="AW111" s="695"/>
      <c r="AX111" s="786"/>
    </row>
    <row r="112" spans="1:50" ht="31.5" hidden="1" customHeight="1">
      <c r="A112" s="19" t="s">
        <v>357</v>
      </c>
      <c r="B112" s="87"/>
      <c r="C112" s="87"/>
      <c r="D112" s="87"/>
      <c r="E112" s="87"/>
      <c r="F112" s="222"/>
      <c r="G112" s="306" t="s">
        <v>11</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41</v>
      </c>
      <c r="AC112" s="307"/>
      <c r="AD112" s="466"/>
      <c r="AE112" s="434" t="s">
        <v>156</v>
      </c>
      <c r="AF112" s="307"/>
      <c r="AG112" s="307"/>
      <c r="AH112" s="466"/>
      <c r="AI112" s="434" t="s">
        <v>387</v>
      </c>
      <c r="AJ112" s="307"/>
      <c r="AK112" s="307"/>
      <c r="AL112" s="466"/>
      <c r="AM112" s="434" t="s">
        <v>68</v>
      </c>
      <c r="AN112" s="307"/>
      <c r="AO112" s="307"/>
      <c r="AP112" s="466"/>
      <c r="AQ112" s="763" t="s">
        <v>412</v>
      </c>
      <c r="AR112" s="775"/>
      <c r="AS112" s="775"/>
      <c r="AT112" s="787"/>
      <c r="AU112" s="763" t="s">
        <v>144</v>
      </c>
      <c r="AV112" s="775"/>
      <c r="AW112" s="775"/>
      <c r="AX112" s="832"/>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51</v>
      </c>
      <c r="Z113" s="548"/>
      <c r="AA113" s="572"/>
      <c r="AB113" s="603"/>
      <c r="AC113" s="624"/>
      <c r="AD113" s="652"/>
      <c r="AE113" s="675"/>
      <c r="AF113" s="675"/>
      <c r="AG113" s="675"/>
      <c r="AH113" s="675"/>
      <c r="AI113" s="675"/>
      <c r="AJ113" s="675"/>
      <c r="AK113" s="675"/>
      <c r="AL113" s="675"/>
      <c r="AM113" s="675"/>
      <c r="AN113" s="675"/>
      <c r="AO113" s="675"/>
      <c r="AP113" s="675"/>
      <c r="AQ113" s="669"/>
      <c r="AR113" s="694"/>
      <c r="AS113" s="694"/>
      <c r="AT113" s="715"/>
      <c r="AU113" s="669"/>
      <c r="AV113" s="694"/>
      <c r="AW113" s="694"/>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110</v>
      </c>
      <c r="Z114" s="549"/>
      <c r="AA114" s="573"/>
      <c r="AB114" s="600"/>
      <c r="AC114" s="623"/>
      <c r="AD114" s="651"/>
      <c r="AE114" s="675"/>
      <c r="AF114" s="675"/>
      <c r="AG114" s="675"/>
      <c r="AH114" s="675"/>
      <c r="AI114" s="675"/>
      <c r="AJ114" s="675"/>
      <c r="AK114" s="675"/>
      <c r="AL114" s="675"/>
      <c r="AM114" s="675"/>
      <c r="AN114" s="675"/>
      <c r="AO114" s="675"/>
      <c r="AP114" s="675"/>
      <c r="AQ114" s="669"/>
      <c r="AR114" s="694"/>
      <c r="AS114" s="694"/>
      <c r="AT114" s="715"/>
      <c r="AU114" s="669"/>
      <c r="AV114" s="694"/>
      <c r="AW114" s="694"/>
      <c r="AX114" s="715"/>
    </row>
    <row r="115" spans="1:50" ht="23.25" customHeight="1">
      <c r="A115" s="33" t="s">
        <v>39</v>
      </c>
      <c r="B115" s="104"/>
      <c r="C115" s="104"/>
      <c r="D115" s="104"/>
      <c r="E115" s="104"/>
      <c r="F115" s="235"/>
      <c r="G115" s="307" t="s">
        <v>52</v>
      </c>
      <c r="H115" s="307"/>
      <c r="I115" s="307"/>
      <c r="J115" s="307"/>
      <c r="K115" s="307"/>
      <c r="L115" s="307"/>
      <c r="M115" s="307"/>
      <c r="N115" s="307"/>
      <c r="O115" s="307"/>
      <c r="P115" s="307"/>
      <c r="Q115" s="307"/>
      <c r="R115" s="307"/>
      <c r="S115" s="307"/>
      <c r="T115" s="307"/>
      <c r="U115" s="307"/>
      <c r="V115" s="307"/>
      <c r="W115" s="307"/>
      <c r="X115" s="466"/>
      <c r="Y115" s="526"/>
      <c r="Z115" s="550"/>
      <c r="AA115" s="574"/>
      <c r="AB115" s="434" t="s">
        <v>41</v>
      </c>
      <c r="AC115" s="307"/>
      <c r="AD115" s="466"/>
      <c r="AE115" s="434" t="s">
        <v>156</v>
      </c>
      <c r="AF115" s="307"/>
      <c r="AG115" s="307"/>
      <c r="AH115" s="466"/>
      <c r="AI115" s="434" t="s">
        <v>387</v>
      </c>
      <c r="AJ115" s="307"/>
      <c r="AK115" s="307"/>
      <c r="AL115" s="466"/>
      <c r="AM115" s="434" t="s">
        <v>68</v>
      </c>
      <c r="AN115" s="307"/>
      <c r="AO115" s="307"/>
      <c r="AP115" s="466"/>
      <c r="AQ115" s="764" t="s">
        <v>413</v>
      </c>
      <c r="AR115" s="776"/>
      <c r="AS115" s="776"/>
      <c r="AT115" s="776"/>
      <c r="AU115" s="776"/>
      <c r="AV115" s="776"/>
      <c r="AW115" s="776"/>
      <c r="AX115" s="833"/>
    </row>
    <row r="116" spans="1:50" ht="23.25" customHeight="1">
      <c r="A116" s="34"/>
      <c r="B116" s="105"/>
      <c r="C116" s="105"/>
      <c r="D116" s="105"/>
      <c r="E116" s="105"/>
      <c r="F116" s="236"/>
      <c r="G116" s="308" t="s">
        <v>499</v>
      </c>
      <c r="H116" s="308"/>
      <c r="I116" s="308"/>
      <c r="J116" s="308"/>
      <c r="K116" s="308"/>
      <c r="L116" s="308"/>
      <c r="M116" s="308"/>
      <c r="N116" s="308"/>
      <c r="O116" s="308"/>
      <c r="P116" s="308"/>
      <c r="Q116" s="308"/>
      <c r="R116" s="308"/>
      <c r="S116" s="308"/>
      <c r="T116" s="308"/>
      <c r="U116" s="308"/>
      <c r="V116" s="308"/>
      <c r="W116" s="308"/>
      <c r="X116" s="308"/>
      <c r="Y116" s="527" t="s">
        <v>39</v>
      </c>
      <c r="Z116" s="551"/>
      <c r="AA116" s="575"/>
      <c r="AB116" s="600" t="s">
        <v>5</v>
      </c>
      <c r="AC116" s="623"/>
      <c r="AD116" s="651"/>
      <c r="AE116" s="675">
        <v>2108173</v>
      </c>
      <c r="AF116" s="675"/>
      <c r="AG116" s="675"/>
      <c r="AH116" s="675"/>
      <c r="AI116" s="675">
        <v>2172751</v>
      </c>
      <c r="AJ116" s="675"/>
      <c r="AK116" s="675"/>
      <c r="AL116" s="675"/>
      <c r="AM116" s="675">
        <v>2614126</v>
      </c>
      <c r="AN116" s="675"/>
      <c r="AO116" s="675"/>
      <c r="AP116" s="675"/>
      <c r="AQ116" s="669">
        <v>2933829</v>
      </c>
      <c r="AR116" s="694"/>
      <c r="AS116" s="694"/>
      <c r="AT116" s="694"/>
      <c r="AU116" s="694"/>
      <c r="AV116" s="694"/>
      <c r="AW116" s="694"/>
      <c r="AX116" s="816"/>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90</v>
      </c>
      <c r="Z117" s="547"/>
      <c r="AA117" s="571"/>
      <c r="AB117" s="604" t="s">
        <v>99</v>
      </c>
      <c r="AC117" s="625"/>
      <c r="AD117" s="653"/>
      <c r="AE117" s="676" t="s">
        <v>113</v>
      </c>
      <c r="AF117" s="676"/>
      <c r="AG117" s="676"/>
      <c r="AH117" s="676"/>
      <c r="AI117" s="676" t="s">
        <v>206</v>
      </c>
      <c r="AJ117" s="676"/>
      <c r="AK117" s="676"/>
      <c r="AL117" s="676"/>
      <c r="AM117" s="676" t="s">
        <v>508</v>
      </c>
      <c r="AN117" s="676"/>
      <c r="AO117" s="676"/>
      <c r="AP117" s="676"/>
      <c r="AQ117" s="676" t="s">
        <v>266</v>
      </c>
      <c r="AR117" s="676"/>
      <c r="AS117" s="676"/>
      <c r="AT117" s="676"/>
      <c r="AU117" s="676"/>
      <c r="AV117" s="676"/>
      <c r="AW117" s="676"/>
      <c r="AX117" s="834"/>
    </row>
    <row r="118" spans="1:50" ht="23.25" hidden="1" customHeight="1">
      <c r="A118" s="33" t="s">
        <v>39</v>
      </c>
      <c r="B118" s="104"/>
      <c r="C118" s="104"/>
      <c r="D118" s="104"/>
      <c r="E118" s="104"/>
      <c r="F118" s="235"/>
      <c r="G118" s="307" t="s">
        <v>52</v>
      </c>
      <c r="H118" s="307"/>
      <c r="I118" s="307"/>
      <c r="J118" s="307"/>
      <c r="K118" s="307"/>
      <c r="L118" s="307"/>
      <c r="M118" s="307"/>
      <c r="N118" s="307"/>
      <c r="O118" s="307"/>
      <c r="P118" s="307"/>
      <c r="Q118" s="307"/>
      <c r="R118" s="307"/>
      <c r="S118" s="307"/>
      <c r="T118" s="307"/>
      <c r="U118" s="307"/>
      <c r="V118" s="307"/>
      <c r="W118" s="307"/>
      <c r="X118" s="466"/>
      <c r="Y118" s="526"/>
      <c r="Z118" s="550"/>
      <c r="AA118" s="574"/>
      <c r="AB118" s="434" t="s">
        <v>41</v>
      </c>
      <c r="AC118" s="307"/>
      <c r="AD118" s="466"/>
      <c r="AE118" s="434" t="s">
        <v>156</v>
      </c>
      <c r="AF118" s="307"/>
      <c r="AG118" s="307"/>
      <c r="AH118" s="466"/>
      <c r="AI118" s="434" t="s">
        <v>387</v>
      </c>
      <c r="AJ118" s="307"/>
      <c r="AK118" s="307"/>
      <c r="AL118" s="466"/>
      <c r="AM118" s="434" t="s">
        <v>68</v>
      </c>
      <c r="AN118" s="307"/>
      <c r="AO118" s="307"/>
      <c r="AP118" s="466"/>
      <c r="AQ118" s="764" t="s">
        <v>413</v>
      </c>
      <c r="AR118" s="776"/>
      <c r="AS118" s="776"/>
      <c r="AT118" s="776"/>
      <c r="AU118" s="776"/>
      <c r="AV118" s="776"/>
      <c r="AW118" s="776"/>
      <c r="AX118" s="833"/>
    </row>
    <row r="119" spans="1:50" ht="23.25" hidden="1" customHeight="1">
      <c r="A119" s="34"/>
      <c r="B119" s="105"/>
      <c r="C119" s="105"/>
      <c r="D119" s="105"/>
      <c r="E119" s="105"/>
      <c r="F119" s="236"/>
      <c r="G119" s="308" t="s">
        <v>364</v>
      </c>
      <c r="H119" s="308"/>
      <c r="I119" s="308"/>
      <c r="J119" s="308"/>
      <c r="K119" s="308"/>
      <c r="L119" s="308"/>
      <c r="M119" s="308"/>
      <c r="N119" s="308"/>
      <c r="O119" s="308"/>
      <c r="P119" s="308"/>
      <c r="Q119" s="308"/>
      <c r="R119" s="308"/>
      <c r="S119" s="308"/>
      <c r="T119" s="308"/>
      <c r="U119" s="308"/>
      <c r="V119" s="308"/>
      <c r="W119" s="308"/>
      <c r="X119" s="308"/>
      <c r="Y119" s="527" t="s">
        <v>39</v>
      </c>
      <c r="Z119" s="551"/>
      <c r="AA119" s="575"/>
      <c r="AB119" s="600"/>
      <c r="AC119" s="623"/>
      <c r="AD119" s="651"/>
      <c r="AE119" s="675"/>
      <c r="AF119" s="675"/>
      <c r="AG119" s="675"/>
      <c r="AH119" s="675"/>
      <c r="AI119" s="675"/>
      <c r="AJ119" s="675"/>
      <c r="AK119" s="675"/>
      <c r="AL119" s="675"/>
      <c r="AM119" s="675"/>
      <c r="AN119" s="675"/>
      <c r="AO119" s="675"/>
      <c r="AP119" s="675"/>
      <c r="AQ119" s="675"/>
      <c r="AR119" s="675"/>
      <c r="AS119" s="675"/>
      <c r="AT119" s="675"/>
      <c r="AU119" s="675"/>
      <c r="AV119" s="675"/>
      <c r="AW119" s="675"/>
      <c r="AX119" s="835"/>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90</v>
      </c>
      <c r="Z120" s="547"/>
      <c r="AA120" s="571"/>
      <c r="AB120" s="604" t="s">
        <v>99</v>
      </c>
      <c r="AC120" s="625"/>
      <c r="AD120" s="653"/>
      <c r="AE120" s="676"/>
      <c r="AF120" s="676"/>
      <c r="AG120" s="676"/>
      <c r="AH120" s="676"/>
      <c r="AI120" s="676"/>
      <c r="AJ120" s="676"/>
      <c r="AK120" s="676"/>
      <c r="AL120" s="676"/>
      <c r="AM120" s="676"/>
      <c r="AN120" s="676"/>
      <c r="AO120" s="676"/>
      <c r="AP120" s="676"/>
      <c r="AQ120" s="676"/>
      <c r="AR120" s="676"/>
      <c r="AS120" s="676"/>
      <c r="AT120" s="676"/>
      <c r="AU120" s="676"/>
      <c r="AV120" s="676"/>
      <c r="AW120" s="676"/>
      <c r="AX120" s="834"/>
    </row>
    <row r="121" spans="1:50" ht="23.25" hidden="1" customHeight="1">
      <c r="A121" s="33" t="s">
        <v>39</v>
      </c>
      <c r="B121" s="104"/>
      <c r="C121" s="104"/>
      <c r="D121" s="104"/>
      <c r="E121" s="104"/>
      <c r="F121" s="235"/>
      <c r="G121" s="307" t="s">
        <v>52</v>
      </c>
      <c r="H121" s="307"/>
      <c r="I121" s="307"/>
      <c r="J121" s="307"/>
      <c r="K121" s="307"/>
      <c r="L121" s="307"/>
      <c r="M121" s="307"/>
      <c r="N121" s="307"/>
      <c r="O121" s="307"/>
      <c r="P121" s="307"/>
      <c r="Q121" s="307"/>
      <c r="R121" s="307"/>
      <c r="S121" s="307"/>
      <c r="T121" s="307"/>
      <c r="U121" s="307"/>
      <c r="V121" s="307"/>
      <c r="W121" s="307"/>
      <c r="X121" s="466"/>
      <c r="Y121" s="526"/>
      <c r="Z121" s="550"/>
      <c r="AA121" s="574"/>
      <c r="AB121" s="434" t="s">
        <v>41</v>
      </c>
      <c r="AC121" s="307"/>
      <c r="AD121" s="466"/>
      <c r="AE121" s="434" t="s">
        <v>156</v>
      </c>
      <c r="AF121" s="307"/>
      <c r="AG121" s="307"/>
      <c r="AH121" s="466"/>
      <c r="AI121" s="434" t="s">
        <v>387</v>
      </c>
      <c r="AJ121" s="307"/>
      <c r="AK121" s="307"/>
      <c r="AL121" s="466"/>
      <c r="AM121" s="434" t="s">
        <v>68</v>
      </c>
      <c r="AN121" s="307"/>
      <c r="AO121" s="307"/>
      <c r="AP121" s="466"/>
      <c r="AQ121" s="764" t="s">
        <v>413</v>
      </c>
      <c r="AR121" s="776"/>
      <c r="AS121" s="776"/>
      <c r="AT121" s="776"/>
      <c r="AU121" s="776"/>
      <c r="AV121" s="776"/>
      <c r="AW121" s="776"/>
      <c r="AX121" s="833"/>
    </row>
    <row r="122" spans="1:50" ht="23.25" hidden="1" customHeight="1">
      <c r="A122" s="34"/>
      <c r="B122" s="105"/>
      <c r="C122" s="105"/>
      <c r="D122" s="105"/>
      <c r="E122" s="105"/>
      <c r="F122" s="236"/>
      <c r="G122" s="308" t="s">
        <v>170</v>
      </c>
      <c r="H122" s="308"/>
      <c r="I122" s="308"/>
      <c r="J122" s="308"/>
      <c r="K122" s="308"/>
      <c r="L122" s="308"/>
      <c r="M122" s="308"/>
      <c r="N122" s="308"/>
      <c r="O122" s="308"/>
      <c r="P122" s="308"/>
      <c r="Q122" s="308"/>
      <c r="R122" s="308"/>
      <c r="S122" s="308"/>
      <c r="T122" s="308"/>
      <c r="U122" s="308"/>
      <c r="V122" s="308"/>
      <c r="W122" s="308"/>
      <c r="X122" s="308"/>
      <c r="Y122" s="527" t="s">
        <v>39</v>
      </c>
      <c r="Z122" s="551"/>
      <c r="AA122" s="575"/>
      <c r="AB122" s="600"/>
      <c r="AC122" s="623"/>
      <c r="AD122" s="651"/>
      <c r="AE122" s="675"/>
      <c r="AF122" s="675"/>
      <c r="AG122" s="675"/>
      <c r="AH122" s="675"/>
      <c r="AI122" s="675"/>
      <c r="AJ122" s="675"/>
      <c r="AK122" s="675"/>
      <c r="AL122" s="675"/>
      <c r="AM122" s="675"/>
      <c r="AN122" s="675"/>
      <c r="AO122" s="675"/>
      <c r="AP122" s="675"/>
      <c r="AQ122" s="675"/>
      <c r="AR122" s="675"/>
      <c r="AS122" s="675"/>
      <c r="AT122" s="675"/>
      <c r="AU122" s="675"/>
      <c r="AV122" s="675"/>
      <c r="AW122" s="675"/>
      <c r="AX122" s="835"/>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90</v>
      </c>
      <c r="Z123" s="547"/>
      <c r="AA123" s="571"/>
      <c r="AB123" s="604" t="s">
        <v>99</v>
      </c>
      <c r="AC123" s="625"/>
      <c r="AD123" s="653"/>
      <c r="AE123" s="676"/>
      <c r="AF123" s="676"/>
      <c r="AG123" s="676"/>
      <c r="AH123" s="676"/>
      <c r="AI123" s="676"/>
      <c r="AJ123" s="676"/>
      <c r="AK123" s="676"/>
      <c r="AL123" s="676"/>
      <c r="AM123" s="676"/>
      <c r="AN123" s="676"/>
      <c r="AO123" s="676"/>
      <c r="AP123" s="676"/>
      <c r="AQ123" s="676"/>
      <c r="AR123" s="676"/>
      <c r="AS123" s="676"/>
      <c r="AT123" s="676"/>
      <c r="AU123" s="676"/>
      <c r="AV123" s="676"/>
      <c r="AW123" s="676"/>
      <c r="AX123" s="834"/>
    </row>
    <row r="124" spans="1:50" ht="23.25" hidden="1" customHeight="1">
      <c r="A124" s="33" t="s">
        <v>39</v>
      </c>
      <c r="B124" s="104"/>
      <c r="C124" s="104"/>
      <c r="D124" s="104"/>
      <c r="E124" s="104"/>
      <c r="F124" s="235"/>
      <c r="G124" s="307" t="s">
        <v>52</v>
      </c>
      <c r="H124" s="307"/>
      <c r="I124" s="307"/>
      <c r="J124" s="307"/>
      <c r="K124" s="307"/>
      <c r="L124" s="307"/>
      <c r="M124" s="307"/>
      <c r="N124" s="307"/>
      <c r="O124" s="307"/>
      <c r="P124" s="307"/>
      <c r="Q124" s="307"/>
      <c r="R124" s="307"/>
      <c r="S124" s="307"/>
      <c r="T124" s="307"/>
      <c r="U124" s="307"/>
      <c r="V124" s="307"/>
      <c r="W124" s="307"/>
      <c r="X124" s="466"/>
      <c r="Y124" s="526"/>
      <c r="Z124" s="550"/>
      <c r="AA124" s="574"/>
      <c r="AB124" s="434" t="s">
        <v>41</v>
      </c>
      <c r="AC124" s="307"/>
      <c r="AD124" s="466"/>
      <c r="AE124" s="434" t="s">
        <v>156</v>
      </c>
      <c r="AF124" s="307"/>
      <c r="AG124" s="307"/>
      <c r="AH124" s="466"/>
      <c r="AI124" s="434" t="s">
        <v>387</v>
      </c>
      <c r="AJ124" s="307"/>
      <c r="AK124" s="307"/>
      <c r="AL124" s="466"/>
      <c r="AM124" s="434" t="s">
        <v>68</v>
      </c>
      <c r="AN124" s="307"/>
      <c r="AO124" s="307"/>
      <c r="AP124" s="466"/>
      <c r="AQ124" s="764" t="s">
        <v>413</v>
      </c>
      <c r="AR124" s="776"/>
      <c r="AS124" s="776"/>
      <c r="AT124" s="776"/>
      <c r="AU124" s="776"/>
      <c r="AV124" s="776"/>
      <c r="AW124" s="776"/>
      <c r="AX124" s="833"/>
    </row>
    <row r="125" spans="1:50" ht="23.25" hidden="1" customHeight="1">
      <c r="A125" s="34"/>
      <c r="B125" s="105"/>
      <c r="C125" s="105"/>
      <c r="D125" s="105"/>
      <c r="E125" s="105"/>
      <c r="F125" s="236"/>
      <c r="G125" s="308" t="s">
        <v>170</v>
      </c>
      <c r="H125" s="308"/>
      <c r="I125" s="308"/>
      <c r="J125" s="308"/>
      <c r="K125" s="308"/>
      <c r="L125" s="308"/>
      <c r="M125" s="308"/>
      <c r="N125" s="308"/>
      <c r="O125" s="308"/>
      <c r="P125" s="308"/>
      <c r="Q125" s="308"/>
      <c r="R125" s="308"/>
      <c r="S125" s="308"/>
      <c r="T125" s="308"/>
      <c r="U125" s="308"/>
      <c r="V125" s="308"/>
      <c r="W125" s="308"/>
      <c r="X125" s="497"/>
      <c r="Y125" s="527" t="s">
        <v>39</v>
      </c>
      <c r="Z125" s="551"/>
      <c r="AA125" s="575"/>
      <c r="AB125" s="600"/>
      <c r="AC125" s="623"/>
      <c r="AD125" s="651"/>
      <c r="AE125" s="675"/>
      <c r="AF125" s="675"/>
      <c r="AG125" s="675"/>
      <c r="AH125" s="675"/>
      <c r="AI125" s="675"/>
      <c r="AJ125" s="675"/>
      <c r="AK125" s="675"/>
      <c r="AL125" s="675"/>
      <c r="AM125" s="675"/>
      <c r="AN125" s="675"/>
      <c r="AO125" s="675"/>
      <c r="AP125" s="675"/>
      <c r="AQ125" s="675"/>
      <c r="AR125" s="675"/>
      <c r="AS125" s="675"/>
      <c r="AT125" s="675"/>
      <c r="AU125" s="675"/>
      <c r="AV125" s="675"/>
      <c r="AW125" s="675"/>
      <c r="AX125" s="835"/>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90</v>
      </c>
      <c r="Z126" s="547"/>
      <c r="AA126" s="571"/>
      <c r="AB126" s="604" t="s">
        <v>99</v>
      </c>
      <c r="AC126" s="625"/>
      <c r="AD126" s="653"/>
      <c r="AE126" s="676"/>
      <c r="AF126" s="676"/>
      <c r="AG126" s="676"/>
      <c r="AH126" s="676"/>
      <c r="AI126" s="676"/>
      <c r="AJ126" s="676"/>
      <c r="AK126" s="676"/>
      <c r="AL126" s="676"/>
      <c r="AM126" s="676"/>
      <c r="AN126" s="676"/>
      <c r="AO126" s="676"/>
      <c r="AP126" s="676"/>
      <c r="AQ126" s="676"/>
      <c r="AR126" s="676"/>
      <c r="AS126" s="676"/>
      <c r="AT126" s="676"/>
      <c r="AU126" s="676"/>
      <c r="AV126" s="676"/>
      <c r="AW126" s="676"/>
      <c r="AX126" s="834"/>
    </row>
    <row r="127" spans="1:50" ht="23.25" hidden="1" customHeight="1">
      <c r="A127" s="36" t="s">
        <v>39</v>
      </c>
      <c r="B127" s="105"/>
      <c r="C127" s="105"/>
      <c r="D127" s="105"/>
      <c r="E127" s="105"/>
      <c r="F127" s="236"/>
      <c r="G127" s="310" t="s">
        <v>52</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41</v>
      </c>
      <c r="AC127" s="310"/>
      <c r="AD127" s="499"/>
      <c r="AE127" s="434" t="s">
        <v>156</v>
      </c>
      <c r="AF127" s="307"/>
      <c r="AG127" s="307"/>
      <c r="AH127" s="466"/>
      <c r="AI127" s="434" t="s">
        <v>387</v>
      </c>
      <c r="AJ127" s="307"/>
      <c r="AK127" s="307"/>
      <c r="AL127" s="466"/>
      <c r="AM127" s="434" t="s">
        <v>68</v>
      </c>
      <c r="AN127" s="307"/>
      <c r="AO127" s="307"/>
      <c r="AP127" s="466"/>
      <c r="AQ127" s="764" t="s">
        <v>413</v>
      </c>
      <c r="AR127" s="776"/>
      <c r="AS127" s="776"/>
      <c r="AT127" s="776"/>
      <c r="AU127" s="776"/>
      <c r="AV127" s="776"/>
      <c r="AW127" s="776"/>
      <c r="AX127" s="833"/>
    </row>
    <row r="128" spans="1:50" ht="23.25" hidden="1" customHeight="1">
      <c r="A128" s="34"/>
      <c r="B128" s="105"/>
      <c r="C128" s="105"/>
      <c r="D128" s="105"/>
      <c r="E128" s="105"/>
      <c r="F128" s="236"/>
      <c r="G128" s="308" t="s">
        <v>170</v>
      </c>
      <c r="H128" s="308"/>
      <c r="I128" s="308"/>
      <c r="J128" s="308"/>
      <c r="K128" s="308"/>
      <c r="L128" s="308"/>
      <c r="M128" s="308"/>
      <c r="N128" s="308"/>
      <c r="O128" s="308"/>
      <c r="P128" s="308"/>
      <c r="Q128" s="308"/>
      <c r="R128" s="308"/>
      <c r="S128" s="308"/>
      <c r="T128" s="308"/>
      <c r="U128" s="308"/>
      <c r="V128" s="308"/>
      <c r="W128" s="308"/>
      <c r="X128" s="308"/>
      <c r="Y128" s="527" t="s">
        <v>39</v>
      </c>
      <c r="Z128" s="551"/>
      <c r="AA128" s="575"/>
      <c r="AB128" s="600"/>
      <c r="AC128" s="623"/>
      <c r="AD128" s="651"/>
      <c r="AE128" s="675"/>
      <c r="AF128" s="675"/>
      <c r="AG128" s="675"/>
      <c r="AH128" s="675"/>
      <c r="AI128" s="675"/>
      <c r="AJ128" s="675"/>
      <c r="AK128" s="675"/>
      <c r="AL128" s="675"/>
      <c r="AM128" s="675"/>
      <c r="AN128" s="675"/>
      <c r="AO128" s="675"/>
      <c r="AP128" s="675"/>
      <c r="AQ128" s="675"/>
      <c r="AR128" s="675"/>
      <c r="AS128" s="675"/>
      <c r="AT128" s="675"/>
      <c r="AU128" s="675"/>
      <c r="AV128" s="675"/>
      <c r="AW128" s="675"/>
      <c r="AX128" s="835"/>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90</v>
      </c>
      <c r="Z129" s="547"/>
      <c r="AA129" s="571"/>
      <c r="AB129" s="604" t="s">
        <v>99</v>
      </c>
      <c r="AC129" s="625"/>
      <c r="AD129" s="653"/>
      <c r="AE129" s="676"/>
      <c r="AF129" s="676"/>
      <c r="AG129" s="676"/>
      <c r="AH129" s="676"/>
      <c r="AI129" s="676"/>
      <c r="AJ129" s="676"/>
      <c r="AK129" s="676"/>
      <c r="AL129" s="676"/>
      <c r="AM129" s="676"/>
      <c r="AN129" s="676"/>
      <c r="AO129" s="676"/>
      <c r="AP129" s="676"/>
      <c r="AQ129" s="676"/>
      <c r="AR129" s="676"/>
      <c r="AS129" s="676"/>
      <c r="AT129" s="676"/>
      <c r="AU129" s="676"/>
      <c r="AV129" s="676"/>
      <c r="AW129" s="676"/>
      <c r="AX129" s="834"/>
    </row>
    <row r="130" spans="1:50" ht="45" customHeight="1">
      <c r="A130" s="37" t="s">
        <v>191</v>
      </c>
      <c r="B130" s="107"/>
      <c r="C130" s="145" t="s">
        <v>272</v>
      </c>
      <c r="D130" s="107"/>
      <c r="E130" s="194" t="s">
        <v>310</v>
      </c>
      <c r="F130" s="238"/>
      <c r="G130" s="311" t="s">
        <v>401</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6"/>
    </row>
    <row r="131" spans="1:50" ht="45" customHeight="1">
      <c r="A131" s="38"/>
      <c r="B131" s="108"/>
      <c r="C131" s="146"/>
      <c r="D131" s="108"/>
      <c r="E131" s="195" t="s">
        <v>308</v>
      </c>
      <c r="F131" s="239"/>
      <c r="G131" s="303" t="s">
        <v>401</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7"/>
    </row>
    <row r="132" spans="1:50" ht="18.75" customHeight="1">
      <c r="A132" s="38"/>
      <c r="B132" s="108"/>
      <c r="C132" s="146"/>
      <c r="D132" s="108"/>
      <c r="E132" s="148" t="s">
        <v>273</v>
      </c>
      <c r="F132" s="240"/>
      <c r="G132" s="312" t="s">
        <v>283</v>
      </c>
      <c r="H132" s="360"/>
      <c r="I132" s="360"/>
      <c r="J132" s="360"/>
      <c r="K132" s="360"/>
      <c r="L132" s="360"/>
      <c r="M132" s="360"/>
      <c r="N132" s="360"/>
      <c r="O132" s="360"/>
      <c r="P132" s="360"/>
      <c r="Q132" s="360"/>
      <c r="R132" s="360"/>
      <c r="S132" s="360"/>
      <c r="T132" s="360"/>
      <c r="U132" s="360"/>
      <c r="V132" s="360"/>
      <c r="W132" s="360"/>
      <c r="X132" s="500"/>
      <c r="Y132" s="516"/>
      <c r="Z132" s="543"/>
      <c r="AA132" s="564"/>
      <c r="AB132" s="605" t="s">
        <v>41</v>
      </c>
      <c r="AC132" s="360"/>
      <c r="AD132" s="500"/>
      <c r="AE132" s="677" t="s">
        <v>156</v>
      </c>
      <c r="AF132" s="677"/>
      <c r="AG132" s="677"/>
      <c r="AH132" s="677"/>
      <c r="AI132" s="677" t="s">
        <v>387</v>
      </c>
      <c r="AJ132" s="677"/>
      <c r="AK132" s="677"/>
      <c r="AL132" s="677"/>
      <c r="AM132" s="677" t="s">
        <v>68</v>
      </c>
      <c r="AN132" s="677"/>
      <c r="AO132" s="677"/>
      <c r="AP132" s="605"/>
      <c r="AQ132" s="605" t="s">
        <v>265</v>
      </c>
      <c r="AR132" s="360"/>
      <c r="AS132" s="360"/>
      <c r="AT132" s="500"/>
      <c r="AU132" s="790" t="s">
        <v>287</v>
      </c>
      <c r="AV132" s="790"/>
      <c r="AW132" s="790"/>
      <c r="AX132" s="838"/>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19"/>
      <c r="Z133" s="544"/>
      <c r="AA133" s="567"/>
      <c r="AB133" s="444"/>
      <c r="AC133" s="351"/>
      <c r="AD133" s="422"/>
      <c r="AE133" s="678"/>
      <c r="AF133" s="678"/>
      <c r="AG133" s="678"/>
      <c r="AH133" s="678"/>
      <c r="AI133" s="678"/>
      <c r="AJ133" s="678"/>
      <c r="AK133" s="678"/>
      <c r="AL133" s="678"/>
      <c r="AM133" s="678"/>
      <c r="AN133" s="678"/>
      <c r="AO133" s="678"/>
      <c r="AP133" s="444"/>
      <c r="AQ133" s="760" t="s">
        <v>401</v>
      </c>
      <c r="AR133" s="771"/>
      <c r="AS133" s="351" t="s">
        <v>267</v>
      </c>
      <c r="AT133" s="422"/>
      <c r="AU133" s="684" t="s">
        <v>401</v>
      </c>
      <c r="AV133" s="684"/>
      <c r="AW133" s="351" t="s">
        <v>257</v>
      </c>
      <c r="AX133" s="822"/>
    </row>
    <row r="134" spans="1:50" ht="39.75" customHeight="1">
      <c r="A134" s="38"/>
      <c r="B134" s="108"/>
      <c r="C134" s="146"/>
      <c r="D134" s="108"/>
      <c r="E134" s="146"/>
      <c r="F134" s="241"/>
      <c r="G134" s="301" t="s">
        <v>401</v>
      </c>
      <c r="H134" s="244"/>
      <c r="I134" s="244"/>
      <c r="J134" s="244"/>
      <c r="K134" s="244"/>
      <c r="L134" s="244"/>
      <c r="M134" s="244"/>
      <c r="N134" s="244"/>
      <c r="O134" s="244"/>
      <c r="P134" s="244"/>
      <c r="Q134" s="244"/>
      <c r="R134" s="244"/>
      <c r="S134" s="244"/>
      <c r="T134" s="244"/>
      <c r="U134" s="244"/>
      <c r="V134" s="244"/>
      <c r="W134" s="244"/>
      <c r="X134" s="425"/>
      <c r="Y134" s="517" t="s">
        <v>284</v>
      </c>
      <c r="Z134" s="514"/>
      <c r="AA134" s="562"/>
      <c r="AB134" s="606" t="s">
        <v>401</v>
      </c>
      <c r="AC134" s="594"/>
      <c r="AD134" s="594"/>
      <c r="AE134" s="679" t="s">
        <v>401</v>
      </c>
      <c r="AF134" s="696"/>
      <c r="AG134" s="696"/>
      <c r="AH134" s="696"/>
      <c r="AI134" s="679" t="s">
        <v>401</v>
      </c>
      <c r="AJ134" s="696"/>
      <c r="AK134" s="696"/>
      <c r="AL134" s="696"/>
      <c r="AM134" s="679" t="s">
        <v>401</v>
      </c>
      <c r="AN134" s="696"/>
      <c r="AO134" s="696"/>
      <c r="AP134" s="696"/>
      <c r="AQ134" s="679" t="s">
        <v>401</v>
      </c>
      <c r="AR134" s="696"/>
      <c r="AS134" s="696"/>
      <c r="AT134" s="696"/>
      <c r="AU134" s="679" t="s">
        <v>401</v>
      </c>
      <c r="AV134" s="696"/>
      <c r="AW134" s="696"/>
      <c r="AX134" s="839"/>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82</v>
      </c>
      <c r="Z135" s="133"/>
      <c r="AA135" s="192"/>
      <c r="AB135" s="607" t="s">
        <v>401</v>
      </c>
      <c r="AC135" s="593"/>
      <c r="AD135" s="593"/>
      <c r="AE135" s="679" t="s">
        <v>401</v>
      </c>
      <c r="AF135" s="696"/>
      <c r="AG135" s="696"/>
      <c r="AH135" s="696"/>
      <c r="AI135" s="679" t="s">
        <v>401</v>
      </c>
      <c r="AJ135" s="696"/>
      <c r="AK135" s="696"/>
      <c r="AL135" s="696"/>
      <c r="AM135" s="679" t="s">
        <v>401</v>
      </c>
      <c r="AN135" s="696"/>
      <c r="AO135" s="696"/>
      <c r="AP135" s="696"/>
      <c r="AQ135" s="679" t="s">
        <v>401</v>
      </c>
      <c r="AR135" s="696"/>
      <c r="AS135" s="696"/>
      <c r="AT135" s="696"/>
      <c r="AU135" s="679" t="s">
        <v>401</v>
      </c>
      <c r="AV135" s="696"/>
      <c r="AW135" s="696"/>
      <c r="AX135" s="839"/>
    </row>
    <row r="136" spans="1:50" ht="18.75" hidden="1" customHeight="1">
      <c r="A136" s="38"/>
      <c r="B136" s="108"/>
      <c r="C136" s="146"/>
      <c r="D136" s="108"/>
      <c r="E136" s="146"/>
      <c r="F136" s="241"/>
      <c r="G136" s="312" t="s">
        <v>283</v>
      </c>
      <c r="H136" s="360"/>
      <c r="I136" s="360"/>
      <c r="J136" s="360"/>
      <c r="K136" s="360"/>
      <c r="L136" s="360"/>
      <c r="M136" s="360"/>
      <c r="N136" s="360"/>
      <c r="O136" s="360"/>
      <c r="P136" s="360"/>
      <c r="Q136" s="360"/>
      <c r="R136" s="360"/>
      <c r="S136" s="360"/>
      <c r="T136" s="360"/>
      <c r="U136" s="360"/>
      <c r="V136" s="360"/>
      <c r="W136" s="360"/>
      <c r="X136" s="500"/>
      <c r="Y136" s="516"/>
      <c r="Z136" s="543"/>
      <c r="AA136" s="564"/>
      <c r="AB136" s="605" t="s">
        <v>41</v>
      </c>
      <c r="AC136" s="360"/>
      <c r="AD136" s="500"/>
      <c r="AE136" s="677" t="s">
        <v>156</v>
      </c>
      <c r="AF136" s="677"/>
      <c r="AG136" s="677"/>
      <c r="AH136" s="677"/>
      <c r="AI136" s="677" t="s">
        <v>387</v>
      </c>
      <c r="AJ136" s="677"/>
      <c r="AK136" s="677"/>
      <c r="AL136" s="677"/>
      <c r="AM136" s="677" t="s">
        <v>68</v>
      </c>
      <c r="AN136" s="677"/>
      <c r="AO136" s="677"/>
      <c r="AP136" s="605"/>
      <c r="AQ136" s="605" t="s">
        <v>265</v>
      </c>
      <c r="AR136" s="360"/>
      <c r="AS136" s="360"/>
      <c r="AT136" s="500"/>
      <c r="AU136" s="790" t="s">
        <v>287</v>
      </c>
      <c r="AV136" s="790"/>
      <c r="AW136" s="790"/>
      <c r="AX136" s="838"/>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19"/>
      <c r="Z137" s="544"/>
      <c r="AA137" s="567"/>
      <c r="AB137" s="444"/>
      <c r="AC137" s="351"/>
      <c r="AD137" s="422"/>
      <c r="AE137" s="678"/>
      <c r="AF137" s="678"/>
      <c r="AG137" s="678"/>
      <c r="AH137" s="678"/>
      <c r="AI137" s="678"/>
      <c r="AJ137" s="678"/>
      <c r="AK137" s="678"/>
      <c r="AL137" s="678"/>
      <c r="AM137" s="678"/>
      <c r="AN137" s="678"/>
      <c r="AO137" s="678"/>
      <c r="AP137" s="444"/>
      <c r="AQ137" s="760"/>
      <c r="AR137" s="771"/>
      <c r="AS137" s="351" t="s">
        <v>267</v>
      </c>
      <c r="AT137" s="422"/>
      <c r="AU137" s="684"/>
      <c r="AV137" s="684"/>
      <c r="AW137" s="351" t="s">
        <v>257</v>
      </c>
      <c r="AX137" s="822"/>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17" t="s">
        <v>284</v>
      </c>
      <c r="Z138" s="514"/>
      <c r="AA138" s="562"/>
      <c r="AB138" s="606"/>
      <c r="AC138" s="594"/>
      <c r="AD138" s="594"/>
      <c r="AE138" s="679"/>
      <c r="AF138" s="696"/>
      <c r="AG138" s="696"/>
      <c r="AH138" s="696"/>
      <c r="AI138" s="679"/>
      <c r="AJ138" s="696"/>
      <c r="AK138" s="696"/>
      <c r="AL138" s="696"/>
      <c r="AM138" s="679"/>
      <c r="AN138" s="696"/>
      <c r="AO138" s="696"/>
      <c r="AP138" s="696"/>
      <c r="AQ138" s="679"/>
      <c r="AR138" s="696"/>
      <c r="AS138" s="696"/>
      <c r="AT138" s="696"/>
      <c r="AU138" s="679"/>
      <c r="AV138" s="696"/>
      <c r="AW138" s="696"/>
      <c r="AX138" s="839"/>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82</v>
      </c>
      <c r="Z139" s="133"/>
      <c r="AA139" s="192"/>
      <c r="AB139" s="607"/>
      <c r="AC139" s="593"/>
      <c r="AD139" s="593"/>
      <c r="AE139" s="679"/>
      <c r="AF139" s="696"/>
      <c r="AG139" s="696"/>
      <c r="AH139" s="696"/>
      <c r="AI139" s="679"/>
      <c r="AJ139" s="696"/>
      <c r="AK139" s="696"/>
      <c r="AL139" s="696"/>
      <c r="AM139" s="679"/>
      <c r="AN139" s="696"/>
      <c r="AO139" s="696"/>
      <c r="AP139" s="696"/>
      <c r="AQ139" s="679"/>
      <c r="AR139" s="696"/>
      <c r="AS139" s="696"/>
      <c r="AT139" s="696"/>
      <c r="AU139" s="679"/>
      <c r="AV139" s="696"/>
      <c r="AW139" s="696"/>
      <c r="AX139" s="839"/>
    </row>
    <row r="140" spans="1:50" ht="18.75" hidden="1" customHeight="1">
      <c r="A140" s="38"/>
      <c r="B140" s="108"/>
      <c r="C140" s="146"/>
      <c r="D140" s="108"/>
      <c r="E140" s="146"/>
      <c r="F140" s="241"/>
      <c r="G140" s="312" t="s">
        <v>283</v>
      </c>
      <c r="H140" s="360"/>
      <c r="I140" s="360"/>
      <c r="J140" s="360"/>
      <c r="K140" s="360"/>
      <c r="L140" s="360"/>
      <c r="M140" s="360"/>
      <c r="N140" s="360"/>
      <c r="O140" s="360"/>
      <c r="P140" s="360"/>
      <c r="Q140" s="360"/>
      <c r="R140" s="360"/>
      <c r="S140" s="360"/>
      <c r="T140" s="360"/>
      <c r="U140" s="360"/>
      <c r="V140" s="360"/>
      <c r="W140" s="360"/>
      <c r="X140" s="500"/>
      <c r="Y140" s="516"/>
      <c r="Z140" s="543"/>
      <c r="AA140" s="564"/>
      <c r="AB140" s="605" t="s">
        <v>41</v>
      </c>
      <c r="AC140" s="360"/>
      <c r="AD140" s="500"/>
      <c r="AE140" s="677" t="s">
        <v>156</v>
      </c>
      <c r="AF140" s="677"/>
      <c r="AG140" s="677"/>
      <c r="AH140" s="677"/>
      <c r="AI140" s="677" t="s">
        <v>387</v>
      </c>
      <c r="AJ140" s="677"/>
      <c r="AK140" s="677"/>
      <c r="AL140" s="677"/>
      <c r="AM140" s="677" t="s">
        <v>68</v>
      </c>
      <c r="AN140" s="677"/>
      <c r="AO140" s="677"/>
      <c r="AP140" s="605"/>
      <c r="AQ140" s="605" t="s">
        <v>265</v>
      </c>
      <c r="AR140" s="360"/>
      <c r="AS140" s="360"/>
      <c r="AT140" s="500"/>
      <c r="AU140" s="790" t="s">
        <v>287</v>
      </c>
      <c r="AV140" s="790"/>
      <c r="AW140" s="790"/>
      <c r="AX140" s="838"/>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19"/>
      <c r="Z141" s="544"/>
      <c r="AA141" s="567"/>
      <c r="AB141" s="444"/>
      <c r="AC141" s="351"/>
      <c r="AD141" s="422"/>
      <c r="AE141" s="678"/>
      <c r="AF141" s="678"/>
      <c r="AG141" s="678"/>
      <c r="AH141" s="678"/>
      <c r="AI141" s="678"/>
      <c r="AJ141" s="678"/>
      <c r="AK141" s="678"/>
      <c r="AL141" s="678"/>
      <c r="AM141" s="678"/>
      <c r="AN141" s="678"/>
      <c r="AO141" s="678"/>
      <c r="AP141" s="444"/>
      <c r="AQ141" s="760"/>
      <c r="AR141" s="771"/>
      <c r="AS141" s="351" t="s">
        <v>267</v>
      </c>
      <c r="AT141" s="422"/>
      <c r="AU141" s="684"/>
      <c r="AV141" s="684"/>
      <c r="AW141" s="351" t="s">
        <v>257</v>
      </c>
      <c r="AX141" s="822"/>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7" t="s">
        <v>284</v>
      </c>
      <c r="Z142" s="514"/>
      <c r="AA142" s="562"/>
      <c r="AB142" s="606"/>
      <c r="AC142" s="594"/>
      <c r="AD142" s="594"/>
      <c r="AE142" s="679"/>
      <c r="AF142" s="696"/>
      <c r="AG142" s="696"/>
      <c r="AH142" s="696"/>
      <c r="AI142" s="679"/>
      <c r="AJ142" s="696"/>
      <c r="AK142" s="696"/>
      <c r="AL142" s="696"/>
      <c r="AM142" s="679"/>
      <c r="AN142" s="696"/>
      <c r="AO142" s="696"/>
      <c r="AP142" s="696"/>
      <c r="AQ142" s="679"/>
      <c r="AR142" s="696"/>
      <c r="AS142" s="696"/>
      <c r="AT142" s="696"/>
      <c r="AU142" s="679"/>
      <c r="AV142" s="696"/>
      <c r="AW142" s="696"/>
      <c r="AX142" s="839"/>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82</v>
      </c>
      <c r="Z143" s="133"/>
      <c r="AA143" s="192"/>
      <c r="AB143" s="607"/>
      <c r="AC143" s="593"/>
      <c r="AD143" s="593"/>
      <c r="AE143" s="679"/>
      <c r="AF143" s="696"/>
      <c r="AG143" s="696"/>
      <c r="AH143" s="696"/>
      <c r="AI143" s="679"/>
      <c r="AJ143" s="696"/>
      <c r="AK143" s="696"/>
      <c r="AL143" s="696"/>
      <c r="AM143" s="679"/>
      <c r="AN143" s="696"/>
      <c r="AO143" s="696"/>
      <c r="AP143" s="696"/>
      <c r="AQ143" s="679"/>
      <c r="AR143" s="696"/>
      <c r="AS143" s="696"/>
      <c r="AT143" s="696"/>
      <c r="AU143" s="679"/>
      <c r="AV143" s="696"/>
      <c r="AW143" s="696"/>
      <c r="AX143" s="839"/>
    </row>
    <row r="144" spans="1:50" ht="18.75" hidden="1" customHeight="1">
      <c r="A144" s="38"/>
      <c r="B144" s="108"/>
      <c r="C144" s="146"/>
      <c r="D144" s="108"/>
      <c r="E144" s="146"/>
      <c r="F144" s="241"/>
      <c r="G144" s="312" t="s">
        <v>283</v>
      </c>
      <c r="H144" s="360"/>
      <c r="I144" s="360"/>
      <c r="J144" s="360"/>
      <c r="K144" s="360"/>
      <c r="L144" s="360"/>
      <c r="M144" s="360"/>
      <c r="N144" s="360"/>
      <c r="O144" s="360"/>
      <c r="P144" s="360"/>
      <c r="Q144" s="360"/>
      <c r="R144" s="360"/>
      <c r="S144" s="360"/>
      <c r="T144" s="360"/>
      <c r="U144" s="360"/>
      <c r="V144" s="360"/>
      <c r="W144" s="360"/>
      <c r="X144" s="500"/>
      <c r="Y144" s="516"/>
      <c r="Z144" s="543"/>
      <c r="AA144" s="564"/>
      <c r="AB144" s="605" t="s">
        <v>41</v>
      </c>
      <c r="AC144" s="360"/>
      <c r="AD144" s="500"/>
      <c r="AE144" s="677" t="s">
        <v>156</v>
      </c>
      <c r="AF144" s="677"/>
      <c r="AG144" s="677"/>
      <c r="AH144" s="677"/>
      <c r="AI144" s="677" t="s">
        <v>387</v>
      </c>
      <c r="AJ144" s="677"/>
      <c r="AK144" s="677"/>
      <c r="AL144" s="677"/>
      <c r="AM144" s="677" t="s">
        <v>68</v>
      </c>
      <c r="AN144" s="677"/>
      <c r="AO144" s="677"/>
      <c r="AP144" s="605"/>
      <c r="AQ144" s="605" t="s">
        <v>265</v>
      </c>
      <c r="AR144" s="360"/>
      <c r="AS144" s="360"/>
      <c r="AT144" s="500"/>
      <c r="AU144" s="790" t="s">
        <v>287</v>
      </c>
      <c r="AV144" s="790"/>
      <c r="AW144" s="790"/>
      <c r="AX144" s="838"/>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19"/>
      <c r="Z145" s="544"/>
      <c r="AA145" s="567"/>
      <c r="AB145" s="444"/>
      <c r="AC145" s="351"/>
      <c r="AD145" s="422"/>
      <c r="AE145" s="678"/>
      <c r="AF145" s="678"/>
      <c r="AG145" s="678"/>
      <c r="AH145" s="678"/>
      <c r="AI145" s="678"/>
      <c r="AJ145" s="678"/>
      <c r="AK145" s="678"/>
      <c r="AL145" s="678"/>
      <c r="AM145" s="678"/>
      <c r="AN145" s="678"/>
      <c r="AO145" s="678"/>
      <c r="AP145" s="444"/>
      <c r="AQ145" s="760"/>
      <c r="AR145" s="771"/>
      <c r="AS145" s="351" t="s">
        <v>267</v>
      </c>
      <c r="AT145" s="422"/>
      <c r="AU145" s="684"/>
      <c r="AV145" s="684"/>
      <c r="AW145" s="351" t="s">
        <v>257</v>
      </c>
      <c r="AX145" s="822"/>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7" t="s">
        <v>284</v>
      </c>
      <c r="Z146" s="514"/>
      <c r="AA146" s="562"/>
      <c r="AB146" s="606"/>
      <c r="AC146" s="594"/>
      <c r="AD146" s="594"/>
      <c r="AE146" s="679"/>
      <c r="AF146" s="696"/>
      <c r="AG146" s="696"/>
      <c r="AH146" s="696"/>
      <c r="AI146" s="679"/>
      <c r="AJ146" s="696"/>
      <c r="AK146" s="696"/>
      <c r="AL146" s="696"/>
      <c r="AM146" s="679"/>
      <c r="AN146" s="696"/>
      <c r="AO146" s="696"/>
      <c r="AP146" s="696"/>
      <c r="AQ146" s="679"/>
      <c r="AR146" s="696"/>
      <c r="AS146" s="696"/>
      <c r="AT146" s="696"/>
      <c r="AU146" s="679"/>
      <c r="AV146" s="696"/>
      <c r="AW146" s="696"/>
      <c r="AX146" s="839"/>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82</v>
      </c>
      <c r="Z147" s="133"/>
      <c r="AA147" s="192"/>
      <c r="AB147" s="607"/>
      <c r="AC147" s="593"/>
      <c r="AD147" s="593"/>
      <c r="AE147" s="679"/>
      <c r="AF147" s="696"/>
      <c r="AG147" s="696"/>
      <c r="AH147" s="696"/>
      <c r="AI147" s="679"/>
      <c r="AJ147" s="696"/>
      <c r="AK147" s="696"/>
      <c r="AL147" s="696"/>
      <c r="AM147" s="679"/>
      <c r="AN147" s="696"/>
      <c r="AO147" s="696"/>
      <c r="AP147" s="696"/>
      <c r="AQ147" s="679"/>
      <c r="AR147" s="696"/>
      <c r="AS147" s="696"/>
      <c r="AT147" s="696"/>
      <c r="AU147" s="679"/>
      <c r="AV147" s="696"/>
      <c r="AW147" s="696"/>
      <c r="AX147" s="839"/>
    </row>
    <row r="148" spans="1:50" ht="18.75" hidden="1" customHeight="1">
      <c r="A148" s="38"/>
      <c r="B148" s="108"/>
      <c r="C148" s="146"/>
      <c r="D148" s="108"/>
      <c r="E148" s="146"/>
      <c r="F148" s="241"/>
      <c r="G148" s="312" t="s">
        <v>283</v>
      </c>
      <c r="H148" s="360"/>
      <c r="I148" s="360"/>
      <c r="J148" s="360"/>
      <c r="K148" s="360"/>
      <c r="L148" s="360"/>
      <c r="M148" s="360"/>
      <c r="N148" s="360"/>
      <c r="O148" s="360"/>
      <c r="P148" s="360"/>
      <c r="Q148" s="360"/>
      <c r="R148" s="360"/>
      <c r="S148" s="360"/>
      <c r="T148" s="360"/>
      <c r="U148" s="360"/>
      <c r="V148" s="360"/>
      <c r="W148" s="360"/>
      <c r="X148" s="500"/>
      <c r="Y148" s="516"/>
      <c r="Z148" s="543"/>
      <c r="AA148" s="564"/>
      <c r="AB148" s="605" t="s">
        <v>41</v>
      </c>
      <c r="AC148" s="360"/>
      <c r="AD148" s="500"/>
      <c r="AE148" s="677" t="s">
        <v>156</v>
      </c>
      <c r="AF148" s="677"/>
      <c r="AG148" s="677"/>
      <c r="AH148" s="677"/>
      <c r="AI148" s="677" t="s">
        <v>387</v>
      </c>
      <c r="AJ148" s="677"/>
      <c r="AK148" s="677"/>
      <c r="AL148" s="677"/>
      <c r="AM148" s="677" t="s">
        <v>68</v>
      </c>
      <c r="AN148" s="677"/>
      <c r="AO148" s="677"/>
      <c r="AP148" s="605"/>
      <c r="AQ148" s="605" t="s">
        <v>265</v>
      </c>
      <c r="AR148" s="360"/>
      <c r="AS148" s="360"/>
      <c r="AT148" s="500"/>
      <c r="AU148" s="790" t="s">
        <v>287</v>
      </c>
      <c r="AV148" s="790"/>
      <c r="AW148" s="790"/>
      <c r="AX148" s="838"/>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19"/>
      <c r="Z149" s="544"/>
      <c r="AA149" s="567"/>
      <c r="AB149" s="444"/>
      <c r="AC149" s="351"/>
      <c r="AD149" s="422"/>
      <c r="AE149" s="678"/>
      <c r="AF149" s="678"/>
      <c r="AG149" s="678"/>
      <c r="AH149" s="678"/>
      <c r="AI149" s="678"/>
      <c r="AJ149" s="678"/>
      <c r="AK149" s="678"/>
      <c r="AL149" s="678"/>
      <c r="AM149" s="678"/>
      <c r="AN149" s="678"/>
      <c r="AO149" s="678"/>
      <c r="AP149" s="444"/>
      <c r="AQ149" s="760"/>
      <c r="AR149" s="771"/>
      <c r="AS149" s="351" t="s">
        <v>267</v>
      </c>
      <c r="AT149" s="422"/>
      <c r="AU149" s="684"/>
      <c r="AV149" s="684"/>
      <c r="AW149" s="351" t="s">
        <v>257</v>
      </c>
      <c r="AX149" s="822"/>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7" t="s">
        <v>284</v>
      </c>
      <c r="Z150" s="514"/>
      <c r="AA150" s="562"/>
      <c r="AB150" s="606"/>
      <c r="AC150" s="594"/>
      <c r="AD150" s="594"/>
      <c r="AE150" s="679"/>
      <c r="AF150" s="696"/>
      <c r="AG150" s="696"/>
      <c r="AH150" s="696"/>
      <c r="AI150" s="679"/>
      <c r="AJ150" s="696"/>
      <c r="AK150" s="696"/>
      <c r="AL150" s="696"/>
      <c r="AM150" s="679"/>
      <c r="AN150" s="696"/>
      <c r="AO150" s="696"/>
      <c r="AP150" s="696"/>
      <c r="AQ150" s="679"/>
      <c r="AR150" s="696"/>
      <c r="AS150" s="696"/>
      <c r="AT150" s="696"/>
      <c r="AU150" s="679"/>
      <c r="AV150" s="696"/>
      <c r="AW150" s="696"/>
      <c r="AX150" s="839"/>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82</v>
      </c>
      <c r="Z151" s="133"/>
      <c r="AA151" s="192"/>
      <c r="AB151" s="607"/>
      <c r="AC151" s="593"/>
      <c r="AD151" s="593"/>
      <c r="AE151" s="679"/>
      <c r="AF151" s="696"/>
      <c r="AG151" s="696"/>
      <c r="AH151" s="696"/>
      <c r="AI151" s="679"/>
      <c r="AJ151" s="696"/>
      <c r="AK151" s="696"/>
      <c r="AL151" s="696"/>
      <c r="AM151" s="679"/>
      <c r="AN151" s="696"/>
      <c r="AO151" s="696"/>
      <c r="AP151" s="696"/>
      <c r="AQ151" s="679"/>
      <c r="AR151" s="696"/>
      <c r="AS151" s="696"/>
      <c r="AT151" s="696"/>
      <c r="AU151" s="679"/>
      <c r="AV151" s="696"/>
      <c r="AW151" s="696"/>
      <c r="AX151" s="839"/>
    </row>
    <row r="152" spans="1:50" ht="22.5" hidden="1" customHeight="1">
      <c r="A152" s="38"/>
      <c r="B152" s="108"/>
      <c r="C152" s="146"/>
      <c r="D152" s="108"/>
      <c r="E152" s="146"/>
      <c r="F152" s="241"/>
      <c r="G152" s="314" t="s">
        <v>35</v>
      </c>
      <c r="H152" s="350"/>
      <c r="I152" s="350"/>
      <c r="J152" s="350"/>
      <c r="K152" s="350"/>
      <c r="L152" s="350"/>
      <c r="M152" s="350"/>
      <c r="N152" s="350"/>
      <c r="O152" s="350"/>
      <c r="P152" s="421"/>
      <c r="Q152" s="443" t="s">
        <v>352</v>
      </c>
      <c r="R152" s="350"/>
      <c r="S152" s="350"/>
      <c r="T152" s="350"/>
      <c r="U152" s="350"/>
      <c r="V152" s="350"/>
      <c r="W152" s="350"/>
      <c r="X152" s="350"/>
      <c r="Y152" s="350"/>
      <c r="Z152" s="350"/>
      <c r="AA152" s="350"/>
      <c r="AB152" s="608" t="s">
        <v>353</v>
      </c>
      <c r="AC152" s="350"/>
      <c r="AD152" s="421"/>
      <c r="AE152" s="443" t="s">
        <v>289</v>
      </c>
      <c r="AF152" s="350"/>
      <c r="AG152" s="350"/>
      <c r="AH152" s="350"/>
      <c r="AI152" s="350"/>
      <c r="AJ152" s="350"/>
      <c r="AK152" s="350"/>
      <c r="AL152" s="350"/>
      <c r="AM152" s="350"/>
      <c r="AN152" s="350"/>
      <c r="AO152" s="350"/>
      <c r="AP152" s="350"/>
      <c r="AQ152" s="350"/>
      <c r="AR152" s="350"/>
      <c r="AS152" s="350"/>
      <c r="AT152" s="350"/>
      <c r="AU152" s="350"/>
      <c r="AV152" s="350"/>
      <c r="AW152" s="350"/>
      <c r="AX152" s="840"/>
    </row>
    <row r="153" spans="1:50" ht="22.5" hidden="1" customHeight="1">
      <c r="A153" s="38"/>
      <c r="B153" s="108"/>
      <c r="C153" s="146"/>
      <c r="D153" s="108"/>
      <c r="E153" s="146"/>
      <c r="F153" s="241"/>
      <c r="G153" s="313"/>
      <c r="H153" s="351"/>
      <c r="I153" s="351"/>
      <c r="J153" s="351"/>
      <c r="K153" s="351"/>
      <c r="L153" s="351"/>
      <c r="M153" s="351"/>
      <c r="N153" s="351"/>
      <c r="O153" s="351"/>
      <c r="P153" s="422"/>
      <c r="Q153" s="444"/>
      <c r="R153" s="351"/>
      <c r="S153" s="351"/>
      <c r="T153" s="351"/>
      <c r="U153" s="351"/>
      <c r="V153" s="351"/>
      <c r="W153" s="351"/>
      <c r="X153" s="351"/>
      <c r="Y153" s="351"/>
      <c r="Z153" s="351"/>
      <c r="AA153" s="351"/>
      <c r="AB153" s="609"/>
      <c r="AC153" s="351"/>
      <c r="AD153" s="422"/>
      <c r="AE153" s="444"/>
      <c r="AF153" s="351"/>
      <c r="AG153" s="351"/>
      <c r="AH153" s="351"/>
      <c r="AI153" s="351"/>
      <c r="AJ153" s="351"/>
      <c r="AK153" s="351"/>
      <c r="AL153" s="351"/>
      <c r="AM153" s="351"/>
      <c r="AN153" s="351"/>
      <c r="AO153" s="351"/>
      <c r="AP153" s="351"/>
      <c r="AQ153" s="351"/>
      <c r="AR153" s="351"/>
      <c r="AS153" s="351"/>
      <c r="AT153" s="351"/>
      <c r="AU153" s="351"/>
      <c r="AV153" s="351"/>
      <c r="AW153" s="351"/>
      <c r="AX153" s="822"/>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7"/>
      <c r="AB154" s="610"/>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1"/>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8"/>
      <c r="AB155" s="611"/>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1"/>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8"/>
      <c r="AB156" s="611"/>
      <c r="AC156" s="627"/>
      <c r="AD156" s="627"/>
      <c r="AE156" s="170" t="s">
        <v>290</v>
      </c>
      <c r="AF156" s="170"/>
      <c r="AG156" s="170"/>
      <c r="AH156" s="170"/>
      <c r="AI156" s="170"/>
      <c r="AJ156" s="170"/>
      <c r="AK156" s="170"/>
      <c r="AL156" s="170"/>
      <c r="AM156" s="170"/>
      <c r="AN156" s="170"/>
      <c r="AO156" s="170"/>
      <c r="AP156" s="170"/>
      <c r="AQ156" s="170"/>
      <c r="AR156" s="170"/>
      <c r="AS156" s="170"/>
      <c r="AT156" s="170"/>
      <c r="AU156" s="170"/>
      <c r="AV156" s="170"/>
      <c r="AW156" s="170"/>
      <c r="AX156" s="842"/>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8"/>
      <c r="AB157" s="611"/>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3"/>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79"/>
      <c r="AB158" s="612"/>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4"/>
    </row>
    <row r="159" spans="1:50" ht="22.5" hidden="1" customHeight="1">
      <c r="A159" s="38"/>
      <c r="B159" s="108"/>
      <c r="C159" s="146"/>
      <c r="D159" s="108"/>
      <c r="E159" s="146"/>
      <c r="F159" s="241"/>
      <c r="G159" s="314" t="s">
        <v>35</v>
      </c>
      <c r="H159" s="350"/>
      <c r="I159" s="350"/>
      <c r="J159" s="350"/>
      <c r="K159" s="350"/>
      <c r="L159" s="350"/>
      <c r="M159" s="350"/>
      <c r="N159" s="350"/>
      <c r="O159" s="350"/>
      <c r="P159" s="421"/>
      <c r="Q159" s="443" t="s">
        <v>352</v>
      </c>
      <c r="R159" s="350"/>
      <c r="S159" s="350"/>
      <c r="T159" s="350"/>
      <c r="U159" s="350"/>
      <c r="V159" s="350"/>
      <c r="W159" s="350"/>
      <c r="X159" s="350"/>
      <c r="Y159" s="350"/>
      <c r="Z159" s="350"/>
      <c r="AA159" s="350"/>
      <c r="AB159" s="608" t="s">
        <v>353</v>
      </c>
      <c r="AC159" s="350"/>
      <c r="AD159" s="421"/>
      <c r="AE159" s="680" t="s">
        <v>289</v>
      </c>
      <c r="AF159" s="700"/>
      <c r="AG159" s="700"/>
      <c r="AH159" s="700"/>
      <c r="AI159" s="700"/>
      <c r="AJ159" s="700"/>
      <c r="AK159" s="700"/>
      <c r="AL159" s="700"/>
      <c r="AM159" s="700"/>
      <c r="AN159" s="700"/>
      <c r="AO159" s="700"/>
      <c r="AP159" s="700"/>
      <c r="AQ159" s="700"/>
      <c r="AR159" s="700"/>
      <c r="AS159" s="700"/>
      <c r="AT159" s="700"/>
      <c r="AU159" s="700"/>
      <c r="AV159" s="700"/>
      <c r="AW159" s="700"/>
      <c r="AX159" s="821"/>
    </row>
    <row r="160" spans="1:50" ht="22.5" hidden="1" customHeight="1">
      <c r="A160" s="38"/>
      <c r="B160" s="108"/>
      <c r="C160" s="146"/>
      <c r="D160" s="108"/>
      <c r="E160" s="146"/>
      <c r="F160" s="241"/>
      <c r="G160" s="313"/>
      <c r="H160" s="351"/>
      <c r="I160" s="351"/>
      <c r="J160" s="351"/>
      <c r="K160" s="351"/>
      <c r="L160" s="351"/>
      <c r="M160" s="351"/>
      <c r="N160" s="351"/>
      <c r="O160" s="351"/>
      <c r="P160" s="422"/>
      <c r="Q160" s="444"/>
      <c r="R160" s="351"/>
      <c r="S160" s="351"/>
      <c r="T160" s="351"/>
      <c r="U160" s="351"/>
      <c r="V160" s="351"/>
      <c r="W160" s="351"/>
      <c r="X160" s="351"/>
      <c r="Y160" s="351"/>
      <c r="Z160" s="351"/>
      <c r="AA160" s="351"/>
      <c r="AB160" s="609"/>
      <c r="AC160" s="351"/>
      <c r="AD160" s="422"/>
      <c r="AE160" s="681"/>
      <c r="AF160" s="701"/>
      <c r="AG160" s="701"/>
      <c r="AH160" s="701"/>
      <c r="AI160" s="701"/>
      <c r="AJ160" s="701"/>
      <c r="AK160" s="701"/>
      <c r="AL160" s="701"/>
      <c r="AM160" s="701"/>
      <c r="AN160" s="701"/>
      <c r="AO160" s="701"/>
      <c r="AP160" s="701"/>
      <c r="AQ160" s="701"/>
      <c r="AR160" s="701"/>
      <c r="AS160" s="701"/>
      <c r="AT160" s="701"/>
      <c r="AU160" s="701"/>
      <c r="AV160" s="701"/>
      <c r="AW160" s="701"/>
      <c r="AX160" s="845"/>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7"/>
      <c r="AB161" s="610"/>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1"/>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8"/>
      <c r="AB162" s="611"/>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1"/>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8"/>
      <c r="AB163" s="611"/>
      <c r="AC163" s="627"/>
      <c r="AD163" s="627"/>
      <c r="AE163" s="170" t="s">
        <v>290</v>
      </c>
      <c r="AF163" s="170"/>
      <c r="AG163" s="170"/>
      <c r="AH163" s="170"/>
      <c r="AI163" s="170"/>
      <c r="AJ163" s="170"/>
      <c r="AK163" s="170"/>
      <c r="AL163" s="170"/>
      <c r="AM163" s="170"/>
      <c r="AN163" s="170"/>
      <c r="AO163" s="170"/>
      <c r="AP163" s="170"/>
      <c r="AQ163" s="170"/>
      <c r="AR163" s="170"/>
      <c r="AS163" s="170"/>
      <c r="AT163" s="170"/>
      <c r="AU163" s="170"/>
      <c r="AV163" s="170"/>
      <c r="AW163" s="170"/>
      <c r="AX163" s="842"/>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8"/>
      <c r="AB164" s="611"/>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3"/>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79"/>
      <c r="AB165" s="612"/>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4"/>
    </row>
    <row r="166" spans="1:50" ht="22.5" hidden="1" customHeight="1">
      <c r="A166" s="38"/>
      <c r="B166" s="108"/>
      <c r="C166" s="146"/>
      <c r="D166" s="108"/>
      <c r="E166" s="146"/>
      <c r="F166" s="241"/>
      <c r="G166" s="314" t="s">
        <v>35</v>
      </c>
      <c r="H166" s="350"/>
      <c r="I166" s="350"/>
      <c r="J166" s="350"/>
      <c r="K166" s="350"/>
      <c r="L166" s="350"/>
      <c r="M166" s="350"/>
      <c r="N166" s="350"/>
      <c r="O166" s="350"/>
      <c r="P166" s="421"/>
      <c r="Q166" s="443" t="s">
        <v>352</v>
      </c>
      <c r="R166" s="350"/>
      <c r="S166" s="350"/>
      <c r="T166" s="350"/>
      <c r="U166" s="350"/>
      <c r="V166" s="350"/>
      <c r="W166" s="350"/>
      <c r="X166" s="350"/>
      <c r="Y166" s="350"/>
      <c r="Z166" s="350"/>
      <c r="AA166" s="350"/>
      <c r="AB166" s="608" t="s">
        <v>353</v>
      </c>
      <c r="AC166" s="350"/>
      <c r="AD166" s="421"/>
      <c r="AE166" s="680" t="s">
        <v>289</v>
      </c>
      <c r="AF166" s="700"/>
      <c r="AG166" s="700"/>
      <c r="AH166" s="700"/>
      <c r="AI166" s="700"/>
      <c r="AJ166" s="700"/>
      <c r="AK166" s="700"/>
      <c r="AL166" s="700"/>
      <c r="AM166" s="700"/>
      <c r="AN166" s="700"/>
      <c r="AO166" s="700"/>
      <c r="AP166" s="700"/>
      <c r="AQ166" s="700"/>
      <c r="AR166" s="700"/>
      <c r="AS166" s="700"/>
      <c r="AT166" s="700"/>
      <c r="AU166" s="700"/>
      <c r="AV166" s="700"/>
      <c r="AW166" s="700"/>
      <c r="AX166" s="821"/>
    </row>
    <row r="167" spans="1:50" ht="22.5" hidden="1" customHeight="1">
      <c r="A167" s="38"/>
      <c r="B167" s="108"/>
      <c r="C167" s="146"/>
      <c r="D167" s="108"/>
      <c r="E167" s="146"/>
      <c r="F167" s="241"/>
      <c r="G167" s="313"/>
      <c r="H167" s="351"/>
      <c r="I167" s="351"/>
      <c r="J167" s="351"/>
      <c r="K167" s="351"/>
      <c r="L167" s="351"/>
      <c r="M167" s="351"/>
      <c r="N167" s="351"/>
      <c r="O167" s="351"/>
      <c r="P167" s="422"/>
      <c r="Q167" s="444"/>
      <c r="R167" s="351"/>
      <c r="S167" s="351"/>
      <c r="T167" s="351"/>
      <c r="U167" s="351"/>
      <c r="V167" s="351"/>
      <c r="W167" s="351"/>
      <c r="X167" s="351"/>
      <c r="Y167" s="351"/>
      <c r="Z167" s="351"/>
      <c r="AA167" s="351"/>
      <c r="AB167" s="609"/>
      <c r="AC167" s="351"/>
      <c r="AD167" s="422"/>
      <c r="AE167" s="681"/>
      <c r="AF167" s="701"/>
      <c r="AG167" s="701"/>
      <c r="AH167" s="701"/>
      <c r="AI167" s="701"/>
      <c r="AJ167" s="701"/>
      <c r="AK167" s="701"/>
      <c r="AL167" s="701"/>
      <c r="AM167" s="701"/>
      <c r="AN167" s="701"/>
      <c r="AO167" s="701"/>
      <c r="AP167" s="701"/>
      <c r="AQ167" s="701"/>
      <c r="AR167" s="701"/>
      <c r="AS167" s="701"/>
      <c r="AT167" s="701"/>
      <c r="AU167" s="701"/>
      <c r="AV167" s="701"/>
      <c r="AW167" s="701"/>
      <c r="AX167" s="845"/>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7"/>
      <c r="AB168" s="610"/>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1"/>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8"/>
      <c r="AB169" s="611"/>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1"/>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8"/>
      <c r="AB170" s="611"/>
      <c r="AC170" s="627"/>
      <c r="AD170" s="627"/>
      <c r="AE170" s="170" t="s">
        <v>290</v>
      </c>
      <c r="AF170" s="170"/>
      <c r="AG170" s="170"/>
      <c r="AH170" s="170"/>
      <c r="AI170" s="170"/>
      <c r="AJ170" s="170"/>
      <c r="AK170" s="170"/>
      <c r="AL170" s="170"/>
      <c r="AM170" s="170"/>
      <c r="AN170" s="170"/>
      <c r="AO170" s="170"/>
      <c r="AP170" s="170"/>
      <c r="AQ170" s="170"/>
      <c r="AR170" s="170"/>
      <c r="AS170" s="170"/>
      <c r="AT170" s="170"/>
      <c r="AU170" s="170"/>
      <c r="AV170" s="170"/>
      <c r="AW170" s="170"/>
      <c r="AX170" s="842"/>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8"/>
      <c r="AB171" s="611"/>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3"/>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79"/>
      <c r="AB172" s="612"/>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4"/>
    </row>
    <row r="173" spans="1:50" ht="22.5" hidden="1" customHeight="1">
      <c r="A173" s="38"/>
      <c r="B173" s="108"/>
      <c r="C173" s="146"/>
      <c r="D173" s="108"/>
      <c r="E173" s="146"/>
      <c r="F173" s="241"/>
      <c r="G173" s="314" t="s">
        <v>35</v>
      </c>
      <c r="H173" s="350"/>
      <c r="I173" s="350"/>
      <c r="J173" s="350"/>
      <c r="K173" s="350"/>
      <c r="L173" s="350"/>
      <c r="M173" s="350"/>
      <c r="N173" s="350"/>
      <c r="O173" s="350"/>
      <c r="P173" s="421"/>
      <c r="Q173" s="443" t="s">
        <v>352</v>
      </c>
      <c r="R173" s="350"/>
      <c r="S173" s="350"/>
      <c r="T173" s="350"/>
      <c r="U173" s="350"/>
      <c r="V173" s="350"/>
      <c r="W173" s="350"/>
      <c r="X173" s="350"/>
      <c r="Y173" s="350"/>
      <c r="Z173" s="350"/>
      <c r="AA173" s="350"/>
      <c r="AB173" s="608" t="s">
        <v>353</v>
      </c>
      <c r="AC173" s="350"/>
      <c r="AD173" s="421"/>
      <c r="AE173" s="680" t="s">
        <v>289</v>
      </c>
      <c r="AF173" s="700"/>
      <c r="AG173" s="700"/>
      <c r="AH173" s="700"/>
      <c r="AI173" s="700"/>
      <c r="AJ173" s="700"/>
      <c r="AK173" s="700"/>
      <c r="AL173" s="700"/>
      <c r="AM173" s="700"/>
      <c r="AN173" s="700"/>
      <c r="AO173" s="700"/>
      <c r="AP173" s="700"/>
      <c r="AQ173" s="700"/>
      <c r="AR173" s="700"/>
      <c r="AS173" s="700"/>
      <c r="AT173" s="700"/>
      <c r="AU173" s="700"/>
      <c r="AV173" s="700"/>
      <c r="AW173" s="700"/>
      <c r="AX173" s="821"/>
    </row>
    <row r="174" spans="1:50" ht="22.5" hidden="1" customHeight="1">
      <c r="A174" s="38"/>
      <c r="B174" s="108"/>
      <c r="C174" s="146"/>
      <c r="D174" s="108"/>
      <c r="E174" s="146"/>
      <c r="F174" s="241"/>
      <c r="G174" s="313"/>
      <c r="H174" s="351"/>
      <c r="I174" s="351"/>
      <c r="J174" s="351"/>
      <c r="K174" s="351"/>
      <c r="L174" s="351"/>
      <c r="M174" s="351"/>
      <c r="N174" s="351"/>
      <c r="O174" s="351"/>
      <c r="P174" s="422"/>
      <c r="Q174" s="444"/>
      <c r="R174" s="351"/>
      <c r="S174" s="351"/>
      <c r="T174" s="351"/>
      <c r="U174" s="351"/>
      <c r="V174" s="351"/>
      <c r="W174" s="351"/>
      <c r="X174" s="351"/>
      <c r="Y174" s="351"/>
      <c r="Z174" s="351"/>
      <c r="AA174" s="351"/>
      <c r="AB174" s="609"/>
      <c r="AC174" s="351"/>
      <c r="AD174" s="422"/>
      <c r="AE174" s="681"/>
      <c r="AF174" s="701"/>
      <c r="AG174" s="701"/>
      <c r="AH174" s="701"/>
      <c r="AI174" s="701"/>
      <c r="AJ174" s="701"/>
      <c r="AK174" s="701"/>
      <c r="AL174" s="701"/>
      <c r="AM174" s="701"/>
      <c r="AN174" s="701"/>
      <c r="AO174" s="701"/>
      <c r="AP174" s="701"/>
      <c r="AQ174" s="701"/>
      <c r="AR174" s="701"/>
      <c r="AS174" s="701"/>
      <c r="AT174" s="701"/>
      <c r="AU174" s="701"/>
      <c r="AV174" s="701"/>
      <c r="AW174" s="701"/>
      <c r="AX174" s="845"/>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7"/>
      <c r="AB175" s="610"/>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1"/>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8"/>
      <c r="AB176" s="611"/>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1"/>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8"/>
      <c r="AB177" s="611"/>
      <c r="AC177" s="627"/>
      <c r="AD177" s="627"/>
      <c r="AE177" s="170" t="s">
        <v>290</v>
      </c>
      <c r="AF177" s="170"/>
      <c r="AG177" s="170"/>
      <c r="AH177" s="170"/>
      <c r="AI177" s="170"/>
      <c r="AJ177" s="170"/>
      <c r="AK177" s="170"/>
      <c r="AL177" s="170"/>
      <c r="AM177" s="170"/>
      <c r="AN177" s="170"/>
      <c r="AO177" s="170"/>
      <c r="AP177" s="170"/>
      <c r="AQ177" s="170"/>
      <c r="AR177" s="170"/>
      <c r="AS177" s="170"/>
      <c r="AT177" s="170"/>
      <c r="AU177" s="170"/>
      <c r="AV177" s="170"/>
      <c r="AW177" s="170"/>
      <c r="AX177" s="842"/>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8"/>
      <c r="AB178" s="611"/>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3"/>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79"/>
      <c r="AB179" s="612"/>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4"/>
    </row>
    <row r="180" spans="1:50" ht="22.5" hidden="1" customHeight="1">
      <c r="A180" s="38"/>
      <c r="B180" s="108"/>
      <c r="C180" s="146"/>
      <c r="D180" s="108"/>
      <c r="E180" s="146"/>
      <c r="F180" s="241"/>
      <c r="G180" s="314" t="s">
        <v>35</v>
      </c>
      <c r="H180" s="350"/>
      <c r="I180" s="350"/>
      <c r="J180" s="350"/>
      <c r="K180" s="350"/>
      <c r="L180" s="350"/>
      <c r="M180" s="350"/>
      <c r="N180" s="350"/>
      <c r="O180" s="350"/>
      <c r="P180" s="421"/>
      <c r="Q180" s="443" t="s">
        <v>352</v>
      </c>
      <c r="R180" s="350"/>
      <c r="S180" s="350"/>
      <c r="T180" s="350"/>
      <c r="U180" s="350"/>
      <c r="V180" s="350"/>
      <c r="W180" s="350"/>
      <c r="X180" s="350"/>
      <c r="Y180" s="350"/>
      <c r="Z180" s="350"/>
      <c r="AA180" s="350"/>
      <c r="AB180" s="608" t="s">
        <v>353</v>
      </c>
      <c r="AC180" s="350"/>
      <c r="AD180" s="421"/>
      <c r="AE180" s="680" t="s">
        <v>289</v>
      </c>
      <c r="AF180" s="700"/>
      <c r="AG180" s="700"/>
      <c r="AH180" s="700"/>
      <c r="AI180" s="700"/>
      <c r="AJ180" s="700"/>
      <c r="AK180" s="700"/>
      <c r="AL180" s="700"/>
      <c r="AM180" s="700"/>
      <c r="AN180" s="700"/>
      <c r="AO180" s="700"/>
      <c r="AP180" s="700"/>
      <c r="AQ180" s="700"/>
      <c r="AR180" s="700"/>
      <c r="AS180" s="700"/>
      <c r="AT180" s="700"/>
      <c r="AU180" s="700"/>
      <c r="AV180" s="700"/>
      <c r="AW180" s="700"/>
      <c r="AX180" s="821"/>
    </row>
    <row r="181" spans="1:50" ht="22.5" hidden="1" customHeight="1">
      <c r="A181" s="38"/>
      <c r="B181" s="108"/>
      <c r="C181" s="146"/>
      <c r="D181" s="108"/>
      <c r="E181" s="146"/>
      <c r="F181" s="241"/>
      <c r="G181" s="313"/>
      <c r="H181" s="351"/>
      <c r="I181" s="351"/>
      <c r="J181" s="351"/>
      <c r="K181" s="351"/>
      <c r="L181" s="351"/>
      <c r="M181" s="351"/>
      <c r="N181" s="351"/>
      <c r="O181" s="351"/>
      <c r="P181" s="422"/>
      <c r="Q181" s="444"/>
      <c r="R181" s="351"/>
      <c r="S181" s="351"/>
      <c r="T181" s="351"/>
      <c r="U181" s="351"/>
      <c r="V181" s="351"/>
      <c r="W181" s="351"/>
      <c r="X181" s="351"/>
      <c r="Y181" s="351"/>
      <c r="Z181" s="351"/>
      <c r="AA181" s="351"/>
      <c r="AB181" s="609"/>
      <c r="AC181" s="351"/>
      <c r="AD181" s="422"/>
      <c r="AE181" s="681"/>
      <c r="AF181" s="701"/>
      <c r="AG181" s="701"/>
      <c r="AH181" s="701"/>
      <c r="AI181" s="701"/>
      <c r="AJ181" s="701"/>
      <c r="AK181" s="701"/>
      <c r="AL181" s="701"/>
      <c r="AM181" s="701"/>
      <c r="AN181" s="701"/>
      <c r="AO181" s="701"/>
      <c r="AP181" s="701"/>
      <c r="AQ181" s="701"/>
      <c r="AR181" s="701"/>
      <c r="AS181" s="701"/>
      <c r="AT181" s="701"/>
      <c r="AU181" s="701"/>
      <c r="AV181" s="701"/>
      <c r="AW181" s="701"/>
      <c r="AX181" s="845"/>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7"/>
      <c r="AB182" s="610"/>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1"/>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8"/>
      <c r="AB183" s="611"/>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1"/>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8"/>
      <c r="AB184" s="611"/>
      <c r="AC184" s="627"/>
      <c r="AD184" s="627"/>
      <c r="AE184" s="682" t="s">
        <v>290</v>
      </c>
      <c r="AF184" s="682"/>
      <c r="AG184" s="682"/>
      <c r="AH184" s="682"/>
      <c r="AI184" s="682"/>
      <c r="AJ184" s="682"/>
      <c r="AK184" s="682"/>
      <c r="AL184" s="682"/>
      <c r="AM184" s="682"/>
      <c r="AN184" s="682"/>
      <c r="AO184" s="682"/>
      <c r="AP184" s="682"/>
      <c r="AQ184" s="682"/>
      <c r="AR184" s="682"/>
      <c r="AS184" s="682"/>
      <c r="AT184" s="682"/>
      <c r="AU184" s="682"/>
      <c r="AV184" s="682"/>
      <c r="AW184" s="682"/>
      <c r="AX184" s="846"/>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8"/>
      <c r="AB185" s="611"/>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3"/>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79"/>
      <c r="AB186" s="612"/>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4"/>
    </row>
    <row r="187" spans="1:50" ht="23.25" customHeight="1">
      <c r="A187" s="38"/>
      <c r="B187" s="108"/>
      <c r="C187" s="146"/>
      <c r="D187" s="108"/>
      <c r="E187" s="196" t="s">
        <v>315</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7"/>
    </row>
    <row r="188" spans="1:50" ht="24.75" customHeight="1">
      <c r="A188" s="38"/>
      <c r="B188" s="108"/>
      <c r="C188" s="146"/>
      <c r="D188" s="108"/>
      <c r="E188" s="197" t="s">
        <v>401</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3"/>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8"/>
    </row>
    <row r="190" spans="1:50" ht="45" hidden="1" customHeight="1">
      <c r="A190" s="38"/>
      <c r="B190" s="108"/>
      <c r="C190" s="146"/>
      <c r="D190" s="108"/>
      <c r="E190" s="194" t="s">
        <v>310</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6"/>
    </row>
    <row r="191" spans="1:50" ht="45" hidden="1" customHeight="1">
      <c r="A191" s="38"/>
      <c r="B191" s="108"/>
      <c r="C191" s="146"/>
      <c r="D191" s="108"/>
      <c r="E191" s="195" t="s">
        <v>308</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7"/>
    </row>
    <row r="192" spans="1:50" ht="18.75" hidden="1" customHeight="1">
      <c r="A192" s="38"/>
      <c r="B192" s="108"/>
      <c r="C192" s="146"/>
      <c r="D192" s="108"/>
      <c r="E192" s="148" t="s">
        <v>273</v>
      </c>
      <c r="F192" s="240"/>
      <c r="G192" s="312" t="s">
        <v>283</v>
      </c>
      <c r="H192" s="360"/>
      <c r="I192" s="360"/>
      <c r="J192" s="360"/>
      <c r="K192" s="360"/>
      <c r="L192" s="360"/>
      <c r="M192" s="360"/>
      <c r="N192" s="360"/>
      <c r="O192" s="360"/>
      <c r="P192" s="360"/>
      <c r="Q192" s="360"/>
      <c r="R192" s="360"/>
      <c r="S192" s="360"/>
      <c r="T192" s="360"/>
      <c r="U192" s="360"/>
      <c r="V192" s="360"/>
      <c r="W192" s="360"/>
      <c r="X192" s="500"/>
      <c r="Y192" s="516"/>
      <c r="Z192" s="543"/>
      <c r="AA192" s="564"/>
      <c r="AB192" s="605" t="s">
        <v>41</v>
      </c>
      <c r="AC192" s="360"/>
      <c r="AD192" s="500"/>
      <c r="AE192" s="677" t="s">
        <v>156</v>
      </c>
      <c r="AF192" s="677"/>
      <c r="AG192" s="677"/>
      <c r="AH192" s="677"/>
      <c r="AI192" s="677" t="s">
        <v>387</v>
      </c>
      <c r="AJ192" s="677"/>
      <c r="AK192" s="677"/>
      <c r="AL192" s="677"/>
      <c r="AM192" s="677" t="s">
        <v>68</v>
      </c>
      <c r="AN192" s="677"/>
      <c r="AO192" s="677"/>
      <c r="AP192" s="605"/>
      <c r="AQ192" s="605" t="s">
        <v>265</v>
      </c>
      <c r="AR192" s="360"/>
      <c r="AS192" s="360"/>
      <c r="AT192" s="500"/>
      <c r="AU192" s="790" t="s">
        <v>287</v>
      </c>
      <c r="AV192" s="790"/>
      <c r="AW192" s="790"/>
      <c r="AX192" s="838"/>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19"/>
      <c r="Z193" s="544"/>
      <c r="AA193" s="567"/>
      <c r="AB193" s="444"/>
      <c r="AC193" s="351"/>
      <c r="AD193" s="422"/>
      <c r="AE193" s="678"/>
      <c r="AF193" s="678"/>
      <c r="AG193" s="678"/>
      <c r="AH193" s="678"/>
      <c r="AI193" s="678"/>
      <c r="AJ193" s="678"/>
      <c r="AK193" s="678"/>
      <c r="AL193" s="678"/>
      <c r="AM193" s="678"/>
      <c r="AN193" s="678"/>
      <c r="AO193" s="678"/>
      <c r="AP193" s="444"/>
      <c r="AQ193" s="760"/>
      <c r="AR193" s="771"/>
      <c r="AS193" s="351" t="s">
        <v>267</v>
      </c>
      <c r="AT193" s="422"/>
      <c r="AU193" s="684"/>
      <c r="AV193" s="684"/>
      <c r="AW193" s="351" t="s">
        <v>257</v>
      </c>
      <c r="AX193" s="822"/>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7" t="s">
        <v>284</v>
      </c>
      <c r="Z194" s="514"/>
      <c r="AA194" s="562"/>
      <c r="AB194" s="606"/>
      <c r="AC194" s="594"/>
      <c r="AD194" s="594"/>
      <c r="AE194" s="679"/>
      <c r="AF194" s="696"/>
      <c r="AG194" s="696"/>
      <c r="AH194" s="696"/>
      <c r="AI194" s="679"/>
      <c r="AJ194" s="696"/>
      <c r="AK194" s="696"/>
      <c r="AL194" s="696"/>
      <c r="AM194" s="679"/>
      <c r="AN194" s="696"/>
      <c r="AO194" s="696"/>
      <c r="AP194" s="696"/>
      <c r="AQ194" s="679"/>
      <c r="AR194" s="696"/>
      <c r="AS194" s="696"/>
      <c r="AT194" s="696"/>
      <c r="AU194" s="679"/>
      <c r="AV194" s="696"/>
      <c r="AW194" s="696"/>
      <c r="AX194" s="839"/>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82</v>
      </c>
      <c r="Z195" s="133"/>
      <c r="AA195" s="192"/>
      <c r="AB195" s="607"/>
      <c r="AC195" s="593"/>
      <c r="AD195" s="593"/>
      <c r="AE195" s="679"/>
      <c r="AF195" s="696"/>
      <c r="AG195" s="696"/>
      <c r="AH195" s="696"/>
      <c r="AI195" s="679"/>
      <c r="AJ195" s="696"/>
      <c r="AK195" s="696"/>
      <c r="AL195" s="696"/>
      <c r="AM195" s="679"/>
      <c r="AN195" s="696"/>
      <c r="AO195" s="696"/>
      <c r="AP195" s="696"/>
      <c r="AQ195" s="679"/>
      <c r="AR195" s="696"/>
      <c r="AS195" s="696"/>
      <c r="AT195" s="696"/>
      <c r="AU195" s="679"/>
      <c r="AV195" s="696"/>
      <c r="AW195" s="696"/>
      <c r="AX195" s="839"/>
    </row>
    <row r="196" spans="1:50" ht="18.75" hidden="1" customHeight="1">
      <c r="A196" s="38"/>
      <c r="B196" s="108"/>
      <c r="C196" s="146"/>
      <c r="D196" s="108"/>
      <c r="E196" s="146"/>
      <c r="F196" s="241"/>
      <c r="G196" s="312" t="s">
        <v>283</v>
      </c>
      <c r="H196" s="360"/>
      <c r="I196" s="360"/>
      <c r="J196" s="360"/>
      <c r="K196" s="360"/>
      <c r="L196" s="360"/>
      <c r="M196" s="360"/>
      <c r="N196" s="360"/>
      <c r="O196" s="360"/>
      <c r="P196" s="360"/>
      <c r="Q196" s="360"/>
      <c r="R196" s="360"/>
      <c r="S196" s="360"/>
      <c r="T196" s="360"/>
      <c r="U196" s="360"/>
      <c r="V196" s="360"/>
      <c r="W196" s="360"/>
      <c r="X196" s="500"/>
      <c r="Y196" s="516"/>
      <c r="Z196" s="543"/>
      <c r="AA196" s="564"/>
      <c r="AB196" s="605" t="s">
        <v>41</v>
      </c>
      <c r="AC196" s="360"/>
      <c r="AD196" s="500"/>
      <c r="AE196" s="677" t="s">
        <v>156</v>
      </c>
      <c r="AF196" s="677"/>
      <c r="AG196" s="677"/>
      <c r="AH196" s="677"/>
      <c r="AI196" s="677" t="s">
        <v>387</v>
      </c>
      <c r="AJ196" s="677"/>
      <c r="AK196" s="677"/>
      <c r="AL196" s="677"/>
      <c r="AM196" s="677" t="s">
        <v>68</v>
      </c>
      <c r="AN196" s="677"/>
      <c r="AO196" s="677"/>
      <c r="AP196" s="605"/>
      <c r="AQ196" s="605" t="s">
        <v>265</v>
      </c>
      <c r="AR196" s="360"/>
      <c r="AS196" s="360"/>
      <c r="AT196" s="500"/>
      <c r="AU196" s="790" t="s">
        <v>287</v>
      </c>
      <c r="AV196" s="790"/>
      <c r="AW196" s="790"/>
      <c r="AX196" s="838"/>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19"/>
      <c r="Z197" s="544"/>
      <c r="AA197" s="567"/>
      <c r="AB197" s="444"/>
      <c r="AC197" s="351"/>
      <c r="AD197" s="422"/>
      <c r="AE197" s="678"/>
      <c r="AF197" s="678"/>
      <c r="AG197" s="678"/>
      <c r="AH197" s="678"/>
      <c r="AI197" s="678"/>
      <c r="AJ197" s="678"/>
      <c r="AK197" s="678"/>
      <c r="AL197" s="678"/>
      <c r="AM197" s="678"/>
      <c r="AN197" s="678"/>
      <c r="AO197" s="678"/>
      <c r="AP197" s="444"/>
      <c r="AQ197" s="760"/>
      <c r="AR197" s="771"/>
      <c r="AS197" s="351" t="s">
        <v>267</v>
      </c>
      <c r="AT197" s="422"/>
      <c r="AU197" s="684"/>
      <c r="AV197" s="684"/>
      <c r="AW197" s="351" t="s">
        <v>257</v>
      </c>
      <c r="AX197" s="822"/>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7" t="s">
        <v>284</v>
      </c>
      <c r="Z198" s="514"/>
      <c r="AA198" s="562"/>
      <c r="AB198" s="606"/>
      <c r="AC198" s="594"/>
      <c r="AD198" s="594"/>
      <c r="AE198" s="679"/>
      <c r="AF198" s="696"/>
      <c r="AG198" s="696"/>
      <c r="AH198" s="696"/>
      <c r="AI198" s="679"/>
      <c r="AJ198" s="696"/>
      <c r="AK198" s="696"/>
      <c r="AL198" s="696"/>
      <c r="AM198" s="679"/>
      <c r="AN198" s="696"/>
      <c r="AO198" s="696"/>
      <c r="AP198" s="696"/>
      <c r="AQ198" s="679"/>
      <c r="AR198" s="696"/>
      <c r="AS198" s="696"/>
      <c r="AT198" s="696"/>
      <c r="AU198" s="679"/>
      <c r="AV198" s="696"/>
      <c r="AW198" s="696"/>
      <c r="AX198" s="839"/>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82</v>
      </c>
      <c r="Z199" s="133"/>
      <c r="AA199" s="192"/>
      <c r="AB199" s="607"/>
      <c r="AC199" s="593"/>
      <c r="AD199" s="593"/>
      <c r="AE199" s="679"/>
      <c r="AF199" s="696"/>
      <c r="AG199" s="696"/>
      <c r="AH199" s="696"/>
      <c r="AI199" s="679"/>
      <c r="AJ199" s="696"/>
      <c r="AK199" s="696"/>
      <c r="AL199" s="696"/>
      <c r="AM199" s="679"/>
      <c r="AN199" s="696"/>
      <c r="AO199" s="696"/>
      <c r="AP199" s="696"/>
      <c r="AQ199" s="679"/>
      <c r="AR199" s="696"/>
      <c r="AS199" s="696"/>
      <c r="AT199" s="696"/>
      <c r="AU199" s="679"/>
      <c r="AV199" s="696"/>
      <c r="AW199" s="696"/>
      <c r="AX199" s="839"/>
    </row>
    <row r="200" spans="1:50" ht="18.75" hidden="1" customHeight="1">
      <c r="A200" s="38"/>
      <c r="B200" s="108"/>
      <c r="C200" s="146"/>
      <c r="D200" s="108"/>
      <c r="E200" s="146"/>
      <c r="F200" s="241"/>
      <c r="G200" s="312" t="s">
        <v>283</v>
      </c>
      <c r="H200" s="360"/>
      <c r="I200" s="360"/>
      <c r="J200" s="360"/>
      <c r="K200" s="360"/>
      <c r="L200" s="360"/>
      <c r="M200" s="360"/>
      <c r="N200" s="360"/>
      <c r="O200" s="360"/>
      <c r="P200" s="360"/>
      <c r="Q200" s="360"/>
      <c r="R200" s="360"/>
      <c r="S200" s="360"/>
      <c r="T200" s="360"/>
      <c r="U200" s="360"/>
      <c r="V200" s="360"/>
      <c r="W200" s="360"/>
      <c r="X200" s="500"/>
      <c r="Y200" s="516"/>
      <c r="Z200" s="543"/>
      <c r="AA200" s="564"/>
      <c r="AB200" s="605" t="s">
        <v>41</v>
      </c>
      <c r="AC200" s="360"/>
      <c r="AD200" s="500"/>
      <c r="AE200" s="677" t="s">
        <v>156</v>
      </c>
      <c r="AF200" s="677"/>
      <c r="AG200" s="677"/>
      <c r="AH200" s="677"/>
      <c r="AI200" s="677" t="s">
        <v>387</v>
      </c>
      <c r="AJ200" s="677"/>
      <c r="AK200" s="677"/>
      <c r="AL200" s="677"/>
      <c r="AM200" s="677" t="s">
        <v>68</v>
      </c>
      <c r="AN200" s="677"/>
      <c r="AO200" s="677"/>
      <c r="AP200" s="605"/>
      <c r="AQ200" s="605" t="s">
        <v>265</v>
      </c>
      <c r="AR200" s="360"/>
      <c r="AS200" s="360"/>
      <c r="AT200" s="500"/>
      <c r="AU200" s="790" t="s">
        <v>287</v>
      </c>
      <c r="AV200" s="790"/>
      <c r="AW200" s="790"/>
      <c r="AX200" s="838"/>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19"/>
      <c r="Z201" s="544"/>
      <c r="AA201" s="567"/>
      <c r="AB201" s="444"/>
      <c r="AC201" s="351"/>
      <c r="AD201" s="422"/>
      <c r="AE201" s="678"/>
      <c r="AF201" s="678"/>
      <c r="AG201" s="678"/>
      <c r="AH201" s="678"/>
      <c r="AI201" s="678"/>
      <c r="AJ201" s="678"/>
      <c r="AK201" s="678"/>
      <c r="AL201" s="678"/>
      <c r="AM201" s="678"/>
      <c r="AN201" s="678"/>
      <c r="AO201" s="678"/>
      <c r="AP201" s="444"/>
      <c r="AQ201" s="760"/>
      <c r="AR201" s="771"/>
      <c r="AS201" s="351" t="s">
        <v>267</v>
      </c>
      <c r="AT201" s="422"/>
      <c r="AU201" s="684"/>
      <c r="AV201" s="684"/>
      <c r="AW201" s="351" t="s">
        <v>257</v>
      </c>
      <c r="AX201" s="822"/>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7" t="s">
        <v>284</v>
      </c>
      <c r="Z202" s="514"/>
      <c r="AA202" s="562"/>
      <c r="AB202" s="606"/>
      <c r="AC202" s="594"/>
      <c r="AD202" s="594"/>
      <c r="AE202" s="679"/>
      <c r="AF202" s="696"/>
      <c r="AG202" s="696"/>
      <c r="AH202" s="696"/>
      <c r="AI202" s="679"/>
      <c r="AJ202" s="696"/>
      <c r="AK202" s="696"/>
      <c r="AL202" s="696"/>
      <c r="AM202" s="679"/>
      <c r="AN202" s="696"/>
      <c r="AO202" s="696"/>
      <c r="AP202" s="696"/>
      <c r="AQ202" s="679"/>
      <c r="AR202" s="696"/>
      <c r="AS202" s="696"/>
      <c r="AT202" s="696"/>
      <c r="AU202" s="679"/>
      <c r="AV202" s="696"/>
      <c r="AW202" s="696"/>
      <c r="AX202" s="839"/>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82</v>
      </c>
      <c r="Z203" s="133"/>
      <c r="AA203" s="192"/>
      <c r="AB203" s="607"/>
      <c r="AC203" s="593"/>
      <c r="AD203" s="593"/>
      <c r="AE203" s="679"/>
      <c r="AF203" s="696"/>
      <c r="AG203" s="696"/>
      <c r="AH203" s="696"/>
      <c r="AI203" s="679"/>
      <c r="AJ203" s="696"/>
      <c r="AK203" s="696"/>
      <c r="AL203" s="696"/>
      <c r="AM203" s="679"/>
      <c r="AN203" s="696"/>
      <c r="AO203" s="696"/>
      <c r="AP203" s="696"/>
      <c r="AQ203" s="679"/>
      <c r="AR203" s="696"/>
      <c r="AS203" s="696"/>
      <c r="AT203" s="696"/>
      <c r="AU203" s="679"/>
      <c r="AV203" s="696"/>
      <c r="AW203" s="696"/>
      <c r="AX203" s="839"/>
    </row>
    <row r="204" spans="1:50" ht="18.75" hidden="1" customHeight="1">
      <c r="A204" s="38"/>
      <c r="B204" s="108"/>
      <c r="C204" s="146"/>
      <c r="D204" s="108"/>
      <c r="E204" s="146"/>
      <c r="F204" s="241"/>
      <c r="G204" s="312" t="s">
        <v>283</v>
      </c>
      <c r="H204" s="360"/>
      <c r="I204" s="360"/>
      <c r="J204" s="360"/>
      <c r="K204" s="360"/>
      <c r="L204" s="360"/>
      <c r="M204" s="360"/>
      <c r="N204" s="360"/>
      <c r="O204" s="360"/>
      <c r="P204" s="360"/>
      <c r="Q204" s="360"/>
      <c r="R204" s="360"/>
      <c r="S204" s="360"/>
      <c r="T204" s="360"/>
      <c r="U204" s="360"/>
      <c r="V204" s="360"/>
      <c r="W204" s="360"/>
      <c r="X204" s="500"/>
      <c r="Y204" s="516"/>
      <c r="Z204" s="543"/>
      <c r="AA204" s="564"/>
      <c r="AB204" s="605" t="s">
        <v>41</v>
      </c>
      <c r="AC204" s="360"/>
      <c r="AD204" s="500"/>
      <c r="AE204" s="677" t="s">
        <v>156</v>
      </c>
      <c r="AF204" s="677"/>
      <c r="AG204" s="677"/>
      <c r="AH204" s="677"/>
      <c r="AI204" s="677" t="s">
        <v>387</v>
      </c>
      <c r="AJ204" s="677"/>
      <c r="AK204" s="677"/>
      <c r="AL204" s="677"/>
      <c r="AM204" s="677" t="s">
        <v>68</v>
      </c>
      <c r="AN204" s="677"/>
      <c r="AO204" s="677"/>
      <c r="AP204" s="605"/>
      <c r="AQ204" s="605" t="s">
        <v>265</v>
      </c>
      <c r="AR204" s="360"/>
      <c r="AS204" s="360"/>
      <c r="AT204" s="500"/>
      <c r="AU204" s="790" t="s">
        <v>287</v>
      </c>
      <c r="AV204" s="790"/>
      <c r="AW204" s="790"/>
      <c r="AX204" s="838"/>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19"/>
      <c r="Z205" s="544"/>
      <c r="AA205" s="567"/>
      <c r="AB205" s="444"/>
      <c r="AC205" s="351"/>
      <c r="AD205" s="422"/>
      <c r="AE205" s="678"/>
      <c r="AF205" s="678"/>
      <c r="AG205" s="678"/>
      <c r="AH205" s="678"/>
      <c r="AI205" s="678"/>
      <c r="AJ205" s="678"/>
      <c r="AK205" s="678"/>
      <c r="AL205" s="678"/>
      <c r="AM205" s="678"/>
      <c r="AN205" s="678"/>
      <c r="AO205" s="678"/>
      <c r="AP205" s="444"/>
      <c r="AQ205" s="760"/>
      <c r="AR205" s="771"/>
      <c r="AS205" s="351" t="s">
        <v>267</v>
      </c>
      <c r="AT205" s="422"/>
      <c r="AU205" s="684"/>
      <c r="AV205" s="684"/>
      <c r="AW205" s="351" t="s">
        <v>257</v>
      </c>
      <c r="AX205" s="822"/>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7" t="s">
        <v>284</v>
      </c>
      <c r="Z206" s="514"/>
      <c r="AA206" s="562"/>
      <c r="AB206" s="606"/>
      <c r="AC206" s="594"/>
      <c r="AD206" s="594"/>
      <c r="AE206" s="679"/>
      <c r="AF206" s="696"/>
      <c r="AG206" s="696"/>
      <c r="AH206" s="696"/>
      <c r="AI206" s="679"/>
      <c r="AJ206" s="696"/>
      <c r="AK206" s="696"/>
      <c r="AL206" s="696"/>
      <c r="AM206" s="679"/>
      <c r="AN206" s="696"/>
      <c r="AO206" s="696"/>
      <c r="AP206" s="696"/>
      <c r="AQ206" s="679"/>
      <c r="AR206" s="696"/>
      <c r="AS206" s="696"/>
      <c r="AT206" s="696"/>
      <c r="AU206" s="679"/>
      <c r="AV206" s="696"/>
      <c r="AW206" s="696"/>
      <c r="AX206" s="839"/>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82</v>
      </c>
      <c r="Z207" s="133"/>
      <c r="AA207" s="192"/>
      <c r="AB207" s="607"/>
      <c r="AC207" s="593"/>
      <c r="AD207" s="593"/>
      <c r="AE207" s="679"/>
      <c r="AF207" s="696"/>
      <c r="AG207" s="696"/>
      <c r="AH207" s="696"/>
      <c r="AI207" s="679"/>
      <c r="AJ207" s="696"/>
      <c r="AK207" s="696"/>
      <c r="AL207" s="696"/>
      <c r="AM207" s="679"/>
      <c r="AN207" s="696"/>
      <c r="AO207" s="696"/>
      <c r="AP207" s="696"/>
      <c r="AQ207" s="679"/>
      <c r="AR207" s="696"/>
      <c r="AS207" s="696"/>
      <c r="AT207" s="696"/>
      <c r="AU207" s="679"/>
      <c r="AV207" s="696"/>
      <c r="AW207" s="696"/>
      <c r="AX207" s="839"/>
    </row>
    <row r="208" spans="1:50" ht="18.75" hidden="1" customHeight="1">
      <c r="A208" s="38"/>
      <c r="B208" s="108"/>
      <c r="C208" s="146"/>
      <c r="D208" s="108"/>
      <c r="E208" s="146"/>
      <c r="F208" s="241"/>
      <c r="G208" s="312" t="s">
        <v>283</v>
      </c>
      <c r="H208" s="360"/>
      <c r="I208" s="360"/>
      <c r="J208" s="360"/>
      <c r="K208" s="360"/>
      <c r="L208" s="360"/>
      <c r="M208" s="360"/>
      <c r="N208" s="360"/>
      <c r="O208" s="360"/>
      <c r="P208" s="360"/>
      <c r="Q208" s="360"/>
      <c r="R208" s="360"/>
      <c r="S208" s="360"/>
      <c r="T208" s="360"/>
      <c r="U208" s="360"/>
      <c r="V208" s="360"/>
      <c r="W208" s="360"/>
      <c r="X208" s="500"/>
      <c r="Y208" s="516"/>
      <c r="Z208" s="543"/>
      <c r="AA208" s="564"/>
      <c r="AB208" s="605" t="s">
        <v>41</v>
      </c>
      <c r="AC208" s="360"/>
      <c r="AD208" s="500"/>
      <c r="AE208" s="677" t="s">
        <v>156</v>
      </c>
      <c r="AF208" s="677"/>
      <c r="AG208" s="677"/>
      <c r="AH208" s="677"/>
      <c r="AI208" s="677" t="s">
        <v>387</v>
      </c>
      <c r="AJ208" s="677"/>
      <c r="AK208" s="677"/>
      <c r="AL208" s="677"/>
      <c r="AM208" s="677" t="s">
        <v>68</v>
      </c>
      <c r="AN208" s="677"/>
      <c r="AO208" s="677"/>
      <c r="AP208" s="605"/>
      <c r="AQ208" s="605" t="s">
        <v>265</v>
      </c>
      <c r="AR208" s="360"/>
      <c r="AS208" s="360"/>
      <c r="AT208" s="500"/>
      <c r="AU208" s="790" t="s">
        <v>287</v>
      </c>
      <c r="AV208" s="790"/>
      <c r="AW208" s="790"/>
      <c r="AX208" s="838"/>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19"/>
      <c r="Z209" s="544"/>
      <c r="AA209" s="567"/>
      <c r="AB209" s="444"/>
      <c r="AC209" s="351"/>
      <c r="AD209" s="422"/>
      <c r="AE209" s="678"/>
      <c r="AF209" s="678"/>
      <c r="AG209" s="678"/>
      <c r="AH209" s="678"/>
      <c r="AI209" s="678"/>
      <c r="AJ209" s="678"/>
      <c r="AK209" s="678"/>
      <c r="AL209" s="678"/>
      <c r="AM209" s="678"/>
      <c r="AN209" s="678"/>
      <c r="AO209" s="678"/>
      <c r="AP209" s="444"/>
      <c r="AQ209" s="760"/>
      <c r="AR209" s="771"/>
      <c r="AS209" s="351" t="s">
        <v>267</v>
      </c>
      <c r="AT209" s="422"/>
      <c r="AU209" s="684"/>
      <c r="AV209" s="684"/>
      <c r="AW209" s="351" t="s">
        <v>257</v>
      </c>
      <c r="AX209" s="822"/>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7" t="s">
        <v>284</v>
      </c>
      <c r="Z210" s="514"/>
      <c r="AA210" s="562"/>
      <c r="AB210" s="606"/>
      <c r="AC210" s="594"/>
      <c r="AD210" s="594"/>
      <c r="AE210" s="679"/>
      <c r="AF210" s="696"/>
      <c r="AG210" s="696"/>
      <c r="AH210" s="696"/>
      <c r="AI210" s="679"/>
      <c r="AJ210" s="696"/>
      <c r="AK210" s="696"/>
      <c r="AL210" s="696"/>
      <c r="AM210" s="679"/>
      <c r="AN210" s="696"/>
      <c r="AO210" s="696"/>
      <c r="AP210" s="696"/>
      <c r="AQ210" s="679"/>
      <c r="AR210" s="696"/>
      <c r="AS210" s="696"/>
      <c r="AT210" s="696"/>
      <c r="AU210" s="679"/>
      <c r="AV210" s="696"/>
      <c r="AW210" s="696"/>
      <c r="AX210" s="839"/>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82</v>
      </c>
      <c r="Z211" s="133"/>
      <c r="AA211" s="192"/>
      <c r="AB211" s="607"/>
      <c r="AC211" s="593"/>
      <c r="AD211" s="593"/>
      <c r="AE211" s="679"/>
      <c r="AF211" s="696"/>
      <c r="AG211" s="696"/>
      <c r="AH211" s="696"/>
      <c r="AI211" s="679"/>
      <c r="AJ211" s="696"/>
      <c r="AK211" s="696"/>
      <c r="AL211" s="696"/>
      <c r="AM211" s="679"/>
      <c r="AN211" s="696"/>
      <c r="AO211" s="696"/>
      <c r="AP211" s="696"/>
      <c r="AQ211" s="679"/>
      <c r="AR211" s="696"/>
      <c r="AS211" s="696"/>
      <c r="AT211" s="696"/>
      <c r="AU211" s="679"/>
      <c r="AV211" s="696"/>
      <c r="AW211" s="696"/>
      <c r="AX211" s="839"/>
    </row>
    <row r="212" spans="1:50" ht="22.5" hidden="1" customHeight="1">
      <c r="A212" s="38"/>
      <c r="B212" s="108"/>
      <c r="C212" s="146"/>
      <c r="D212" s="108"/>
      <c r="E212" s="146"/>
      <c r="F212" s="241"/>
      <c r="G212" s="314" t="s">
        <v>35</v>
      </c>
      <c r="H212" s="350"/>
      <c r="I212" s="350"/>
      <c r="J212" s="350"/>
      <c r="K212" s="350"/>
      <c r="L212" s="350"/>
      <c r="M212" s="350"/>
      <c r="N212" s="350"/>
      <c r="O212" s="350"/>
      <c r="P212" s="421"/>
      <c r="Q212" s="443" t="s">
        <v>352</v>
      </c>
      <c r="R212" s="350"/>
      <c r="S212" s="350"/>
      <c r="T212" s="350"/>
      <c r="U212" s="350"/>
      <c r="V212" s="350"/>
      <c r="W212" s="350"/>
      <c r="X212" s="350"/>
      <c r="Y212" s="350"/>
      <c r="Z212" s="350"/>
      <c r="AA212" s="350"/>
      <c r="AB212" s="608" t="s">
        <v>353</v>
      </c>
      <c r="AC212" s="350"/>
      <c r="AD212" s="421"/>
      <c r="AE212" s="443" t="s">
        <v>289</v>
      </c>
      <c r="AF212" s="350"/>
      <c r="AG212" s="350"/>
      <c r="AH212" s="350"/>
      <c r="AI212" s="350"/>
      <c r="AJ212" s="350"/>
      <c r="AK212" s="350"/>
      <c r="AL212" s="350"/>
      <c r="AM212" s="350"/>
      <c r="AN212" s="350"/>
      <c r="AO212" s="350"/>
      <c r="AP212" s="350"/>
      <c r="AQ212" s="350"/>
      <c r="AR212" s="350"/>
      <c r="AS212" s="350"/>
      <c r="AT212" s="350"/>
      <c r="AU212" s="350"/>
      <c r="AV212" s="350"/>
      <c r="AW212" s="350"/>
      <c r="AX212" s="840"/>
    </row>
    <row r="213" spans="1:50" ht="22.5" hidden="1" customHeight="1">
      <c r="A213" s="38"/>
      <c r="B213" s="108"/>
      <c r="C213" s="146"/>
      <c r="D213" s="108"/>
      <c r="E213" s="146"/>
      <c r="F213" s="241"/>
      <c r="G213" s="313"/>
      <c r="H213" s="351"/>
      <c r="I213" s="351"/>
      <c r="J213" s="351"/>
      <c r="K213" s="351"/>
      <c r="L213" s="351"/>
      <c r="M213" s="351"/>
      <c r="N213" s="351"/>
      <c r="O213" s="351"/>
      <c r="P213" s="422"/>
      <c r="Q213" s="444"/>
      <c r="R213" s="351"/>
      <c r="S213" s="351"/>
      <c r="T213" s="351"/>
      <c r="U213" s="351"/>
      <c r="V213" s="351"/>
      <c r="W213" s="351"/>
      <c r="X213" s="351"/>
      <c r="Y213" s="351"/>
      <c r="Z213" s="351"/>
      <c r="AA213" s="351"/>
      <c r="AB213" s="609"/>
      <c r="AC213" s="351"/>
      <c r="AD213" s="422"/>
      <c r="AE213" s="444"/>
      <c r="AF213" s="351"/>
      <c r="AG213" s="351"/>
      <c r="AH213" s="351"/>
      <c r="AI213" s="351"/>
      <c r="AJ213" s="351"/>
      <c r="AK213" s="351"/>
      <c r="AL213" s="351"/>
      <c r="AM213" s="351"/>
      <c r="AN213" s="351"/>
      <c r="AO213" s="351"/>
      <c r="AP213" s="351"/>
      <c r="AQ213" s="351"/>
      <c r="AR213" s="351"/>
      <c r="AS213" s="351"/>
      <c r="AT213" s="351"/>
      <c r="AU213" s="351"/>
      <c r="AV213" s="351"/>
      <c r="AW213" s="351"/>
      <c r="AX213" s="822"/>
    </row>
    <row r="214" spans="1:50" ht="22.5" hidden="1" customHeight="1">
      <c r="A214" s="38"/>
      <c r="B214" s="108"/>
      <c r="C214" s="146"/>
      <c r="D214" s="108"/>
      <c r="E214" s="146"/>
      <c r="F214" s="241"/>
      <c r="G214" s="301"/>
      <c r="H214" s="244"/>
      <c r="I214" s="244"/>
      <c r="J214" s="244"/>
      <c r="K214" s="244"/>
      <c r="L214" s="244"/>
      <c r="M214" s="244"/>
      <c r="N214" s="244"/>
      <c r="O214" s="244"/>
      <c r="P214" s="425"/>
      <c r="Q214" s="456"/>
      <c r="R214" s="460"/>
      <c r="S214" s="460"/>
      <c r="T214" s="460"/>
      <c r="U214" s="460"/>
      <c r="V214" s="460"/>
      <c r="W214" s="460"/>
      <c r="X214" s="460"/>
      <c r="Y214" s="460"/>
      <c r="Z214" s="460"/>
      <c r="AA214" s="580"/>
      <c r="AB214" s="610"/>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1"/>
    </row>
    <row r="215" spans="1:50" ht="22.5" hidden="1" customHeight="1">
      <c r="A215" s="38"/>
      <c r="B215" s="108"/>
      <c r="C215" s="146"/>
      <c r="D215" s="108"/>
      <c r="E215" s="146"/>
      <c r="F215" s="241"/>
      <c r="G215" s="302"/>
      <c r="H215" s="245"/>
      <c r="I215" s="245"/>
      <c r="J215" s="245"/>
      <c r="K215" s="245"/>
      <c r="L215" s="245"/>
      <c r="M215" s="245"/>
      <c r="N215" s="245"/>
      <c r="O215" s="245"/>
      <c r="P215" s="426"/>
      <c r="Q215" s="457"/>
      <c r="R215" s="461"/>
      <c r="S215" s="461"/>
      <c r="T215" s="461"/>
      <c r="U215" s="461"/>
      <c r="V215" s="461"/>
      <c r="W215" s="461"/>
      <c r="X215" s="461"/>
      <c r="Y215" s="461"/>
      <c r="Z215" s="461"/>
      <c r="AA215" s="581"/>
      <c r="AB215" s="611"/>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1"/>
    </row>
    <row r="216" spans="1:50" ht="25.5" hidden="1" customHeight="1">
      <c r="A216" s="38"/>
      <c r="B216" s="108"/>
      <c r="C216" s="146"/>
      <c r="D216" s="108"/>
      <c r="E216" s="146"/>
      <c r="F216" s="241"/>
      <c r="G216" s="302"/>
      <c r="H216" s="245"/>
      <c r="I216" s="245"/>
      <c r="J216" s="245"/>
      <c r="K216" s="245"/>
      <c r="L216" s="245"/>
      <c r="M216" s="245"/>
      <c r="N216" s="245"/>
      <c r="O216" s="245"/>
      <c r="P216" s="426"/>
      <c r="Q216" s="457"/>
      <c r="R216" s="461"/>
      <c r="S216" s="461"/>
      <c r="T216" s="461"/>
      <c r="U216" s="461"/>
      <c r="V216" s="461"/>
      <c r="W216" s="461"/>
      <c r="X216" s="461"/>
      <c r="Y216" s="461"/>
      <c r="Z216" s="461"/>
      <c r="AA216" s="581"/>
      <c r="AB216" s="611"/>
      <c r="AC216" s="627"/>
      <c r="AD216" s="627"/>
      <c r="AE216" s="170" t="s">
        <v>290</v>
      </c>
      <c r="AF216" s="170"/>
      <c r="AG216" s="170"/>
      <c r="AH216" s="170"/>
      <c r="AI216" s="170"/>
      <c r="AJ216" s="170"/>
      <c r="AK216" s="170"/>
      <c r="AL216" s="170"/>
      <c r="AM216" s="170"/>
      <c r="AN216" s="170"/>
      <c r="AO216" s="170"/>
      <c r="AP216" s="170"/>
      <c r="AQ216" s="170"/>
      <c r="AR216" s="170"/>
      <c r="AS216" s="170"/>
      <c r="AT216" s="170"/>
      <c r="AU216" s="170"/>
      <c r="AV216" s="170"/>
      <c r="AW216" s="170"/>
      <c r="AX216" s="842"/>
    </row>
    <row r="217" spans="1:50" ht="22.5" hidden="1" customHeight="1">
      <c r="A217" s="38"/>
      <c r="B217" s="108"/>
      <c r="C217" s="146"/>
      <c r="D217" s="108"/>
      <c r="E217" s="146"/>
      <c r="F217" s="241"/>
      <c r="G217" s="302"/>
      <c r="H217" s="245"/>
      <c r="I217" s="245"/>
      <c r="J217" s="245"/>
      <c r="K217" s="245"/>
      <c r="L217" s="245"/>
      <c r="M217" s="245"/>
      <c r="N217" s="245"/>
      <c r="O217" s="245"/>
      <c r="P217" s="426"/>
      <c r="Q217" s="457"/>
      <c r="R217" s="461"/>
      <c r="S217" s="461"/>
      <c r="T217" s="461"/>
      <c r="U217" s="461"/>
      <c r="V217" s="461"/>
      <c r="W217" s="461"/>
      <c r="X217" s="461"/>
      <c r="Y217" s="461"/>
      <c r="Z217" s="461"/>
      <c r="AA217" s="581"/>
      <c r="AB217" s="611"/>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3"/>
    </row>
    <row r="218" spans="1:50" ht="22.5" hidden="1" customHeight="1">
      <c r="A218" s="38"/>
      <c r="B218" s="108"/>
      <c r="C218" s="146"/>
      <c r="D218" s="108"/>
      <c r="E218" s="146"/>
      <c r="F218" s="241"/>
      <c r="G218" s="303"/>
      <c r="H218" s="247"/>
      <c r="I218" s="247"/>
      <c r="J218" s="247"/>
      <c r="K218" s="247"/>
      <c r="L218" s="247"/>
      <c r="M218" s="247"/>
      <c r="N218" s="247"/>
      <c r="O218" s="247"/>
      <c r="P218" s="427"/>
      <c r="Q218" s="458"/>
      <c r="R218" s="462"/>
      <c r="S218" s="462"/>
      <c r="T218" s="462"/>
      <c r="U218" s="462"/>
      <c r="V218" s="462"/>
      <c r="W218" s="462"/>
      <c r="X218" s="462"/>
      <c r="Y218" s="462"/>
      <c r="Z218" s="462"/>
      <c r="AA218" s="582"/>
      <c r="AB218" s="612"/>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4"/>
    </row>
    <row r="219" spans="1:50" ht="22.5" hidden="1" customHeight="1">
      <c r="A219" s="38"/>
      <c r="B219" s="108"/>
      <c r="C219" s="146"/>
      <c r="D219" s="108"/>
      <c r="E219" s="146"/>
      <c r="F219" s="241"/>
      <c r="G219" s="314" t="s">
        <v>35</v>
      </c>
      <c r="H219" s="350"/>
      <c r="I219" s="350"/>
      <c r="J219" s="350"/>
      <c r="K219" s="350"/>
      <c r="L219" s="350"/>
      <c r="M219" s="350"/>
      <c r="N219" s="350"/>
      <c r="O219" s="350"/>
      <c r="P219" s="421"/>
      <c r="Q219" s="443" t="s">
        <v>352</v>
      </c>
      <c r="R219" s="350"/>
      <c r="S219" s="350"/>
      <c r="T219" s="350"/>
      <c r="U219" s="350"/>
      <c r="V219" s="350"/>
      <c r="W219" s="350"/>
      <c r="X219" s="350"/>
      <c r="Y219" s="350"/>
      <c r="Z219" s="350"/>
      <c r="AA219" s="350"/>
      <c r="AB219" s="608" t="s">
        <v>353</v>
      </c>
      <c r="AC219" s="350"/>
      <c r="AD219" s="421"/>
      <c r="AE219" s="680" t="s">
        <v>289</v>
      </c>
      <c r="AF219" s="700"/>
      <c r="AG219" s="700"/>
      <c r="AH219" s="700"/>
      <c r="AI219" s="700"/>
      <c r="AJ219" s="700"/>
      <c r="AK219" s="700"/>
      <c r="AL219" s="700"/>
      <c r="AM219" s="700"/>
      <c r="AN219" s="700"/>
      <c r="AO219" s="700"/>
      <c r="AP219" s="700"/>
      <c r="AQ219" s="700"/>
      <c r="AR219" s="700"/>
      <c r="AS219" s="700"/>
      <c r="AT219" s="700"/>
      <c r="AU219" s="700"/>
      <c r="AV219" s="700"/>
      <c r="AW219" s="700"/>
      <c r="AX219" s="821"/>
    </row>
    <row r="220" spans="1:50" ht="22.5" hidden="1" customHeight="1">
      <c r="A220" s="38"/>
      <c r="B220" s="108"/>
      <c r="C220" s="146"/>
      <c r="D220" s="108"/>
      <c r="E220" s="146"/>
      <c r="F220" s="241"/>
      <c r="G220" s="313"/>
      <c r="H220" s="351"/>
      <c r="I220" s="351"/>
      <c r="J220" s="351"/>
      <c r="K220" s="351"/>
      <c r="L220" s="351"/>
      <c r="M220" s="351"/>
      <c r="N220" s="351"/>
      <c r="O220" s="351"/>
      <c r="P220" s="422"/>
      <c r="Q220" s="444"/>
      <c r="R220" s="351"/>
      <c r="S220" s="351"/>
      <c r="T220" s="351"/>
      <c r="U220" s="351"/>
      <c r="V220" s="351"/>
      <c r="W220" s="351"/>
      <c r="X220" s="351"/>
      <c r="Y220" s="351"/>
      <c r="Z220" s="351"/>
      <c r="AA220" s="351"/>
      <c r="AB220" s="609"/>
      <c r="AC220" s="351"/>
      <c r="AD220" s="422"/>
      <c r="AE220" s="681"/>
      <c r="AF220" s="701"/>
      <c r="AG220" s="701"/>
      <c r="AH220" s="701"/>
      <c r="AI220" s="701"/>
      <c r="AJ220" s="701"/>
      <c r="AK220" s="701"/>
      <c r="AL220" s="701"/>
      <c r="AM220" s="701"/>
      <c r="AN220" s="701"/>
      <c r="AO220" s="701"/>
      <c r="AP220" s="701"/>
      <c r="AQ220" s="701"/>
      <c r="AR220" s="701"/>
      <c r="AS220" s="701"/>
      <c r="AT220" s="701"/>
      <c r="AU220" s="701"/>
      <c r="AV220" s="701"/>
      <c r="AW220" s="701"/>
      <c r="AX220" s="845"/>
    </row>
    <row r="221" spans="1:50" ht="22.5" hidden="1" customHeight="1">
      <c r="A221" s="38"/>
      <c r="B221" s="108"/>
      <c r="C221" s="146"/>
      <c r="D221" s="108"/>
      <c r="E221" s="146"/>
      <c r="F221" s="241"/>
      <c r="G221" s="301"/>
      <c r="H221" s="244"/>
      <c r="I221" s="244"/>
      <c r="J221" s="244"/>
      <c r="K221" s="244"/>
      <c r="L221" s="244"/>
      <c r="M221" s="244"/>
      <c r="N221" s="244"/>
      <c r="O221" s="244"/>
      <c r="P221" s="425"/>
      <c r="Q221" s="456"/>
      <c r="R221" s="460"/>
      <c r="S221" s="460"/>
      <c r="T221" s="460"/>
      <c r="U221" s="460"/>
      <c r="V221" s="460"/>
      <c r="W221" s="460"/>
      <c r="X221" s="460"/>
      <c r="Y221" s="460"/>
      <c r="Z221" s="460"/>
      <c r="AA221" s="580"/>
      <c r="AB221" s="610"/>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1"/>
    </row>
    <row r="222" spans="1:50" ht="22.5" hidden="1" customHeight="1">
      <c r="A222" s="38"/>
      <c r="B222" s="108"/>
      <c r="C222" s="146"/>
      <c r="D222" s="108"/>
      <c r="E222" s="146"/>
      <c r="F222" s="241"/>
      <c r="G222" s="302"/>
      <c r="H222" s="245"/>
      <c r="I222" s="245"/>
      <c r="J222" s="245"/>
      <c r="K222" s="245"/>
      <c r="L222" s="245"/>
      <c r="M222" s="245"/>
      <c r="N222" s="245"/>
      <c r="O222" s="245"/>
      <c r="P222" s="426"/>
      <c r="Q222" s="457"/>
      <c r="R222" s="461"/>
      <c r="S222" s="461"/>
      <c r="T222" s="461"/>
      <c r="U222" s="461"/>
      <c r="V222" s="461"/>
      <c r="W222" s="461"/>
      <c r="X222" s="461"/>
      <c r="Y222" s="461"/>
      <c r="Z222" s="461"/>
      <c r="AA222" s="581"/>
      <c r="AB222" s="611"/>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1"/>
    </row>
    <row r="223" spans="1:50" ht="25.5" hidden="1" customHeight="1">
      <c r="A223" s="38"/>
      <c r="B223" s="108"/>
      <c r="C223" s="146"/>
      <c r="D223" s="108"/>
      <c r="E223" s="146"/>
      <c r="F223" s="241"/>
      <c r="G223" s="302"/>
      <c r="H223" s="245"/>
      <c r="I223" s="245"/>
      <c r="J223" s="245"/>
      <c r="K223" s="245"/>
      <c r="L223" s="245"/>
      <c r="M223" s="245"/>
      <c r="N223" s="245"/>
      <c r="O223" s="245"/>
      <c r="P223" s="426"/>
      <c r="Q223" s="457"/>
      <c r="R223" s="461"/>
      <c r="S223" s="461"/>
      <c r="T223" s="461"/>
      <c r="U223" s="461"/>
      <c r="V223" s="461"/>
      <c r="W223" s="461"/>
      <c r="X223" s="461"/>
      <c r="Y223" s="461"/>
      <c r="Z223" s="461"/>
      <c r="AA223" s="581"/>
      <c r="AB223" s="611"/>
      <c r="AC223" s="627"/>
      <c r="AD223" s="627"/>
      <c r="AE223" s="170" t="s">
        <v>290</v>
      </c>
      <c r="AF223" s="170"/>
      <c r="AG223" s="170"/>
      <c r="AH223" s="170"/>
      <c r="AI223" s="170"/>
      <c r="AJ223" s="170"/>
      <c r="AK223" s="170"/>
      <c r="AL223" s="170"/>
      <c r="AM223" s="170"/>
      <c r="AN223" s="170"/>
      <c r="AO223" s="170"/>
      <c r="AP223" s="170"/>
      <c r="AQ223" s="170"/>
      <c r="AR223" s="170"/>
      <c r="AS223" s="170"/>
      <c r="AT223" s="170"/>
      <c r="AU223" s="170"/>
      <c r="AV223" s="170"/>
      <c r="AW223" s="170"/>
      <c r="AX223" s="842"/>
    </row>
    <row r="224" spans="1:50" ht="22.5" hidden="1" customHeight="1">
      <c r="A224" s="38"/>
      <c r="B224" s="108"/>
      <c r="C224" s="146"/>
      <c r="D224" s="108"/>
      <c r="E224" s="146"/>
      <c r="F224" s="241"/>
      <c r="G224" s="302"/>
      <c r="H224" s="245"/>
      <c r="I224" s="245"/>
      <c r="J224" s="245"/>
      <c r="K224" s="245"/>
      <c r="L224" s="245"/>
      <c r="M224" s="245"/>
      <c r="N224" s="245"/>
      <c r="O224" s="245"/>
      <c r="P224" s="426"/>
      <c r="Q224" s="457"/>
      <c r="R224" s="461"/>
      <c r="S224" s="461"/>
      <c r="T224" s="461"/>
      <c r="U224" s="461"/>
      <c r="V224" s="461"/>
      <c r="W224" s="461"/>
      <c r="X224" s="461"/>
      <c r="Y224" s="461"/>
      <c r="Z224" s="461"/>
      <c r="AA224" s="581"/>
      <c r="AB224" s="611"/>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3"/>
    </row>
    <row r="225" spans="1:50" ht="22.5" hidden="1" customHeight="1">
      <c r="A225" s="38"/>
      <c r="B225" s="108"/>
      <c r="C225" s="146"/>
      <c r="D225" s="108"/>
      <c r="E225" s="146"/>
      <c r="F225" s="241"/>
      <c r="G225" s="303"/>
      <c r="H225" s="247"/>
      <c r="I225" s="247"/>
      <c r="J225" s="247"/>
      <c r="K225" s="247"/>
      <c r="L225" s="247"/>
      <c r="M225" s="247"/>
      <c r="N225" s="247"/>
      <c r="O225" s="247"/>
      <c r="P225" s="427"/>
      <c r="Q225" s="458"/>
      <c r="R225" s="462"/>
      <c r="S225" s="462"/>
      <c r="T225" s="462"/>
      <c r="U225" s="462"/>
      <c r="V225" s="462"/>
      <c r="W225" s="462"/>
      <c r="X225" s="462"/>
      <c r="Y225" s="462"/>
      <c r="Z225" s="462"/>
      <c r="AA225" s="582"/>
      <c r="AB225" s="612"/>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4"/>
    </row>
    <row r="226" spans="1:50" ht="22.5" hidden="1" customHeight="1">
      <c r="A226" s="38"/>
      <c r="B226" s="108"/>
      <c r="C226" s="146"/>
      <c r="D226" s="108"/>
      <c r="E226" s="146"/>
      <c r="F226" s="241"/>
      <c r="G226" s="314" t="s">
        <v>35</v>
      </c>
      <c r="H226" s="350"/>
      <c r="I226" s="350"/>
      <c r="J226" s="350"/>
      <c r="K226" s="350"/>
      <c r="L226" s="350"/>
      <c r="M226" s="350"/>
      <c r="N226" s="350"/>
      <c r="O226" s="350"/>
      <c r="P226" s="421"/>
      <c r="Q226" s="443" t="s">
        <v>352</v>
      </c>
      <c r="R226" s="350"/>
      <c r="S226" s="350"/>
      <c r="T226" s="350"/>
      <c r="U226" s="350"/>
      <c r="V226" s="350"/>
      <c r="W226" s="350"/>
      <c r="X226" s="350"/>
      <c r="Y226" s="350"/>
      <c r="Z226" s="350"/>
      <c r="AA226" s="350"/>
      <c r="AB226" s="608" t="s">
        <v>353</v>
      </c>
      <c r="AC226" s="350"/>
      <c r="AD226" s="421"/>
      <c r="AE226" s="680" t="s">
        <v>289</v>
      </c>
      <c r="AF226" s="700"/>
      <c r="AG226" s="700"/>
      <c r="AH226" s="700"/>
      <c r="AI226" s="700"/>
      <c r="AJ226" s="700"/>
      <c r="AK226" s="700"/>
      <c r="AL226" s="700"/>
      <c r="AM226" s="700"/>
      <c r="AN226" s="700"/>
      <c r="AO226" s="700"/>
      <c r="AP226" s="700"/>
      <c r="AQ226" s="700"/>
      <c r="AR226" s="700"/>
      <c r="AS226" s="700"/>
      <c r="AT226" s="700"/>
      <c r="AU226" s="700"/>
      <c r="AV226" s="700"/>
      <c r="AW226" s="700"/>
      <c r="AX226" s="821"/>
    </row>
    <row r="227" spans="1:50" ht="22.5" hidden="1" customHeight="1">
      <c r="A227" s="38"/>
      <c r="B227" s="108"/>
      <c r="C227" s="146"/>
      <c r="D227" s="108"/>
      <c r="E227" s="146"/>
      <c r="F227" s="241"/>
      <c r="G227" s="313"/>
      <c r="H227" s="351"/>
      <c r="I227" s="351"/>
      <c r="J227" s="351"/>
      <c r="K227" s="351"/>
      <c r="L227" s="351"/>
      <c r="M227" s="351"/>
      <c r="N227" s="351"/>
      <c r="O227" s="351"/>
      <c r="P227" s="422"/>
      <c r="Q227" s="444"/>
      <c r="R227" s="351"/>
      <c r="S227" s="351"/>
      <c r="T227" s="351"/>
      <c r="U227" s="351"/>
      <c r="V227" s="351"/>
      <c r="W227" s="351"/>
      <c r="X227" s="351"/>
      <c r="Y227" s="351"/>
      <c r="Z227" s="351"/>
      <c r="AA227" s="351"/>
      <c r="AB227" s="609"/>
      <c r="AC227" s="351"/>
      <c r="AD227" s="422"/>
      <c r="AE227" s="681"/>
      <c r="AF227" s="701"/>
      <c r="AG227" s="701"/>
      <c r="AH227" s="701"/>
      <c r="AI227" s="701"/>
      <c r="AJ227" s="701"/>
      <c r="AK227" s="701"/>
      <c r="AL227" s="701"/>
      <c r="AM227" s="701"/>
      <c r="AN227" s="701"/>
      <c r="AO227" s="701"/>
      <c r="AP227" s="701"/>
      <c r="AQ227" s="701"/>
      <c r="AR227" s="701"/>
      <c r="AS227" s="701"/>
      <c r="AT227" s="701"/>
      <c r="AU227" s="701"/>
      <c r="AV227" s="701"/>
      <c r="AW227" s="701"/>
      <c r="AX227" s="845"/>
    </row>
    <row r="228" spans="1:50" ht="22.5" hidden="1" customHeight="1">
      <c r="A228" s="38"/>
      <c r="B228" s="108"/>
      <c r="C228" s="146"/>
      <c r="D228" s="108"/>
      <c r="E228" s="146"/>
      <c r="F228" s="241"/>
      <c r="G228" s="301"/>
      <c r="H228" s="244"/>
      <c r="I228" s="244"/>
      <c r="J228" s="244"/>
      <c r="K228" s="244"/>
      <c r="L228" s="244"/>
      <c r="M228" s="244"/>
      <c r="N228" s="244"/>
      <c r="O228" s="244"/>
      <c r="P228" s="425"/>
      <c r="Q228" s="456"/>
      <c r="R228" s="460"/>
      <c r="S228" s="460"/>
      <c r="T228" s="460"/>
      <c r="U228" s="460"/>
      <c r="V228" s="460"/>
      <c r="W228" s="460"/>
      <c r="X228" s="460"/>
      <c r="Y228" s="460"/>
      <c r="Z228" s="460"/>
      <c r="AA228" s="580"/>
      <c r="AB228" s="610"/>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1"/>
    </row>
    <row r="229" spans="1:50" ht="22.5" hidden="1" customHeight="1">
      <c r="A229" s="38"/>
      <c r="B229" s="108"/>
      <c r="C229" s="146"/>
      <c r="D229" s="108"/>
      <c r="E229" s="146"/>
      <c r="F229" s="241"/>
      <c r="G229" s="302"/>
      <c r="H229" s="245"/>
      <c r="I229" s="245"/>
      <c r="J229" s="245"/>
      <c r="K229" s="245"/>
      <c r="L229" s="245"/>
      <c r="M229" s="245"/>
      <c r="N229" s="245"/>
      <c r="O229" s="245"/>
      <c r="P229" s="426"/>
      <c r="Q229" s="457"/>
      <c r="R229" s="461"/>
      <c r="S229" s="461"/>
      <c r="T229" s="461"/>
      <c r="U229" s="461"/>
      <c r="V229" s="461"/>
      <c r="W229" s="461"/>
      <c r="X229" s="461"/>
      <c r="Y229" s="461"/>
      <c r="Z229" s="461"/>
      <c r="AA229" s="581"/>
      <c r="AB229" s="611"/>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1"/>
    </row>
    <row r="230" spans="1:50" ht="25.5" hidden="1" customHeight="1">
      <c r="A230" s="38"/>
      <c r="B230" s="108"/>
      <c r="C230" s="146"/>
      <c r="D230" s="108"/>
      <c r="E230" s="146"/>
      <c r="F230" s="241"/>
      <c r="G230" s="302"/>
      <c r="H230" s="245"/>
      <c r="I230" s="245"/>
      <c r="J230" s="245"/>
      <c r="K230" s="245"/>
      <c r="L230" s="245"/>
      <c r="M230" s="245"/>
      <c r="N230" s="245"/>
      <c r="O230" s="245"/>
      <c r="P230" s="426"/>
      <c r="Q230" s="457"/>
      <c r="R230" s="461"/>
      <c r="S230" s="461"/>
      <c r="T230" s="461"/>
      <c r="U230" s="461"/>
      <c r="V230" s="461"/>
      <c r="W230" s="461"/>
      <c r="X230" s="461"/>
      <c r="Y230" s="461"/>
      <c r="Z230" s="461"/>
      <c r="AA230" s="581"/>
      <c r="AB230" s="611"/>
      <c r="AC230" s="627"/>
      <c r="AD230" s="627"/>
      <c r="AE230" s="170" t="s">
        <v>290</v>
      </c>
      <c r="AF230" s="170"/>
      <c r="AG230" s="170"/>
      <c r="AH230" s="170"/>
      <c r="AI230" s="170"/>
      <c r="AJ230" s="170"/>
      <c r="AK230" s="170"/>
      <c r="AL230" s="170"/>
      <c r="AM230" s="170"/>
      <c r="AN230" s="170"/>
      <c r="AO230" s="170"/>
      <c r="AP230" s="170"/>
      <c r="AQ230" s="170"/>
      <c r="AR230" s="170"/>
      <c r="AS230" s="170"/>
      <c r="AT230" s="170"/>
      <c r="AU230" s="170"/>
      <c r="AV230" s="170"/>
      <c r="AW230" s="170"/>
      <c r="AX230" s="842"/>
    </row>
    <row r="231" spans="1:50" ht="22.5" hidden="1" customHeight="1">
      <c r="A231" s="38"/>
      <c r="B231" s="108"/>
      <c r="C231" s="146"/>
      <c r="D231" s="108"/>
      <c r="E231" s="146"/>
      <c r="F231" s="241"/>
      <c r="G231" s="302"/>
      <c r="H231" s="245"/>
      <c r="I231" s="245"/>
      <c r="J231" s="245"/>
      <c r="K231" s="245"/>
      <c r="L231" s="245"/>
      <c r="M231" s="245"/>
      <c r="N231" s="245"/>
      <c r="O231" s="245"/>
      <c r="P231" s="426"/>
      <c r="Q231" s="457"/>
      <c r="R231" s="461"/>
      <c r="S231" s="461"/>
      <c r="T231" s="461"/>
      <c r="U231" s="461"/>
      <c r="V231" s="461"/>
      <c r="W231" s="461"/>
      <c r="X231" s="461"/>
      <c r="Y231" s="461"/>
      <c r="Z231" s="461"/>
      <c r="AA231" s="581"/>
      <c r="AB231" s="611"/>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3"/>
    </row>
    <row r="232" spans="1:50" ht="22.5" hidden="1" customHeight="1">
      <c r="A232" s="38"/>
      <c r="B232" s="108"/>
      <c r="C232" s="146"/>
      <c r="D232" s="108"/>
      <c r="E232" s="146"/>
      <c r="F232" s="241"/>
      <c r="G232" s="303"/>
      <c r="H232" s="247"/>
      <c r="I232" s="247"/>
      <c r="J232" s="247"/>
      <c r="K232" s="247"/>
      <c r="L232" s="247"/>
      <c r="M232" s="247"/>
      <c r="N232" s="247"/>
      <c r="O232" s="247"/>
      <c r="P232" s="427"/>
      <c r="Q232" s="458"/>
      <c r="R232" s="462"/>
      <c r="S232" s="462"/>
      <c r="T232" s="462"/>
      <c r="U232" s="462"/>
      <c r="V232" s="462"/>
      <c r="W232" s="462"/>
      <c r="X232" s="462"/>
      <c r="Y232" s="462"/>
      <c r="Z232" s="462"/>
      <c r="AA232" s="582"/>
      <c r="AB232" s="612"/>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4"/>
    </row>
    <row r="233" spans="1:50" ht="22.5" hidden="1" customHeight="1">
      <c r="A233" s="38"/>
      <c r="B233" s="108"/>
      <c r="C233" s="146"/>
      <c r="D233" s="108"/>
      <c r="E233" s="146"/>
      <c r="F233" s="241"/>
      <c r="G233" s="314" t="s">
        <v>35</v>
      </c>
      <c r="H233" s="350"/>
      <c r="I233" s="350"/>
      <c r="J233" s="350"/>
      <c r="K233" s="350"/>
      <c r="L233" s="350"/>
      <c r="M233" s="350"/>
      <c r="N233" s="350"/>
      <c r="O233" s="350"/>
      <c r="P233" s="421"/>
      <c r="Q233" s="443" t="s">
        <v>352</v>
      </c>
      <c r="R233" s="350"/>
      <c r="S233" s="350"/>
      <c r="T233" s="350"/>
      <c r="U233" s="350"/>
      <c r="V233" s="350"/>
      <c r="W233" s="350"/>
      <c r="X233" s="350"/>
      <c r="Y233" s="350"/>
      <c r="Z233" s="350"/>
      <c r="AA233" s="350"/>
      <c r="AB233" s="608" t="s">
        <v>353</v>
      </c>
      <c r="AC233" s="350"/>
      <c r="AD233" s="421"/>
      <c r="AE233" s="680" t="s">
        <v>289</v>
      </c>
      <c r="AF233" s="700"/>
      <c r="AG233" s="700"/>
      <c r="AH233" s="700"/>
      <c r="AI233" s="700"/>
      <c r="AJ233" s="700"/>
      <c r="AK233" s="700"/>
      <c r="AL233" s="700"/>
      <c r="AM233" s="700"/>
      <c r="AN233" s="700"/>
      <c r="AO233" s="700"/>
      <c r="AP233" s="700"/>
      <c r="AQ233" s="700"/>
      <c r="AR233" s="700"/>
      <c r="AS233" s="700"/>
      <c r="AT233" s="700"/>
      <c r="AU233" s="700"/>
      <c r="AV233" s="700"/>
      <c r="AW233" s="700"/>
      <c r="AX233" s="821"/>
    </row>
    <row r="234" spans="1:50" ht="22.5" hidden="1" customHeight="1">
      <c r="A234" s="38"/>
      <c r="B234" s="108"/>
      <c r="C234" s="146"/>
      <c r="D234" s="108"/>
      <c r="E234" s="146"/>
      <c r="F234" s="241"/>
      <c r="G234" s="313"/>
      <c r="H234" s="351"/>
      <c r="I234" s="351"/>
      <c r="J234" s="351"/>
      <c r="K234" s="351"/>
      <c r="L234" s="351"/>
      <c r="M234" s="351"/>
      <c r="N234" s="351"/>
      <c r="O234" s="351"/>
      <c r="P234" s="422"/>
      <c r="Q234" s="444"/>
      <c r="R234" s="351"/>
      <c r="S234" s="351"/>
      <c r="T234" s="351"/>
      <c r="U234" s="351"/>
      <c r="V234" s="351"/>
      <c r="W234" s="351"/>
      <c r="X234" s="351"/>
      <c r="Y234" s="351"/>
      <c r="Z234" s="351"/>
      <c r="AA234" s="351"/>
      <c r="AB234" s="609"/>
      <c r="AC234" s="351"/>
      <c r="AD234" s="422"/>
      <c r="AE234" s="681"/>
      <c r="AF234" s="701"/>
      <c r="AG234" s="701"/>
      <c r="AH234" s="701"/>
      <c r="AI234" s="701"/>
      <c r="AJ234" s="701"/>
      <c r="AK234" s="701"/>
      <c r="AL234" s="701"/>
      <c r="AM234" s="701"/>
      <c r="AN234" s="701"/>
      <c r="AO234" s="701"/>
      <c r="AP234" s="701"/>
      <c r="AQ234" s="701"/>
      <c r="AR234" s="701"/>
      <c r="AS234" s="701"/>
      <c r="AT234" s="701"/>
      <c r="AU234" s="701"/>
      <c r="AV234" s="701"/>
      <c r="AW234" s="701"/>
      <c r="AX234" s="845"/>
    </row>
    <row r="235" spans="1:50" ht="22.5" hidden="1" customHeight="1">
      <c r="A235" s="38"/>
      <c r="B235" s="108"/>
      <c r="C235" s="146"/>
      <c r="D235" s="108"/>
      <c r="E235" s="146"/>
      <c r="F235" s="241"/>
      <c r="G235" s="301"/>
      <c r="H235" s="244"/>
      <c r="I235" s="244"/>
      <c r="J235" s="244"/>
      <c r="K235" s="244"/>
      <c r="L235" s="244"/>
      <c r="M235" s="244"/>
      <c r="N235" s="244"/>
      <c r="O235" s="244"/>
      <c r="P235" s="425"/>
      <c r="Q235" s="456"/>
      <c r="R235" s="460"/>
      <c r="S235" s="460"/>
      <c r="T235" s="460"/>
      <c r="U235" s="460"/>
      <c r="V235" s="460"/>
      <c r="W235" s="460"/>
      <c r="X235" s="460"/>
      <c r="Y235" s="460"/>
      <c r="Z235" s="460"/>
      <c r="AA235" s="580"/>
      <c r="AB235" s="610"/>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1"/>
    </row>
    <row r="236" spans="1:50" ht="22.5" hidden="1" customHeight="1">
      <c r="A236" s="38"/>
      <c r="B236" s="108"/>
      <c r="C236" s="146"/>
      <c r="D236" s="108"/>
      <c r="E236" s="146"/>
      <c r="F236" s="241"/>
      <c r="G236" s="302"/>
      <c r="H236" s="245"/>
      <c r="I236" s="245"/>
      <c r="J236" s="245"/>
      <c r="K236" s="245"/>
      <c r="L236" s="245"/>
      <c r="M236" s="245"/>
      <c r="N236" s="245"/>
      <c r="O236" s="245"/>
      <c r="P236" s="426"/>
      <c r="Q236" s="457"/>
      <c r="R236" s="461"/>
      <c r="S236" s="461"/>
      <c r="T236" s="461"/>
      <c r="U236" s="461"/>
      <c r="V236" s="461"/>
      <c r="W236" s="461"/>
      <c r="X236" s="461"/>
      <c r="Y236" s="461"/>
      <c r="Z236" s="461"/>
      <c r="AA236" s="581"/>
      <c r="AB236" s="611"/>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1"/>
    </row>
    <row r="237" spans="1:50" ht="25.5" hidden="1" customHeight="1">
      <c r="A237" s="38"/>
      <c r="B237" s="108"/>
      <c r="C237" s="146"/>
      <c r="D237" s="108"/>
      <c r="E237" s="146"/>
      <c r="F237" s="241"/>
      <c r="G237" s="302"/>
      <c r="H237" s="245"/>
      <c r="I237" s="245"/>
      <c r="J237" s="245"/>
      <c r="K237" s="245"/>
      <c r="L237" s="245"/>
      <c r="M237" s="245"/>
      <c r="N237" s="245"/>
      <c r="O237" s="245"/>
      <c r="P237" s="426"/>
      <c r="Q237" s="457"/>
      <c r="R237" s="461"/>
      <c r="S237" s="461"/>
      <c r="T237" s="461"/>
      <c r="U237" s="461"/>
      <c r="V237" s="461"/>
      <c r="W237" s="461"/>
      <c r="X237" s="461"/>
      <c r="Y237" s="461"/>
      <c r="Z237" s="461"/>
      <c r="AA237" s="581"/>
      <c r="AB237" s="611"/>
      <c r="AC237" s="627"/>
      <c r="AD237" s="627"/>
      <c r="AE237" s="170" t="s">
        <v>290</v>
      </c>
      <c r="AF237" s="170"/>
      <c r="AG237" s="170"/>
      <c r="AH237" s="170"/>
      <c r="AI237" s="170"/>
      <c r="AJ237" s="170"/>
      <c r="AK237" s="170"/>
      <c r="AL237" s="170"/>
      <c r="AM237" s="170"/>
      <c r="AN237" s="170"/>
      <c r="AO237" s="170"/>
      <c r="AP237" s="170"/>
      <c r="AQ237" s="170"/>
      <c r="AR237" s="170"/>
      <c r="AS237" s="170"/>
      <c r="AT237" s="170"/>
      <c r="AU237" s="170"/>
      <c r="AV237" s="170"/>
      <c r="AW237" s="170"/>
      <c r="AX237" s="842"/>
    </row>
    <row r="238" spans="1:50" ht="22.5" hidden="1" customHeight="1">
      <c r="A238" s="38"/>
      <c r="B238" s="108"/>
      <c r="C238" s="146"/>
      <c r="D238" s="108"/>
      <c r="E238" s="146"/>
      <c r="F238" s="241"/>
      <c r="G238" s="302"/>
      <c r="H238" s="245"/>
      <c r="I238" s="245"/>
      <c r="J238" s="245"/>
      <c r="K238" s="245"/>
      <c r="L238" s="245"/>
      <c r="M238" s="245"/>
      <c r="N238" s="245"/>
      <c r="O238" s="245"/>
      <c r="P238" s="426"/>
      <c r="Q238" s="457"/>
      <c r="R238" s="461"/>
      <c r="S238" s="461"/>
      <c r="T238" s="461"/>
      <c r="U238" s="461"/>
      <c r="V238" s="461"/>
      <c r="W238" s="461"/>
      <c r="X238" s="461"/>
      <c r="Y238" s="461"/>
      <c r="Z238" s="461"/>
      <c r="AA238" s="581"/>
      <c r="AB238" s="611"/>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3"/>
    </row>
    <row r="239" spans="1:50" ht="22.5" hidden="1" customHeight="1">
      <c r="A239" s="38"/>
      <c r="B239" s="108"/>
      <c r="C239" s="146"/>
      <c r="D239" s="108"/>
      <c r="E239" s="146"/>
      <c r="F239" s="241"/>
      <c r="G239" s="303"/>
      <c r="H239" s="247"/>
      <c r="I239" s="247"/>
      <c r="J239" s="247"/>
      <c r="K239" s="247"/>
      <c r="L239" s="247"/>
      <c r="M239" s="247"/>
      <c r="N239" s="247"/>
      <c r="O239" s="247"/>
      <c r="P239" s="427"/>
      <c r="Q239" s="458"/>
      <c r="R239" s="462"/>
      <c r="S239" s="462"/>
      <c r="T239" s="462"/>
      <c r="U239" s="462"/>
      <c r="V239" s="462"/>
      <c r="W239" s="462"/>
      <c r="X239" s="462"/>
      <c r="Y239" s="462"/>
      <c r="Z239" s="462"/>
      <c r="AA239" s="582"/>
      <c r="AB239" s="612"/>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4"/>
    </row>
    <row r="240" spans="1:50" ht="22.5" hidden="1" customHeight="1">
      <c r="A240" s="38"/>
      <c r="B240" s="108"/>
      <c r="C240" s="146"/>
      <c r="D240" s="108"/>
      <c r="E240" s="146"/>
      <c r="F240" s="241"/>
      <c r="G240" s="314" t="s">
        <v>35</v>
      </c>
      <c r="H240" s="350"/>
      <c r="I240" s="350"/>
      <c r="J240" s="350"/>
      <c r="K240" s="350"/>
      <c r="L240" s="350"/>
      <c r="M240" s="350"/>
      <c r="N240" s="350"/>
      <c r="O240" s="350"/>
      <c r="P240" s="421"/>
      <c r="Q240" s="443" t="s">
        <v>352</v>
      </c>
      <c r="R240" s="350"/>
      <c r="S240" s="350"/>
      <c r="T240" s="350"/>
      <c r="U240" s="350"/>
      <c r="V240" s="350"/>
      <c r="W240" s="350"/>
      <c r="X240" s="350"/>
      <c r="Y240" s="350"/>
      <c r="Z240" s="350"/>
      <c r="AA240" s="350"/>
      <c r="AB240" s="608" t="s">
        <v>353</v>
      </c>
      <c r="AC240" s="350"/>
      <c r="AD240" s="421"/>
      <c r="AE240" s="680" t="s">
        <v>289</v>
      </c>
      <c r="AF240" s="700"/>
      <c r="AG240" s="700"/>
      <c r="AH240" s="700"/>
      <c r="AI240" s="700"/>
      <c r="AJ240" s="700"/>
      <c r="AK240" s="700"/>
      <c r="AL240" s="700"/>
      <c r="AM240" s="700"/>
      <c r="AN240" s="700"/>
      <c r="AO240" s="700"/>
      <c r="AP240" s="700"/>
      <c r="AQ240" s="700"/>
      <c r="AR240" s="700"/>
      <c r="AS240" s="700"/>
      <c r="AT240" s="700"/>
      <c r="AU240" s="700"/>
      <c r="AV240" s="700"/>
      <c r="AW240" s="700"/>
      <c r="AX240" s="821"/>
    </row>
    <row r="241" spans="1:50" ht="22.5" hidden="1" customHeight="1">
      <c r="A241" s="38"/>
      <c r="B241" s="108"/>
      <c r="C241" s="146"/>
      <c r="D241" s="108"/>
      <c r="E241" s="146"/>
      <c r="F241" s="241"/>
      <c r="G241" s="313"/>
      <c r="H241" s="351"/>
      <c r="I241" s="351"/>
      <c r="J241" s="351"/>
      <c r="K241" s="351"/>
      <c r="L241" s="351"/>
      <c r="M241" s="351"/>
      <c r="N241" s="351"/>
      <c r="O241" s="351"/>
      <c r="P241" s="422"/>
      <c r="Q241" s="444"/>
      <c r="R241" s="351"/>
      <c r="S241" s="351"/>
      <c r="T241" s="351"/>
      <c r="U241" s="351"/>
      <c r="V241" s="351"/>
      <c r="W241" s="351"/>
      <c r="X241" s="351"/>
      <c r="Y241" s="351"/>
      <c r="Z241" s="351"/>
      <c r="AA241" s="351"/>
      <c r="AB241" s="609"/>
      <c r="AC241" s="351"/>
      <c r="AD241" s="422"/>
      <c r="AE241" s="681"/>
      <c r="AF241" s="701"/>
      <c r="AG241" s="701"/>
      <c r="AH241" s="701"/>
      <c r="AI241" s="701"/>
      <c r="AJ241" s="701"/>
      <c r="AK241" s="701"/>
      <c r="AL241" s="701"/>
      <c r="AM241" s="701"/>
      <c r="AN241" s="701"/>
      <c r="AO241" s="701"/>
      <c r="AP241" s="701"/>
      <c r="AQ241" s="701"/>
      <c r="AR241" s="701"/>
      <c r="AS241" s="701"/>
      <c r="AT241" s="701"/>
      <c r="AU241" s="701"/>
      <c r="AV241" s="701"/>
      <c r="AW241" s="701"/>
      <c r="AX241" s="845"/>
    </row>
    <row r="242" spans="1:50" ht="22.5" hidden="1" customHeight="1">
      <c r="A242" s="38"/>
      <c r="B242" s="108"/>
      <c r="C242" s="146"/>
      <c r="D242" s="108"/>
      <c r="E242" s="146"/>
      <c r="F242" s="241"/>
      <c r="G242" s="301"/>
      <c r="H242" s="244"/>
      <c r="I242" s="244"/>
      <c r="J242" s="244"/>
      <c r="K242" s="244"/>
      <c r="L242" s="244"/>
      <c r="M242" s="244"/>
      <c r="N242" s="244"/>
      <c r="O242" s="244"/>
      <c r="P242" s="425"/>
      <c r="Q242" s="456"/>
      <c r="R242" s="460"/>
      <c r="S242" s="460"/>
      <c r="T242" s="460"/>
      <c r="U242" s="460"/>
      <c r="V242" s="460"/>
      <c r="W242" s="460"/>
      <c r="X242" s="460"/>
      <c r="Y242" s="460"/>
      <c r="Z242" s="460"/>
      <c r="AA242" s="580"/>
      <c r="AB242" s="610"/>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1"/>
    </row>
    <row r="243" spans="1:50" ht="22.5" hidden="1" customHeight="1">
      <c r="A243" s="38"/>
      <c r="B243" s="108"/>
      <c r="C243" s="146"/>
      <c r="D243" s="108"/>
      <c r="E243" s="146"/>
      <c r="F243" s="241"/>
      <c r="G243" s="302"/>
      <c r="H243" s="245"/>
      <c r="I243" s="245"/>
      <c r="J243" s="245"/>
      <c r="K243" s="245"/>
      <c r="L243" s="245"/>
      <c r="M243" s="245"/>
      <c r="N243" s="245"/>
      <c r="O243" s="245"/>
      <c r="P243" s="426"/>
      <c r="Q243" s="457"/>
      <c r="R243" s="461"/>
      <c r="S243" s="461"/>
      <c r="T243" s="461"/>
      <c r="U243" s="461"/>
      <c r="V243" s="461"/>
      <c r="W243" s="461"/>
      <c r="X243" s="461"/>
      <c r="Y243" s="461"/>
      <c r="Z243" s="461"/>
      <c r="AA243" s="581"/>
      <c r="AB243" s="611"/>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1"/>
    </row>
    <row r="244" spans="1:50" ht="25.5" hidden="1" customHeight="1">
      <c r="A244" s="38"/>
      <c r="B244" s="108"/>
      <c r="C244" s="146"/>
      <c r="D244" s="108"/>
      <c r="E244" s="146"/>
      <c r="F244" s="241"/>
      <c r="G244" s="302"/>
      <c r="H244" s="245"/>
      <c r="I244" s="245"/>
      <c r="J244" s="245"/>
      <c r="K244" s="245"/>
      <c r="L244" s="245"/>
      <c r="M244" s="245"/>
      <c r="N244" s="245"/>
      <c r="O244" s="245"/>
      <c r="P244" s="426"/>
      <c r="Q244" s="457"/>
      <c r="R244" s="461"/>
      <c r="S244" s="461"/>
      <c r="T244" s="461"/>
      <c r="U244" s="461"/>
      <c r="V244" s="461"/>
      <c r="W244" s="461"/>
      <c r="X244" s="461"/>
      <c r="Y244" s="461"/>
      <c r="Z244" s="461"/>
      <c r="AA244" s="581"/>
      <c r="AB244" s="611"/>
      <c r="AC244" s="627"/>
      <c r="AD244" s="627"/>
      <c r="AE244" s="682" t="s">
        <v>290</v>
      </c>
      <c r="AF244" s="682"/>
      <c r="AG244" s="682"/>
      <c r="AH244" s="682"/>
      <c r="AI244" s="682"/>
      <c r="AJ244" s="682"/>
      <c r="AK244" s="682"/>
      <c r="AL244" s="682"/>
      <c r="AM244" s="682"/>
      <c r="AN244" s="682"/>
      <c r="AO244" s="682"/>
      <c r="AP244" s="682"/>
      <c r="AQ244" s="682"/>
      <c r="AR244" s="682"/>
      <c r="AS244" s="682"/>
      <c r="AT244" s="682"/>
      <c r="AU244" s="682"/>
      <c r="AV244" s="682"/>
      <c r="AW244" s="682"/>
      <c r="AX244" s="846"/>
    </row>
    <row r="245" spans="1:50" ht="22.5" hidden="1" customHeight="1">
      <c r="A245" s="38"/>
      <c r="B245" s="108"/>
      <c r="C245" s="146"/>
      <c r="D245" s="108"/>
      <c r="E245" s="146"/>
      <c r="F245" s="241"/>
      <c r="G245" s="302"/>
      <c r="H245" s="245"/>
      <c r="I245" s="245"/>
      <c r="J245" s="245"/>
      <c r="K245" s="245"/>
      <c r="L245" s="245"/>
      <c r="M245" s="245"/>
      <c r="N245" s="245"/>
      <c r="O245" s="245"/>
      <c r="P245" s="426"/>
      <c r="Q245" s="457"/>
      <c r="R245" s="461"/>
      <c r="S245" s="461"/>
      <c r="T245" s="461"/>
      <c r="U245" s="461"/>
      <c r="V245" s="461"/>
      <c r="W245" s="461"/>
      <c r="X245" s="461"/>
      <c r="Y245" s="461"/>
      <c r="Z245" s="461"/>
      <c r="AA245" s="581"/>
      <c r="AB245" s="611"/>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3"/>
    </row>
    <row r="246" spans="1:50" ht="22.5" hidden="1" customHeight="1">
      <c r="A246" s="38"/>
      <c r="B246" s="108"/>
      <c r="C246" s="146"/>
      <c r="D246" s="108"/>
      <c r="E246" s="147"/>
      <c r="F246" s="242"/>
      <c r="G246" s="303"/>
      <c r="H246" s="247"/>
      <c r="I246" s="247"/>
      <c r="J246" s="247"/>
      <c r="K246" s="247"/>
      <c r="L246" s="247"/>
      <c r="M246" s="247"/>
      <c r="N246" s="247"/>
      <c r="O246" s="247"/>
      <c r="P246" s="427"/>
      <c r="Q246" s="458"/>
      <c r="R246" s="462"/>
      <c r="S246" s="462"/>
      <c r="T246" s="462"/>
      <c r="U246" s="462"/>
      <c r="V246" s="462"/>
      <c r="W246" s="462"/>
      <c r="X246" s="462"/>
      <c r="Y246" s="462"/>
      <c r="Z246" s="462"/>
      <c r="AA246" s="582"/>
      <c r="AB246" s="612"/>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4"/>
    </row>
    <row r="247" spans="1:50" ht="23.25" hidden="1" customHeight="1">
      <c r="A247" s="38"/>
      <c r="B247" s="108"/>
      <c r="C247" s="146"/>
      <c r="D247" s="108"/>
      <c r="E247" s="196" t="s">
        <v>315</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7"/>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3"/>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8"/>
    </row>
    <row r="250" spans="1:50" ht="45" hidden="1" customHeight="1">
      <c r="A250" s="38"/>
      <c r="B250" s="108"/>
      <c r="C250" s="146"/>
      <c r="D250" s="108"/>
      <c r="E250" s="194" t="s">
        <v>310</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6"/>
    </row>
    <row r="251" spans="1:50" ht="45" hidden="1" customHeight="1">
      <c r="A251" s="38"/>
      <c r="B251" s="108"/>
      <c r="C251" s="146"/>
      <c r="D251" s="108"/>
      <c r="E251" s="195" t="s">
        <v>308</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7"/>
    </row>
    <row r="252" spans="1:50" ht="18.75" hidden="1" customHeight="1">
      <c r="A252" s="38"/>
      <c r="B252" s="108"/>
      <c r="C252" s="146"/>
      <c r="D252" s="108"/>
      <c r="E252" s="148" t="s">
        <v>273</v>
      </c>
      <c r="F252" s="240"/>
      <c r="G252" s="312" t="s">
        <v>283</v>
      </c>
      <c r="H252" s="360"/>
      <c r="I252" s="360"/>
      <c r="J252" s="360"/>
      <c r="K252" s="360"/>
      <c r="L252" s="360"/>
      <c r="M252" s="360"/>
      <c r="N252" s="360"/>
      <c r="O252" s="360"/>
      <c r="P252" s="360"/>
      <c r="Q252" s="360"/>
      <c r="R252" s="360"/>
      <c r="S252" s="360"/>
      <c r="T252" s="360"/>
      <c r="U252" s="360"/>
      <c r="V252" s="360"/>
      <c r="W252" s="360"/>
      <c r="X252" s="500"/>
      <c r="Y252" s="516"/>
      <c r="Z252" s="543"/>
      <c r="AA252" s="564"/>
      <c r="AB252" s="605" t="s">
        <v>41</v>
      </c>
      <c r="AC252" s="360"/>
      <c r="AD252" s="500"/>
      <c r="AE252" s="677" t="s">
        <v>156</v>
      </c>
      <c r="AF252" s="677"/>
      <c r="AG252" s="677"/>
      <c r="AH252" s="677"/>
      <c r="AI252" s="677" t="s">
        <v>387</v>
      </c>
      <c r="AJ252" s="677"/>
      <c r="AK252" s="677"/>
      <c r="AL252" s="677"/>
      <c r="AM252" s="677" t="s">
        <v>68</v>
      </c>
      <c r="AN252" s="677"/>
      <c r="AO252" s="677"/>
      <c r="AP252" s="605"/>
      <c r="AQ252" s="605" t="s">
        <v>265</v>
      </c>
      <c r="AR252" s="360"/>
      <c r="AS252" s="360"/>
      <c r="AT252" s="500"/>
      <c r="AU252" s="790" t="s">
        <v>287</v>
      </c>
      <c r="AV252" s="790"/>
      <c r="AW252" s="790"/>
      <c r="AX252" s="838"/>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19"/>
      <c r="Z253" s="544"/>
      <c r="AA253" s="567"/>
      <c r="AB253" s="444"/>
      <c r="AC253" s="351"/>
      <c r="AD253" s="422"/>
      <c r="AE253" s="678"/>
      <c r="AF253" s="678"/>
      <c r="AG253" s="678"/>
      <c r="AH253" s="678"/>
      <c r="AI253" s="678"/>
      <c r="AJ253" s="678"/>
      <c r="AK253" s="678"/>
      <c r="AL253" s="678"/>
      <c r="AM253" s="678"/>
      <c r="AN253" s="678"/>
      <c r="AO253" s="678"/>
      <c r="AP253" s="444"/>
      <c r="AQ253" s="760"/>
      <c r="AR253" s="771"/>
      <c r="AS253" s="351" t="s">
        <v>267</v>
      </c>
      <c r="AT253" s="422"/>
      <c r="AU253" s="684"/>
      <c r="AV253" s="684"/>
      <c r="AW253" s="351" t="s">
        <v>257</v>
      </c>
      <c r="AX253" s="822"/>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7" t="s">
        <v>284</v>
      </c>
      <c r="Z254" s="514"/>
      <c r="AA254" s="562"/>
      <c r="AB254" s="606"/>
      <c r="AC254" s="594"/>
      <c r="AD254" s="594"/>
      <c r="AE254" s="679"/>
      <c r="AF254" s="696"/>
      <c r="AG254" s="696"/>
      <c r="AH254" s="696"/>
      <c r="AI254" s="679"/>
      <c r="AJ254" s="696"/>
      <c r="AK254" s="696"/>
      <c r="AL254" s="696"/>
      <c r="AM254" s="679"/>
      <c r="AN254" s="696"/>
      <c r="AO254" s="696"/>
      <c r="AP254" s="696"/>
      <c r="AQ254" s="679"/>
      <c r="AR254" s="696"/>
      <c r="AS254" s="696"/>
      <c r="AT254" s="696"/>
      <c r="AU254" s="679"/>
      <c r="AV254" s="696"/>
      <c r="AW254" s="696"/>
      <c r="AX254" s="839"/>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82</v>
      </c>
      <c r="Z255" s="133"/>
      <c r="AA255" s="192"/>
      <c r="AB255" s="607"/>
      <c r="AC255" s="593"/>
      <c r="AD255" s="593"/>
      <c r="AE255" s="679"/>
      <c r="AF255" s="696"/>
      <c r="AG255" s="696"/>
      <c r="AH255" s="696"/>
      <c r="AI255" s="679"/>
      <c r="AJ255" s="696"/>
      <c r="AK255" s="696"/>
      <c r="AL255" s="696"/>
      <c r="AM255" s="679"/>
      <c r="AN255" s="696"/>
      <c r="AO255" s="696"/>
      <c r="AP255" s="696"/>
      <c r="AQ255" s="679"/>
      <c r="AR255" s="696"/>
      <c r="AS255" s="696"/>
      <c r="AT255" s="696"/>
      <c r="AU255" s="679"/>
      <c r="AV255" s="696"/>
      <c r="AW255" s="696"/>
      <c r="AX255" s="839"/>
    </row>
    <row r="256" spans="1:50" ht="18.75" hidden="1" customHeight="1">
      <c r="A256" s="38"/>
      <c r="B256" s="108"/>
      <c r="C256" s="146"/>
      <c r="D256" s="108"/>
      <c r="E256" s="146"/>
      <c r="F256" s="241"/>
      <c r="G256" s="312" t="s">
        <v>283</v>
      </c>
      <c r="H256" s="360"/>
      <c r="I256" s="360"/>
      <c r="J256" s="360"/>
      <c r="K256" s="360"/>
      <c r="L256" s="360"/>
      <c r="M256" s="360"/>
      <c r="N256" s="360"/>
      <c r="O256" s="360"/>
      <c r="P256" s="360"/>
      <c r="Q256" s="360"/>
      <c r="R256" s="360"/>
      <c r="S256" s="360"/>
      <c r="T256" s="360"/>
      <c r="U256" s="360"/>
      <c r="V256" s="360"/>
      <c r="W256" s="360"/>
      <c r="X256" s="500"/>
      <c r="Y256" s="516"/>
      <c r="Z256" s="543"/>
      <c r="AA256" s="564"/>
      <c r="AB256" s="605" t="s">
        <v>41</v>
      </c>
      <c r="AC256" s="360"/>
      <c r="AD256" s="500"/>
      <c r="AE256" s="677" t="s">
        <v>156</v>
      </c>
      <c r="AF256" s="677"/>
      <c r="AG256" s="677"/>
      <c r="AH256" s="677"/>
      <c r="AI256" s="677" t="s">
        <v>387</v>
      </c>
      <c r="AJ256" s="677"/>
      <c r="AK256" s="677"/>
      <c r="AL256" s="677"/>
      <c r="AM256" s="677" t="s">
        <v>68</v>
      </c>
      <c r="AN256" s="677"/>
      <c r="AO256" s="677"/>
      <c r="AP256" s="605"/>
      <c r="AQ256" s="605" t="s">
        <v>265</v>
      </c>
      <c r="AR256" s="360"/>
      <c r="AS256" s="360"/>
      <c r="AT256" s="500"/>
      <c r="AU256" s="790" t="s">
        <v>287</v>
      </c>
      <c r="AV256" s="790"/>
      <c r="AW256" s="790"/>
      <c r="AX256" s="838"/>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19"/>
      <c r="Z257" s="544"/>
      <c r="AA257" s="567"/>
      <c r="AB257" s="444"/>
      <c r="AC257" s="351"/>
      <c r="AD257" s="422"/>
      <c r="AE257" s="678"/>
      <c r="AF257" s="678"/>
      <c r="AG257" s="678"/>
      <c r="AH257" s="678"/>
      <c r="AI257" s="678"/>
      <c r="AJ257" s="678"/>
      <c r="AK257" s="678"/>
      <c r="AL257" s="678"/>
      <c r="AM257" s="678"/>
      <c r="AN257" s="678"/>
      <c r="AO257" s="678"/>
      <c r="AP257" s="444"/>
      <c r="AQ257" s="760"/>
      <c r="AR257" s="771"/>
      <c r="AS257" s="351" t="s">
        <v>267</v>
      </c>
      <c r="AT257" s="422"/>
      <c r="AU257" s="684"/>
      <c r="AV257" s="684"/>
      <c r="AW257" s="351" t="s">
        <v>257</v>
      </c>
      <c r="AX257" s="822"/>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7" t="s">
        <v>284</v>
      </c>
      <c r="Z258" s="514"/>
      <c r="AA258" s="562"/>
      <c r="AB258" s="606"/>
      <c r="AC258" s="594"/>
      <c r="AD258" s="594"/>
      <c r="AE258" s="679"/>
      <c r="AF258" s="696"/>
      <c r="AG258" s="696"/>
      <c r="AH258" s="696"/>
      <c r="AI258" s="679"/>
      <c r="AJ258" s="696"/>
      <c r="AK258" s="696"/>
      <c r="AL258" s="696"/>
      <c r="AM258" s="679"/>
      <c r="AN258" s="696"/>
      <c r="AO258" s="696"/>
      <c r="AP258" s="696"/>
      <c r="AQ258" s="679"/>
      <c r="AR258" s="696"/>
      <c r="AS258" s="696"/>
      <c r="AT258" s="696"/>
      <c r="AU258" s="679"/>
      <c r="AV258" s="696"/>
      <c r="AW258" s="696"/>
      <c r="AX258" s="839"/>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82</v>
      </c>
      <c r="Z259" s="133"/>
      <c r="AA259" s="192"/>
      <c r="AB259" s="607"/>
      <c r="AC259" s="593"/>
      <c r="AD259" s="593"/>
      <c r="AE259" s="679"/>
      <c r="AF259" s="696"/>
      <c r="AG259" s="696"/>
      <c r="AH259" s="696"/>
      <c r="AI259" s="679"/>
      <c r="AJ259" s="696"/>
      <c r="AK259" s="696"/>
      <c r="AL259" s="696"/>
      <c r="AM259" s="679"/>
      <c r="AN259" s="696"/>
      <c r="AO259" s="696"/>
      <c r="AP259" s="696"/>
      <c r="AQ259" s="679"/>
      <c r="AR259" s="696"/>
      <c r="AS259" s="696"/>
      <c r="AT259" s="696"/>
      <c r="AU259" s="679"/>
      <c r="AV259" s="696"/>
      <c r="AW259" s="696"/>
      <c r="AX259" s="839"/>
    </row>
    <row r="260" spans="1:50" ht="18.75" hidden="1" customHeight="1">
      <c r="A260" s="38"/>
      <c r="B260" s="108"/>
      <c r="C260" s="146"/>
      <c r="D260" s="108"/>
      <c r="E260" s="146"/>
      <c r="F260" s="241"/>
      <c r="G260" s="312" t="s">
        <v>283</v>
      </c>
      <c r="H260" s="360"/>
      <c r="I260" s="360"/>
      <c r="J260" s="360"/>
      <c r="K260" s="360"/>
      <c r="L260" s="360"/>
      <c r="M260" s="360"/>
      <c r="N260" s="360"/>
      <c r="O260" s="360"/>
      <c r="P260" s="360"/>
      <c r="Q260" s="360"/>
      <c r="R260" s="360"/>
      <c r="S260" s="360"/>
      <c r="T260" s="360"/>
      <c r="U260" s="360"/>
      <c r="V260" s="360"/>
      <c r="W260" s="360"/>
      <c r="X260" s="500"/>
      <c r="Y260" s="516"/>
      <c r="Z260" s="543"/>
      <c r="AA260" s="564"/>
      <c r="AB260" s="605" t="s">
        <v>41</v>
      </c>
      <c r="AC260" s="360"/>
      <c r="AD260" s="500"/>
      <c r="AE260" s="677" t="s">
        <v>156</v>
      </c>
      <c r="AF260" s="677"/>
      <c r="AG260" s="677"/>
      <c r="AH260" s="677"/>
      <c r="AI260" s="677" t="s">
        <v>387</v>
      </c>
      <c r="AJ260" s="677"/>
      <c r="AK260" s="677"/>
      <c r="AL260" s="677"/>
      <c r="AM260" s="677" t="s">
        <v>68</v>
      </c>
      <c r="AN260" s="677"/>
      <c r="AO260" s="677"/>
      <c r="AP260" s="605"/>
      <c r="AQ260" s="605" t="s">
        <v>265</v>
      </c>
      <c r="AR260" s="360"/>
      <c r="AS260" s="360"/>
      <c r="AT260" s="500"/>
      <c r="AU260" s="790" t="s">
        <v>287</v>
      </c>
      <c r="AV260" s="790"/>
      <c r="AW260" s="790"/>
      <c r="AX260" s="838"/>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19"/>
      <c r="Z261" s="544"/>
      <c r="AA261" s="567"/>
      <c r="AB261" s="444"/>
      <c r="AC261" s="351"/>
      <c r="AD261" s="422"/>
      <c r="AE261" s="678"/>
      <c r="AF261" s="678"/>
      <c r="AG261" s="678"/>
      <c r="AH261" s="678"/>
      <c r="AI261" s="678"/>
      <c r="AJ261" s="678"/>
      <c r="AK261" s="678"/>
      <c r="AL261" s="678"/>
      <c r="AM261" s="678"/>
      <c r="AN261" s="678"/>
      <c r="AO261" s="678"/>
      <c r="AP261" s="444"/>
      <c r="AQ261" s="760"/>
      <c r="AR261" s="771"/>
      <c r="AS261" s="351" t="s">
        <v>267</v>
      </c>
      <c r="AT261" s="422"/>
      <c r="AU261" s="684"/>
      <c r="AV261" s="684"/>
      <c r="AW261" s="351" t="s">
        <v>257</v>
      </c>
      <c r="AX261" s="822"/>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7" t="s">
        <v>284</v>
      </c>
      <c r="Z262" s="514"/>
      <c r="AA262" s="562"/>
      <c r="AB262" s="606"/>
      <c r="AC262" s="594"/>
      <c r="AD262" s="594"/>
      <c r="AE262" s="679"/>
      <c r="AF262" s="696"/>
      <c r="AG262" s="696"/>
      <c r="AH262" s="696"/>
      <c r="AI262" s="679"/>
      <c r="AJ262" s="696"/>
      <c r="AK262" s="696"/>
      <c r="AL262" s="696"/>
      <c r="AM262" s="679"/>
      <c r="AN262" s="696"/>
      <c r="AO262" s="696"/>
      <c r="AP262" s="696"/>
      <c r="AQ262" s="679"/>
      <c r="AR262" s="696"/>
      <c r="AS262" s="696"/>
      <c r="AT262" s="696"/>
      <c r="AU262" s="679"/>
      <c r="AV262" s="696"/>
      <c r="AW262" s="696"/>
      <c r="AX262" s="839"/>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82</v>
      </c>
      <c r="Z263" s="133"/>
      <c r="AA263" s="192"/>
      <c r="AB263" s="607"/>
      <c r="AC263" s="593"/>
      <c r="AD263" s="593"/>
      <c r="AE263" s="679"/>
      <c r="AF263" s="696"/>
      <c r="AG263" s="696"/>
      <c r="AH263" s="696"/>
      <c r="AI263" s="679"/>
      <c r="AJ263" s="696"/>
      <c r="AK263" s="696"/>
      <c r="AL263" s="696"/>
      <c r="AM263" s="679"/>
      <c r="AN263" s="696"/>
      <c r="AO263" s="696"/>
      <c r="AP263" s="696"/>
      <c r="AQ263" s="679"/>
      <c r="AR263" s="696"/>
      <c r="AS263" s="696"/>
      <c r="AT263" s="696"/>
      <c r="AU263" s="679"/>
      <c r="AV263" s="696"/>
      <c r="AW263" s="696"/>
      <c r="AX263" s="839"/>
    </row>
    <row r="264" spans="1:50" ht="18.75" hidden="1" customHeight="1">
      <c r="A264" s="38"/>
      <c r="B264" s="108"/>
      <c r="C264" s="146"/>
      <c r="D264" s="108"/>
      <c r="E264" s="146"/>
      <c r="F264" s="241"/>
      <c r="G264" s="314" t="s">
        <v>283</v>
      </c>
      <c r="H264" s="350"/>
      <c r="I264" s="350"/>
      <c r="J264" s="350"/>
      <c r="K264" s="350"/>
      <c r="L264" s="350"/>
      <c r="M264" s="350"/>
      <c r="N264" s="350"/>
      <c r="O264" s="350"/>
      <c r="P264" s="350"/>
      <c r="Q264" s="350"/>
      <c r="R264" s="350"/>
      <c r="S264" s="350"/>
      <c r="T264" s="350"/>
      <c r="U264" s="350"/>
      <c r="V264" s="350"/>
      <c r="W264" s="350"/>
      <c r="X264" s="421"/>
      <c r="Y264" s="519"/>
      <c r="Z264" s="544"/>
      <c r="AA264" s="567"/>
      <c r="AB264" s="443" t="s">
        <v>41</v>
      </c>
      <c r="AC264" s="350"/>
      <c r="AD264" s="421"/>
      <c r="AE264" s="677" t="s">
        <v>156</v>
      </c>
      <c r="AF264" s="677"/>
      <c r="AG264" s="677"/>
      <c r="AH264" s="677"/>
      <c r="AI264" s="677" t="s">
        <v>387</v>
      </c>
      <c r="AJ264" s="677"/>
      <c r="AK264" s="677"/>
      <c r="AL264" s="677"/>
      <c r="AM264" s="677" t="s">
        <v>68</v>
      </c>
      <c r="AN264" s="677"/>
      <c r="AO264" s="677"/>
      <c r="AP264" s="605"/>
      <c r="AQ264" s="443" t="s">
        <v>265</v>
      </c>
      <c r="AR264" s="350"/>
      <c r="AS264" s="350"/>
      <c r="AT264" s="421"/>
      <c r="AU264" s="700" t="s">
        <v>287</v>
      </c>
      <c r="AV264" s="700"/>
      <c r="AW264" s="700"/>
      <c r="AX264" s="821"/>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19"/>
      <c r="Z265" s="544"/>
      <c r="AA265" s="567"/>
      <c r="AB265" s="444"/>
      <c r="AC265" s="351"/>
      <c r="AD265" s="422"/>
      <c r="AE265" s="678"/>
      <c r="AF265" s="678"/>
      <c r="AG265" s="678"/>
      <c r="AH265" s="678"/>
      <c r="AI265" s="678"/>
      <c r="AJ265" s="678"/>
      <c r="AK265" s="678"/>
      <c r="AL265" s="678"/>
      <c r="AM265" s="678"/>
      <c r="AN265" s="678"/>
      <c r="AO265" s="678"/>
      <c r="AP265" s="444"/>
      <c r="AQ265" s="760"/>
      <c r="AR265" s="771"/>
      <c r="AS265" s="351" t="s">
        <v>267</v>
      </c>
      <c r="AT265" s="422"/>
      <c r="AU265" s="684"/>
      <c r="AV265" s="684"/>
      <c r="AW265" s="351" t="s">
        <v>257</v>
      </c>
      <c r="AX265" s="822"/>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7" t="s">
        <v>284</v>
      </c>
      <c r="Z266" s="514"/>
      <c r="AA266" s="562"/>
      <c r="AB266" s="606"/>
      <c r="AC266" s="594"/>
      <c r="AD266" s="594"/>
      <c r="AE266" s="679"/>
      <c r="AF266" s="696"/>
      <c r="AG266" s="696"/>
      <c r="AH266" s="696"/>
      <c r="AI266" s="679"/>
      <c r="AJ266" s="696"/>
      <c r="AK266" s="696"/>
      <c r="AL266" s="696"/>
      <c r="AM266" s="679"/>
      <c r="AN266" s="696"/>
      <c r="AO266" s="696"/>
      <c r="AP266" s="696"/>
      <c r="AQ266" s="679"/>
      <c r="AR266" s="696"/>
      <c r="AS266" s="696"/>
      <c r="AT266" s="696"/>
      <c r="AU266" s="679"/>
      <c r="AV266" s="696"/>
      <c r="AW266" s="696"/>
      <c r="AX266" s="839"/>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82</v>
      </c>
      <c r="Z267" s="133"/>
      <c r="AA267" s="192"/>
      <c r="AB267" s="607"/>
      <c r="AC267" s="593"/>
      <c r="AD267" s="593"/>
      <c r="AE267" s="679"/>
      <c r="AF267" s="696"/>
      <c r="AG267" s="696"/>
      <c r="AH267" s="696"/>
      <c r="AI267" s="679"/>
      <c r="AJ267" s="696"/>
      <c r="AK267" s="696"/>
      <c r="AL267" s="696"/>
      <c r="AM267" s="679"/>
      <c r="AN267" s="696"/>
      <c r="AO267" s="696"/>
      <c r="AP267" s="696"/>
      <c r="AQ267" s="679"/>
      <c r="AR267" s="696"/>
      <c r="AS267" s="696"/>
      <c r="AT267" s="696"/>
      <c r="AU267" s="679"/>
      <c r="AV267" s="696"/>
      <c r="AW267" s="696"/>
      <c r="AX267" s="839"/>
    </row>
    <row r="268" spans="1:50" ht="18.75" hidden="1" customHeight="1">
      <c r="A268" s="38"/>
      <c r="B268" s="108"/>
      <c r="C268" s="146"/>
      <c r="D268" s="108"/>
      <c r="E268" s="146"/>
      <c r="F268" s="241"/>
      <c r="G268" s="312" t="s">
        <v>283</v>
      </c>
      <c r="H268" s="360"/>
      <c r="I268" s="360"/>
      <c r="J268" s="360"/>
      <c r="K268" s="360"/>
      <c r="L268" s="360"/>
      <c r="M268" s="360"/>
      <c r="N268" s="360"/>
      <c r="O268" s="360"/>
      <c r="P268" s="360"/>
      <c r="Q268" s="360"/>
      <c r="R268" s="360"/>
      <c r="S268" s="360"/>
      <c r="T268" s="360"/>
      <c r="U268" s="360"/>
      <c r="V268" s="360"/>
      <c r="W268" s="360"/>
      <c r="X268" s="500"/>
      <c r="Y268" s="516"/>
      <c r="Z268" s="543"/>
      <c r="AA268" s="564"/>
      <c r="AB268" s="605" t="s">
        <v>41</v>
      </c>
      <c r="AC268" s="360"/>
      <c r="AD268" s="500"/>
      <c r="AE268" s="677" t="s">
        <v>156</v>
      </c>
      <c r="AF268" s="677"/>
      <c r="AG268" s="677"/>
      <c r="AH268" s="677"/>
      <c r="AI268" s="677" t="s">
        <v>387</v>
      </c>
      <c r="AJ268" s="677"/>
      <c r="AK268" s="677"/>
      <c r="AL268" s="677"/>
      <c r="AM268" s="677" t="s">
        <v>68</v>
      </c>
      <c r="AN268" s="677"/>
      <c r="AO268" s="677"/>
      <c r="AP268" s="605"/>
      <c r="AQ268" s="605" t="s">
        <v>265</v>
      </c>
      <c r="AR268" s="360"/>
      <c r="AS268" s="360"/>
      <c r="AT268" s="500"/>
      <c r="AU268" s="790" t="s">
        <v>287</v>
      </c>
      <c r="AV268" s="790"/>
      <c r="AW268" s="790"/>
      <c r="AX268" s="838"/>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19"/>
      <c r="Z269" s="544"/>
      <c r="AA269" s="567"/>
      <c r="AB269" s="444"/>
      <c r="AC269" s="351"/>
      <c r="AD269" s="422"/>
      <c r="AE269" s="678"/>
      <c r="AF269" s="678"/>
      <c r="AG269" s="678"/>
      <c r="AH269" s="678"/>
      <c r="AI269" s="678"/>
      <c r="AJ269" s="678"/>
      <c r="AK269" s="678"/>
      <c r="AL269" s="678"/>
      <c r="AM269" s="678"/>
      <c r="AN269" s="678"/>
      <c r="AO269" s="678"/>
      <c r="AP269" s="444"/>
      <c r="AQ269" s="760"/>
      <c r="AR269" s="771"/>
      <c r="AS269" s="351" t="s">
        <v>267</v>
      </c>
      <c r="AT269" s="422"/>
      <c r="AU269" s="684"/>
      <c r="AV269" s="684"/>
      <c r="AW269" s="351" t="s">
        <v>257</v>
      </c>
      <c r="AX269" s="822"/>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7" t="s">
        <v>284</v>
      </c>
      <c r="Z270" s="514"/>
      <c r="AA270" s="562"/>
      <c r="AB270" s="606"/>
      <c r="AC270" s="594"/>
      <c r="AD270" s="594"/>
      <c r="AE270" s="679"/>
      <c r="AF270" s="696"/>
      <c r="AG270" s="696"/>
      <c r="AH270" s="696"/>
      <c r="AI270" s="679"/>
      <c r="AJ270" s="696"/>
      <c r="AK270" s="696"/>
      <c r="AL270" s="696"/>
      <c r="AM270" s="679"/>
      <c r="AN270" s="696"/>
      <c r="AO270" s="696"/>
      <c r="AP270" s="696"/>
      <c r="AQ270" s="679"/>
      <c r="AR270" s="696"/>
      <c r="AS270" s="696"/>
      <c r="AT270" s="696"/>
      <c r="AU270" s="679"/>
      <c r="AV270" s="696"/>
      <c r="AW270" s="696"/>
      <c r="AX270" s="839"/>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82</v>
      </c>
      <c r="Z271" s="133"/>
      <c r="AA271" s="192"/>
      <c r="AB271" s="607"/>
      <c r="AC271" s="593"/>
      <c r="AD271" s="593"/>
      <c r="AE271" s="679"/>
      <c r="AF271" s="696"/>
      <c r="AG271" s="696"/>
      <c r="AH271" s="696"/>
      <c r="AI271" s="679"/>
      <c r="AJ271" s="696"/>
      <c r="AK271" s="696"/>
      <c r="AL271" s="696"/>
      <c r="AM271" s="679"/>
      <c r="AN271" s="696"/>
      <c r="AO271" s="696"/>
      <c r="AP271" s="696"/>
      <c r="AQ271" s="679"/>
      <c r="AR271" s="696"/>
      <c r="AS271" s="696"/>
      <c r="AT271" s="696"/>
      <c r="AU271" s="679"/>
      <c r="AV271" s="696"/>
      <c r="AW271" s="696"/>
      <c r="AX271" s="839"/>
    </row>
    <row r="272" spans="1:50" ht="22.5" hidden="1" customHeight="1">
      <c r="A272" s="38"/>
      <c r="B272" s="108"/>
      <c r="C272" s="146"/>
      <c r="D272" s="108"/>
      <c r="E272" s="146"/>
      <c r="F272" s="241"/>
      <c r="G272" s="314" t="s">
        <v>35</v>
      </c>
      <c r="H272" s="350"/>
      <c r="I272" s="350"/>
      <c r="J272" s="350"/>
      <c r="K272" s="350"/>
      <c r="L272" s="350"/>
      <c r="M272" s="350"/>
      <c r="N272" s="350"/>
      <c r="O272" s="350"/>
      <c r="P272" s="421"/>
      <c r="Q272" s="443" t="s">
        <v>352</v>
      </c>
      <c r="R272" s="350"/>
      <c r="S272" s="350"/>
      <c r="T272" s="350"/>
      <c r="U272" s="350"/>
      <c r="V272" s="350"/>
      <c r="W272" s="350"/>
      <c r="X272" s="350"/>
      <c r="Y272" s="350"/>
      <c r="Z272" s="350"/>
      <c r="AA272" s="350"/>
      <c r="AB272" s="608" t="s">
        <v>353</v>
      </c>
      <c r="AC272" s="350"/>
      <c r="AD272" s="421"/>
      <c r="AE272" s="443" t="s">
        <v>289</v>
      </c>
      <c r="AF272" s="350"/>
      <c r="AG272" s="350"/>
      <c r="AH272" s="350"/>
      <c r="AI272" s="350"/>
      <c r="AJ272" s="350"/>
      <c r="AK272" s="350"/>
      <c r="AL272" s="350"/>
      <c r="AM272" s="350"/>
      <c r="AN272" s="350"/>
      <c r="AO272" s="350"/>
      <c r="AP272" s="350"/>
      <c r="AQ272" s="350"/>
      <c r="AR272" s="350"/>
      <c r="AS272" s="350"/>
      <c r="AT272" s="350"/>
      <c r="AU272" s="350"/>
      <c r="AV272" s="350"/>
      <c r="AW272" s="350"/>
      <c r="AX272" s="840"/>
    </row>
    <row r="273" spans="1:50" ht="22.5" hidden="1" customHeight="1">
      <c r="A273" s="38"/>
      <c r="B273" s="108"/>
      <c r="C273" s="146"/>
      <c r="D273" s="108"/>
      <c r="E273" s="146"/>
      <c r="F273" s="241"/>
      <c r="G273" s="313"/>
      <c r="H273" s="351"/>
      <c r="I273" s="351"/>
      <c r="J273" s="351"/>
      <c r="K273" s="351"/>
      <c r="L273" s="351"/>
      <c r="M273" s="351"/>
      <c r="N273" s="351"/>
      <c r="O273" s="351"/>
      <c r="P273" s="422"/>
      <c r="Q273" s="444"/>
      <c r="R273" s="351"/>
      <c r="S273" s="351"/>
      <c r="T273" s="351"/>
      <c r="U273" s="351"/>
      <c r="V273" s="351"/>
      <c r="W273" s="351"/>
      <c r="X273" s="351"/>
      <c r="Y273" s="351"/>
      <c r="Z273" s="351"/>
      <c r="AA273" s="351"/>
      <c r="AB273" s="609"/>
      <c r="AC273" s="351"/>
      <c r="AD273" s="422"/>
      <c r="AE273" s="444"/>
      <c r="AF273" s="351"/>
      <c r="AG273" s="351"/>
      <c r="AH273" s="351"/>
      <c r="AI273" s="351"/>
      <c r="AJ273" s="351"/>
      <c r="AK273" s="351"/>
      <c r="AL273" s="351"/>
      <c r="AM273" s="351"/>
      <c r="AN273" s="351"/>
      <c r="AO273" s="351"/>
      <c r="AP273" s="351"/>
      <c r="AQ273" s="351"/>
      <c r="AR273" s="351"/>
      <c r="AS273" s="351"/>
      <c r="AT273" s="351"/>
      <c r="AU273" s="351"/>
      <c r="AV273" s="351"/>
      <c r="AW273" s="351"/>
      <c r="AX273" s="822"/>
    </row>
    <row r="274" spans="1:50" ht="22.5" hidden="1" customHeight="1">
      <c r="A274" s="38"/>
      <c r="B274" s="108"/>
      <c r="C274" s="146"/>
      <c r="D274" s="108"/>
      <c r="E274" s="146"/>
      <c r="F274" s="241"/>
      <c r="G274" s="301"/>
      <c r="H274" s="244"/>
      <c r="I274" s="244"/>
      <c r="J274" s="244"/>
      <c r="K274" s="244"/>
      <c r="L274" s="244"/>
      <c r="M274" s="244"/>
      <c r="N274" s="244"/>
      <c r="O274" s="244"/>
      <c r="P274" s="425"/>
      <c r="Q274" s="456"/>
      <c r="R274" s="460"/>
      <c r="S274" s="460"/>
      <c r="T274" s="460"/>
      <c r="U274" s="460"/>
      <c r="V274" s="460"/>
      <c r="W274" s="460"/>
      <c r="X274" s="460"/>
      <c r="Y274" s="460"/>
      <c r="Z274" s="460"/>
      <c r="AA274" s="580"/>
      <c r="AB274" s="610"/>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1"/>
    </row>
    <row r="275" spans="1:50" ht="22.5" hidden="1" customHeight="1">
      <c r="A275" s="38"/>
      <c r="B275" s="108"/>
      <c r="C275" s="146"/>
      <c r="D275" s="108"/>
      <c r="E275" s="146"/>
      <c r="F275" s="241"/>
      <c r="G275" s="302"/>
      <c r="H275" s="245"/>
      <c r="I275" s="245"/>
      <c r="J275" s="245"/>
      <c r="K275" s="245"/>
      <c r="L275" s="245"/>
      <c r="M275" s="245"/>
      <c r="N275" s="245"/>
      <c r="O275" s="245"/>
      <c r="P275" s="426"/>
      <c r="Q275" s="457"/>
      <c r="R275" s="461"/>
      <c r="S275" s="461"/>
      <c r="T275" s="461"/>
      <c r="U275" s="461"/>
      <c r="V275" s="461"/>
      <c r="W275" s="461"/>
      <c r="X275" s="461"/>
      <c r="Y275" s="461"/>
      <c r="Z275" s="461"/>
      <c r="AA275" s="581"/>
      <c r="AB275" s="611"/>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1"/>
    </row>
    <row r="276" spans="1:50" ht="25.5" hidden="1" customHeight="1">
      <c r="A276" s="38"/>
      <c r="B276" s="108"/>
      <c r="C276" s="146"/>
      <c r="D276" s="108"/>
      <c r="E276" s="146"/>
      <c r="F276" s="241"/>
      <c r="G276" s="302"/>
      <c r="H276" s="245"/>
      <c r="I276" s="245"/>
      <c r="J276" s="245"/>
      <c r="K276" s="245"/>
      <c r="L276" s="245"/>
      <c r="M276" s="245"/>
      <c r="N276" s="245"/>
      <c r="O276" s="245"/>
      <c r="P276" s="426"/>
      <c r="Q276" s="457"/>
      <c r="R276" s="461"/>
      <c r="S276" s="461"/>
      <c r="T276" s="461"/>
      <c r="U276" s="461"/>
      <c r="V276" s="461"/>
      <c r="W276" s="461"/>
      <c r="X276" s="461"/>
      <c r="Y276" s="461"/>
      <c r="Z276" s="461"/>
      <c r="AA276" s="581"/>
      <c r="AB276" s="611"/>
      <c r="AC276" s="627"/>
      <c r="AD276" s="627"/>
      <c r="AE276" s="170" t="s">
        <v>290</v>
      </c>
      <c r="AF276" s="170"/>
      <c r="AG276" s="170"/>
      <c r="AH276" s="170"/>
      <c r="AI276" s="170"/>
      <c r="AJ276" s="170"/>
      <c r="AK276" s="170"/>
      <c r="AL276" s="170"/>
      <c r="AM276" s="170"/>
      <c r="AN276" s="170"/>
      <c r="AO276" s="170"/>
      <c r="AP276" s="170"/>
      <c r="AQ276" s="170"/>
      <c r="AR276" s="170"/>
      <c r="AS276" s="170"/>
      <c r="AT276" s="170"/>
      <c r="AU276" s="170"/>
      <c r="AV276" s="170"/>
      <c r="AW276" s="170"/>
      <c r="AX276" s="842"/>
    </row>
    <row r="277" spans="1:50" ht="22.5" hidden="1" customHeight="1">
      <c r="A277" s="38"/>
      <c r="B277" s="108"/>
      <c r="C277" s="146"/>
      <c r="D277" s="108"/>
      <c r="E277" s="146"/>
      <c r="F277" s="241"/>
      <c r="G277" s="302"/>
      <c r="H277" s="245"/>
      <c r="I277" s="245"/>
      <c r="J277" s="245"/>
      <c r="K277" s="245"/>
      <c r="L277" s="245"/>
      <c r="M277" s="245"/>
      <c r="N277" s="245"/>
      <c r="O277" s="245"/>
      <c r="P277" s="426"/>
      <c r="Q277" s="457"/>
      <c r="R277" s="461"/>
      <c r="S277" s="461"/>
      <c r="T277" s="461"/>
      <c r="U277" s="461"/>
      <c r="V277" s="461"/>
      <c r="W277" s="461"/>
      <c r="X277" s="461"/>
      <c r="Y277" s="461"/>
      <c r="Z277" s="461"/>
      <c r="AA277" s="581"/>
      <c r="AB277" s="611"/>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3"/>
    </row>
    <row r="278" spans="1:50" ht="22.5" hidden="1" customHeight="1">
      <c r="A278" s="38"/>
      <c r="B278" s="108"/>
      <c r="C278" s="146"/>
      <c r="D278" s="108"/>
      <c r="E278" s="146"/>
      <c r="F278" s="241"/>
      <c r="G278" s="303"/>
      <c r="H278" s="247"/>
      <c r="I278" s="247"/>
      <c r="J278" s="247"/>
      <c r="K278" s="247"/>
      <c r="L278" s="247"/>
      <c r="M278" s="247"/>
      <c r="N278" s="247"/>
      <c r="O278" s="247"/>
      <c r="P278" s="427"/>
      <c r="Q278" s="458"/>
      <c r="R278" s="462"/>
      <c r="S278" s="462"/>
      <c r="T278" s="462"/>
      <c r="U278" s="462"/>
      <c r="V278" s="462"/>
      <c r="W278" s="462"/>
      <c r="X278" s="462"/>
      <c r="Y278" s="462"/>
      <c r="Z278" s="462"/>
      <c r="AA278" s="582"/>
      <c r="AB278" s="612"/>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4"/>
    </row>
    <row r="279" spans="1:50" ht="22.5" hidden="1" customHeight="1">
      <c r="A279" s="38"/>
      <c r="B279" s="108"/>
      <c r="C279" s="146"/>
      <c r="D279" s="108"/>
      <c r="E279" s="146"/>
      <c r="F279" s="241"/>
      <c r="G279" s="314" t="s">
        <v>35</v>
      </c>
      <c r="H279" s="350"/>
      <c r="I279" s="350"/>
      <c r="J279" s="350"/>
      <c r="K279" s="350"/>
      <c r="L279" s="350"/>
      <c r="M279" s="350"/>
      <c r="N279" s="350"/>
      <c r="O279" s="350"/>
      <c r="P279" s="421"/>
      <c r="Q279" s="443" t="s">
        <v>352</v>
      </c>
      <c r="R279" s="350"/>
      <c r="S279" s="350"/>
      <c r="T279" s="350"/>
      <c r="U279" s="350"/>
      <c r="V279" s="350"/>
      <c r="W279" s="350"/>
      <c r="X279" s="350"/>
      <c r="Y279" s="350"/>
      <c r="Z279" s="350"/>
      <c r="AA279" s="350"/>
      <c r="AB279" s="608" t="s">
        <v>353</v>
      </c>
      <c r="AC279" s="350"/>
      <c r="AD279" s="421"/>
      <c r="AE279" s="680" t="s">
        <v>289</v>
      </c>
      <c r="AF279" s="700"/>
      <c r="AG279" s="700"/>
      <c r="AH279" s="700"/>
      <c r="AI279" s="700"/>
      <c r="AJ279" s="700"/>
      <c r="AK279" s="700"/>
      <c r="AL279" s="700"/>
      <c r="AM279" s="700"/>
      <c r="AN279" s="700"/>
      <c r="AO279" s="700"/>
      <c r="AP279" s="700"/>
      <c r="AQ279" s="700"/>
      <c r="AR279" s="700"/>
      <c r="AS279" s="700"/>
      <c r="AT279" s="700"/>
      <c r="AU279" s="700"/>
      <c r="AV279" s="700"/>
      <c r="AW279" s="700"/>
      <c r="AX279" s="821"/>
    </row>
    <row r="280" spans="1:50" ht="22.5" hidden="1" customHeight="1">
      <c r="A280" s="38"/>
      <c r="B280" s="108"/>
      <c r="C280" s="146"/>
      <c r="D280" s="108"/>
      <c r="E280" s="146"/>
      <c r="F280" s="241"/>
      <c r="G280" s="313"/>
      <c r="H280" s="351"/>
      <c r="I280" s="351"/>
      <c r="J280" s="351"/>
      <c r="K280" s="351"/>
      <c r="L280" s="351"/>
      <c r="M280" s="351"/>
      <c r="N280" s="351"/>
      <c r="O280" s="351"/>
      <c r="P280" s="422"/>
      <c r="Q280" s="444"/>
      <c r="R280" s="351"/>
      <c r="S280" s="351"/>
      <c r="T280" s="351"/>
      <c r="U280" s="351"/>
      <c r="V280" s="351"/>
      <c r="W280" s="351"/>
      <c r="X280" s="351"/>
      <c r="Y280" s="351"/>
      <c r="Z280" s="351"/>
      <c r="AA280" s="351"/>
      <c r="AB280" s="609"/>
      <c r="AC280" s="351"/>
      <c r="AD280" s="422"/>
      <c r="AE280" s="681"/>
      <c r="AF280" s="701"/>
      <c r="AG280" s="701"/>
      <c r="AH280" s="701"/>
      <c r="AI280" s="701"/>
      <c r="AJ280" s="701"/>
      <c r="AK280" s="701"/>
      <c r="AL280" s="701"/>
      <c r="AM280" s="701"/>
      <c r="AN280" s="701"/>
      <c r="AO280" s="701"/>
      <c r="AP280" s="701"/>
      <c r="AQ280" s="701"/>
      <c r="AR280" s="701"/>
      <c r="AS280" s="701"/>
      <c r="AT280" s="701"/>
      <c r="AU280" s="701"/>
      <c r="AV280" s="701"/>
      <c r="AW280" s="701"/>
      <c r="AX280" s="845"/>
    </row>
    <row r="281" spans="1:50" ht="22.5" hidden="1" customHeight="1">
      <c r="A281" s="38"/>
      <c r="B281" s="108"/>
      <c r="C281" s="146"/>
      <c r="D281" s="108"/>
      <c r="E281" s="146"/>
      <c r="F281" s="241"/>
      <c r="G281" s="301"/>
      <c r="H281" s="244"/>
      <c r="I281" s="244"/>
      <c r="J281" s="244"/>
      <c r="K281" s="244"/>
      <c r="L281" s="244"/>
      <c r="M281" s="244"/>
      <c r="N281" s="244"/>
      <c r="O281" s="244"/>
      <c r="P281" s="425"/>
      <c r="Q281" s="456"/>
      <c r="R281" s="460"/>
      <c r="S281" s="460"/>
      <c r="T281" s="460"/>
      <c r="U281" s="460"/>
      <c r="V281" s="460"/>
      <c r="W281" s="460"/>
      <c r="X281" s="460"/>
      <c r="Y281" s="460"/>
      <c r="Z281" s="460"/>
      <c r="AA281" s="580"/>
      <c r="AB281" s="610"/>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1"/>
    </row>
    <row r="282" spans="1:50" ht="22.5" hidden="1" customHeight="1">
      <c r="A282" s="38"/>
      <c r="B282" s="108"/>
      <c r="C282" s="146"/>
      <c r="D282" s="108"/>
      <c r="E282" s="146"/>
      <c r="F282" s="241"/>
      <c r="G282" s="302"/>
      <c r="H282" s="245"/>
      <c r="I282" s="245"/>
      <c r="J282" s="245"/>
      <c r="K282" s="245"/>
      <c r="L282" s="245"/>
      <c r="M282" s="245"/>
      <c r="N282" s="245"/>
      <c r="O282" s="245"/>
      <c r="P282" s="426"/>
      <c r="Q282" s="457"/>
      <c r="R282" s="461"/>
      <c r="S282" s="461"/>
      <c r="T282" s="461"/>
      <c r="U282" s="461"/>
      <c r="V282" s="461"/>
      <c r="W282" s="461"/>
      <c r="X282" s="461"/>
      <c r="Y282" s="461"/>
      <c r="Z282" s="461"/>
      <c r="AA282" s="581"/>
      <c r="AB282" s="611"/>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1"/>
    </row>
    <row r="283" spans="1:50" ht="25.5" hidden="1" customHeight="1">
      <c r="A283" s="38"/>
      <c r="B283" s="108"/>
      <c r="C283" s="146"/>
      <c r="D283" s="108"/>
      <c r="E283" s="146"/>
      <c r="F283" s="241"/>
      <c r="G283" s="302"/>
      <c r="H283" s="245"/>
      <c r="I283" s="245"/>
      <c r="J283" s="245"/>
      <c r="K283" s="245"/>
      <c r="L283" s="245"/>
      <c r="M283" s="245"/>
      <c r="N283" s="245"/>
      <c r="O283" s="245"/>
      <c r="P283" s="426"/>
      <c r="Q283" s="457"/>
      <c r="R283" s="461"/>
      <c r="S283" s="461"/>
      <c r="T283" s="461"/>
      <c r="U283" s="461"/>
      <c r="V283" s="461"/>
      <c r="W283" s="461"/>
      <c r="X283" s="461"/>
      <c r="Y283" s="461"/>
      <c r="Z283" s="461"/>
      <c r="AA283" s="581"/>
      <c r="AB283" s="611"/>
      <c r="AC283" s="627"/>
      <c r="AD283" s="627"/>
      <c r="AE283" s="170" t="s">
        <v>290</v>
      </c>
      <c r="AF283" s="170"/>
      <c r="AG283" s="170"/>
      <c r="AH283" s="170"/>
      <c r="AI283" s="170"/>
      <c r="AJ283" s="170"/>
      <c r="AK283" s="170"/>
      <c r="AL283" s="170"/>
      <c r="AM283" s="170"/>
      <c r="AN283" s="170"/>
      <c r="AO283" s="170"/>
      <c r="AP283" s="170"/>
      <c r="AQ283" s="170"/>
      <c r="AR283" s="170"/>
      <c r="AS283" s="170"/>
      <c r="AT283" s="170"/>
      <c r="AU283" s="170"/>
      <c r="AV283" s="170"/>
      <c r="AW283" s="170"/>
      <c r="AX283" s="842"/>
    </row>
    <row r="284" spans="1:50" ht="22.5" hidden="1" customHeight="1">
      <c r="A284" s="38"/>
      <c r="B284" s="108"/>
      <c r="C284" s="146"/>
      <c r="D284" s="108"/>
      <c r="E284" s="146"/>
      <c r="F284" s="241"/>
      <c r="G284" s="302"/>
      <c r="H284" s="245"/>
      <c r="I284" s="245"/>
      <c r="J284" s="245"/>
      <c r="K284" s="245"/>
      <c r="L284" s="245"/>
      <c r="M284" s="245"/>
      <c r="N284" s="245"/>
      <c r="O284" s="245"/>
      <c r="P284" s="426"/>
      <c r="Q284" s="457"/>
      <c r="R284" s="461"/>
      <c r="S284" s="461"/>
      <c r="T284" s="461"/>
      <c r="U284" s="461"/>
      <c r="V284" s="461"/>
      <c r="W284" s="461"/>
      <c r="X284" s="461"/>
      <c r="Y284" s="461"/>
      <c r="Z284" s="461"/>
      <c r="AA284" s="581"/>
      <c r="AB284" s="611"/>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3"/>
    </row>
    <row r="285" spans="1:50" ht="22.5" hidden="1" customHeight="1">
      <c r="A285" s="38"/>
      <c r="B285" s="108"/>
      <c r="C285" s="146"/>
      <c r="D285" s="108"/>
      <c r="E285" s="146"/>
      <c r="F285" s="241"/>
      <c r="G285" s="303"/>
      <c r="H285" s="247"/>
      <c r="I285" s="247"/>
      <c r="J285" s="247"/>
      <c r="K285" s="247"/>
      <c r="L285" s="247"/>
      <c r="M285" s="247"/>
      <c r="N285" s="247"/>
      <c r="O285" s="247"/>
      <c r="P285" s="427"/>
      <c r="Q285" s="458"/>
      <c r="R285" s="462"/>
      <c r="S285" s="462"/>
      <c r="T285" s="462"/>
      <c r="U285" s="462"/>
      <c r="V285" s="462"/>
      <c r="W285" s="462"/>
      <c r="X285" s="462"/>
      <c r="Y285" s="462"/>
      <c r="Z285" s="462"/>
      <c r="AA285" s="582"/>
      <c r="AB285" s="612"/>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4"/>
    </row>
    <row r="286" spans="1:50" ht="22.5" hidden="1" customHeight="1">
      <c r="A286" s="38"/>
      <c r="B286" s="108"/>
      <c r="C286" s="146"/>
      <c r="D286" s="108"/>
      <c r="E286" s="146"/>
      <c r="F286" s="241"/>
      <c r="G286" s="314" t="s">
        <v>35</v>
      </c>
      <c r="H286" s="350"/>
      <c r="I286" s="350"/>
      <c r="J286" s="350"/>
      <c r="K286" s="350"/>
      <c r="L286" s="350"/>
      <c r="M286" s="350"/>
      <c r="N286" s="350"/>
      <c r="O286" s="350"/>
      <c r="P286" s="421"/>
      <c r="Q286" s="443" t="s">
        <v>352</v>
      </c>
      <c r="R286" s="350"/>
      <c r="S286" s="350"/>
      <c r="T286" s="350"/>
      <c r="U286" s="350"/>
      <c r="V286" s="350"/>
      <c r="W286" s="350"/>
      <c r="X286" s="350"/>
      <c r="Y286" s="350"/>
      <c r="Z286" s="350"/>
      <c r="AA286" s="350"/>
      <c r="AB286" s="608" t="s">
        <v>353</v>
      </c>
      <c r="AC286" s="350"/>
      <c r="AD286" s="421"/>
      <c r="AE286" s="680" t="s">
        <v>289</v>
      </c>
      <c r="AF286" s="700"/>
      <c r="AG286" s="700"/>
      <c r="AH286" s="700"/>
      <c r="AI286" s="700"/>
      <c r="AJ286" s="700"/>
      <c r="AK286" s="700"/>
      <c r="AL286" s="700"/>
      <c r="AM286" s="700"/>
      <c r="AN286" s="700"/>
      <c r="AO286" s="700"/>
      <c r="AP286" s="700"/>
      <c r="AQ286" s="700"/>
      <c r="AR286" s="700"/>
      <c r="AS286" s="700"/>
      <c r="AT286" s="700"/>
      <c r="AU286" s="700"/>
      <c r="AV286" s="700"/>
      <c r="AW286" s="700"/>
      <c r="AX286" s="821"/>
    </row>
    <row r="287" spans="1:50" ht="22.5" hidden="1" customHeight="1">
      <c r="A287" s="38"/>
      <c r="B287" s="108"/>
      <c r="C287" s="146"/>
      <c r="D287" s="108"/>
      <c r="E287" s="146"/>
      <c r="F287" s="241"/>
      <c r="G287" s="313"/>
      <c r="H287" s="351"/>
      <c r="I287" s="351"/>
      <c r="J287" s="351"/>
      <c r="K287" s="351"/>
      <c r="L287" s="351"/>
      <c r="M287" s="351"/>
      <c r="N287" s="351"/>
      <c r="O287" s="351"/>
      <c r="P287" s="422"/>
      <c r="Q287" s="444"/>
      <c r="R287" s="351"/>
      <c r="S287" s="351"/>
      <c r="T287" s="351"/>
      <c r="U287" s="351"/>
      <c r="V287" s="351"/>
      <c r="W287" s="351"/>
      <c r="X287" s="351"/>
      <c r="Y287" s="351"/>
      <c r="Z287" s="351"/>
      <c r="AA287" s="351"/>
      <c r="AB287" s="609"/>
      <c r="AC287" s="351"/>
      <c r="AD287" s="422"/>
      <c r="AE287" s="681"/>
      <c r="AF287" s="701"/>
      <c r="AG287" s="701"/>
      <c r="AH287" s="701"/>
      <c r="AI287" s="701"/>
      <c r="AJ287" s="701"/>
      <c r="AK287" s="701"/>
      <c r="AL287" s="701"/>
      <c r="AM287" s="701"/>
      <c r="AN287" s="701"/>
      <c r="AO287" s="701"/>
      <c r="AP287" s="701"/>
      <c r="AQ287" s="701"/>
      <c r="AR287" s="701"/>
      <c r="AS287" s="701"/>
      <c r="AT287" s="701"/>
      <c r="AU287" s="701"/>
      <c r="AV287" s="701"/>
      <c r="AW287" s="701"/>
      <c r="AX287" s="845"/>
    </row>
    <row r="288" spans="1:50" ht="22.5" hidden="1" customHeight="1">
      <c r="A288" s="38"/>
      <c r="B288" s="108"/>
      <c r="C288" s="146"/>
      <c r="D288" s="108"/>
      <c r="E288" s="146"/>
      <c r="F288" s="241"/>
      <c r="G288" s="301"/>
      <c r="H288" s="244"/>
      <c r="I288" s="244"/>
      <c r="J288" s="244"/>
      <c r="K288" s="244"/>
      <c r="L288" s="244"/>
      <c r="M288" s="244"/>
      <c r="N288" s="244"/>
      <c r="O288" s="244"/>
      <c r="P288" s="425"/>
      <c r="Q288" s="456"/>
      <c r="R288" s="460"/>
      <c r="S288" s="460"/>
      <c r="T288" s="460"/>
      <c r="U288" s="460"/>
      <c r="V288" s="460"/>
      <c r="W288" s="460"/>
      <c r="X288" s="460"/>
      <c r="Y288" s="460"/>
      <c r="Z288" s="460"/>
      <c r="AA288" s="580"/>
      <c r="AB288" s="610"/>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1"/>
    </row>
    <row r="289" spans="1:50" ht="22.5" hidden="1" customHeight="1">
      <c r="A289" s="38"/>
      <c r="B289" s="108"/>
      <c r="C289" s="146"/>
      <c r="D289" s="108"/>
      <c r="E289" s="146"/>
      <c r="F289" s="241"/>
      <c r="G289" s="302"/>
      <c r="H289" s="245"/>
      <c r="I289" s="245"/>
      <c r="J289" s="245"/>
      <c r="K289" s="245"/>
      <c r="L289" s="245"/>
      <c r="M289" s="245"/>
      <c r="N289" s="245"/>
      <c r="O289" s="245"/>
      <c r="P289" s="426"/>
      <c r="Q289" s="457"/>
      <c r="R289" s="461"/>
      <c r="S289" s="461"/>
      <c r="T289" s="461"/>
      <c r="U289" s="461"/>
      <c r="V289" s="461"/>
      <c r="W289" s="461"/>
      <c r="X289" s="461"/>
      <c r="Y289" s="461"/>
      <c r="Z289" s="461"/>
      <c r="AA289" s="581"/>
      <c r="AB289" s="611"/>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1"/>
    </row>
    <row r="290" spans="1:50" ht="25.5" hidden="1" customHeight="1">
      <c r="A290" s="38"/>
      <c r="B290" s="108"/>
      <c r="C290" s="146"/>
      <c r="D290" s="108"/>
      <c r="E290" s="146"/>
      <c r="F290" s="241"/>
      <c r="G290" s="302"/>
      <c r="H290" s="245"/>
      <c r="I290" s="245"/>
      <c r="J290" s="245"/>
      <c r="K290" s="245"/>
      <c r="L290" s="245"/>
      <c r="M290" s="245"/>
      <c r="N290" s="245"/>
      <c r="O290" s="245"/>
      <c r="P290" s="426"/>
      <c r="Q290" s="457"/>
      <c r="R290" s="461"/>
      <c r="S290" s="461"/>
      <c r="T290" s="461"/>
      <c r="U290" s="461"/>
      <c r="V290" s="461"/>
      <c r="W290" s="461"/>
      <c r="X290" s="461"/>
      <c r="Y290" s="461"/>
      <c r="Z290" s="461"/>
      <c r="AA290" s="581"/>
      <c r="AB290" s="611"/>
      <c r="AC290" s="627"/>
      <c r="AD290" s="627"/>
      <c r="AE290" s="170" t="s">
        <v>290</v>
      </c>
      <c r="AF290" s="170"/>
      <c r="AG290" s="170"/>
      <c r="AH290" s="170"/>
      <c r="AI290" s="170"/>
      <c r="AJ290" s="170"/>
      <c r="AK290" s="170"/>
      <c r="AL290" s="170"/>
      <c r="AM290" s="170"/>
      <c r="AN290" s="170"/>
      <c r="AO290" s="170"/>
      <c r="AP290" s="170"/>
      <c r="AQ290" s="170"/>
      <c r="AR290" s="170"/>
      <c r="AS290" s="170"/>
      <c r="AT290" s="170"/>
      <c r="AU290" s="170"/>
      <c r="AV290" s="170"/>
      <c r="AW290" s="170"/>
      <c r="AX290" s="842"/>
    </row>
    <row r="291" spans="1:50" ht="22.5" hidden="1" customHeight="1">
      <c r="A291" s="38"/>
      <c r="B291" s="108"/>
      <c r="C291" s="146"/>
      <c r="D291" s="108"/>
      <c r="E291" s="146"/>
      <c r="F291" s="241"/>
      <c r="G291" s="302"/>
      <c r="H291" s="245"/>
      <c r="I291" s="245"/>
      <c r="J291" s="245"/>
      <c r="K291" s="245"/>
      <c r="L291" s="245"/>
      <c r="M291" s="245"/>
      <c r="N291" s="245"/>
      <c r="O291" s="245"/>
      <c r="P291" s="426"/>
      <c r="Q291" s="457"/>
      <c r="R291" s="461"/>
      <c r="S291" s="461"/>
      <c r="T291" s="461"/>
      <c r="U291" s="461"/>
      <c r="V291" s="461"/>
      <c r="W291" s="461"/>
      <c r="X291" s="461"/>
      <c r="Y291" s="461"/>
      <c r="Z291" s="461"/>
      <c r="AA291" s="581"/>
      <c r="AB291" s="611"/>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3"/>
    </row>
    <row r="292" spans="1:50" ht="22.5" hidden="1" customHeight="1">
      <c r="A292" s="38"/>
      <c r="B292" s="108"/>
      <c r="C292" s="146"/>
      <c r="D292" s="108"/>
      <c r="E292" s="146"/>
      <c r="F292" s="241"/>
      <c r="G292" s="303"/>
      <c r="H292" s="247"/>
      <c r="I292" s="247"/>
      <c r="J292" s="247"/>
      <c r="K292" s="247"/>
      <c r="L292" s="247"/>
      <c r="M292" s="247"/>
      <c r="N292" s="247"/>
      <c r="O292" s="247"/>
      <c r="P292" s="427"/>
      <c r="Q292" s="458"/>
      <c r="R292" s="462"/>
      <c r="S292" s="462"/>
      <c r="T292" s="462"/>
      <c r="U292" s="462"/>
      <c r="V292" s="462"/>
      <c r="W292" s="462"/>
      <c r="X292" s="462"/>
      <c r="Y292" s="462"/>
      <c r="Z292" s="462"/>
      <c r="AA292" s="582"/>
      <c r="AB292" s="612"/>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4"/>
    </row>
    <row r="293" spans="1:50" ht="22.5" hidden="1" customHeight="1">
      <c r="A293" s="38"/>
      <c r="B293" s="108"/>
      <c r="C293" s="146"/>
      <c r="D293" s="108"/>
      <c r="E293" s="146"/>
      <c r="F293" s="241"/>
      <c r="G293" s="314" t="s">
        <v>35</v>
      </c>
      <c r="H293" s="350"/>
      <c r="I293" s="350"/>
      <c r="J293" s="350"/>
      <c r="K293" s="350"/>
      <c r="L293" s="350"/>
      <c r="M293" s="350"/>
      <c r="N293" s="350"/>
      <c r="O293" s="350"/>
      <c r="P293" s="421"/>
      <c r="Q293" s="443" t="s">
        <v>352</v>
      </c>
      <c r="R293" s="350"/>
      <c r="S293" s="350"/>
      <c r="T293" s="350"/>
      <c r="U293" s="350"/>
      <c r="V293" s="350"/>
      <c r="W293" s="350"/>
      <c r="X293" s="350"/>
      <c r="Y293" s="350"/>
      <c r="Z293" s="350"/>
      <c r="AA293" s="350"/>
      <c r="AB293" s="608" t="s">
        <v>353</v>
      </c>
      <c r="AC293" s="350"/>
      <c r="AD293" s="421"/>
      <c r="AE293" s="680" t="s">
        <v>289</v>
      </c>
      <c r="AF293" s="700"/>
      <c r="AG293" s="700"/>
      <c r="AH293" s="700"/>
      <c r="AI293" s="700"/>
      <c r="AJ293" s="700"/>
      <c r="AK293" s="700"/>
      <c r="AL293" s="700"/>
      <c r="AM293" s="700"/>
      <c r="AN293" s="700"/>
      <c r="AO293" s="700"/>
      <c r="AP293" s="700"/>
      <c r="AQ293" s="700"/>
      <c r="AR293" s="700"/>
      <c r="AS293" s="700"/>
      <c r="AT293" s="700"/>
      <c r="AU293" s="700"/>
      <c r="AV293" s="700"/>
      <c r="AW293" s="700"/>
      <c r="AX293" s="821"/>
    </row>
    <row r="294" spans="1:50" ht="22.5" hidden="1" customHeight="1">
      <c r="A294" s="38"/>
      <c r="B294" s="108"/>
      <c r="C294" s="146"/>
      <c r="D294" s="108"/>
      <c r="E294" s="146"/>
      <c r="F294" s="241"/>
      <c r="G294" s="313"/>
      <c r="H294" s="351"/>
      <c r="I294" s="351"/>
      <c r="J294" s="351"/>
      <c r="K294" s="351"/>
      <c r="L294" s="351"/>
      <c r="M294" s="351"/>
      <c r="N294" s="351"/>
      <c r="O294" s="351"/>
      <c r="P294" s="422"/>
      <c r="Q294" s="444"/>
      <c r="R294" s="351"/>
      <c r="S294" s="351"/>
      <c r="T294" s="351"/>
      <c r="U294" s="351"/>
      <c r="V294" s="351"/>
      <c r="W294" s="351"/>
      <c r="X294" s="351"/>
      <c r="Y294" s="351"/>
      <c r="Z294" s="351"/>
      <c r="AA294" s="351"/>
      <c r="AB294" s="609"/>
      <c r="AC294" s="351"/>
      <c r="AD294" s="422"/>
      <c r="AE294" s="681"/>
      <c r="AF294" s="701"/>
      <c r="AG294" s="701"/>
      <c r="AH294" s="701"/>
      <c r="AI294" s="701"/>
      <c r="AJ294" s="701"/>
      <c r="AK294" s="701"/>
      <c r="AL294" s="701"/>
      <c r="AM294" s="701"/>
      <c r="AN294" s="701"/>
      <c r="AO294" s="701"/>
      <c r="AP294" s="701"/>
      <c r="AQ294" s="701"/>
      <c r="AR294" s="701"/>
      <c r="AS294" s="701"/>
      <c r="AT294" s="701"/>
      <c r="AU294" s="701"/>
      <c r="AV294" s="701"/>
      <c r="AW294" s="701"/>
      <c r="AX294" s="845"/>
    </row>
    <row r="295" spans="1:50" ht="22.5" hidden="1" customHeight="1">
      <c r="A295" s="38"/>
      <c r="B295" s="108"/>
      <c r="C295" s="146"/>
      <c r="D295" s="108"/>
      <c r="E295" s="146"/>
      <c r="F295" s="241"/>
      <c r="G295" s="301"/>
      <c r="H295" s="244"/>
      <c r="I295" s="244"/>
      <c r="J295" s="244"/>
      <c r="K295" s="244"/>
      <c r="L295" s="244"/>
      <c r="M295" s="244"/>
      <c r="N295" s="244"/>
      <c r="O295" s="244"/>
      <c r="P295" s="425"/>
      <c r="Q295" s="456"/>
      <c r="R295" s="460"/>
      <c r="S295" s="460"/>
      <c r="T295" s="460"/>
      <c r="U295" s="460"/>
      <c r="V295" s="460"/>
      <c r="W295" s="460"/>
      <c r="X295" s="460"/>
      <c r="Y295" s="460"/>
      <c r="Z295" s="460"/>
      <c r="AA295" s="580"/>
      <c r="AB295" s="610"/>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1"/>
    </row>
    <row r="296" spans="1:50" ht="22.5" hidden="1" customHeight="1">
      <c r="A296" s="38"/>
      <c r="B296" s="108"/>
      <c r="C296" s="146"/>
      <c r="D296" s="108"/>
      <c r="E296" s="146"/>
      <c r="F296" s="241"/>
      <c r="G296" s="302"/>
      <c r="H296" s="245"/>
      <c r="I296" s="245"/>
      <c r="J296" s="245"/>
      <c r="K296" s="245"/>
      <c r="L296" s="245"/>
      <c r="M296" s="245"/>
      <c r="N296" s="245"/>
      <c r="O296" s="245"/>
      <c r="P296" s="426"/>
      <c r="Q296" s="457"/>
      <c r="R296" s="461"/>
      <c r="S296" s="461"/>
      <c r="T296" s="461"/>
      <c r="U296" s="461"/>
      <c r="V296" s="461"/>
      <c r="W296" s="461"/>
      <c r="X296" s="461"/>
      <c r="Y296" s="461"/>
      <c r="Z296" s="461"/>
      <c r="AA296" s="581"/>
      <c r="AB296" s="611"/>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1"/>
    </row>
    <row r="297" spans="1:50" ht="25.5" hidden="1" customHeight="1">
      <c r="A297" s="38"/>
      <c r="B297" s="108"/>
      <c r="C297" s="146"/>
      <c r="D297" s="108"/>
      <c r="E297" s="146"/>
      <c r="F297" s="241"/>
      <c r="G297" s="302"/>
      <c r="H297" s="245"/>
      <c r="I297" s="245"/>
      <c r="J297" s="245"/>
      <c r="K297" s="245"/>
      <c r="L297" s="245"/>
      <c r="M297" s="245"/>
      <c r="N297" s="245"/>
      <c r="O297" s="245"/>
      <c r="P297" s="426"/>
      <c r="Q297" s="457"/>
      <c r="R297" s="461"/>
      <c r="S297" s="461"/>
      <c r="T297" s="461"/>
      <c r="U297" s="461"/>
      <c r="V297" s="461"/>
      <c r="W297" s="461"/>
      <c r="X297" s="461"/>
      <c r="Y297" s="461"/>
      <c r="Z297" s="461"/>
      <c r="AA297" s="581"/>
      <c r="AB297" s="611"/>
      <c r="AC297" s="627"/>
      <c r="AD297" s="627"/>
      <c r="AE297" s="170" t="s">
        <v>290</v>
      </c>
      <c r="AF297" s="170"/>
      <c r="AG297" s="170"/>
      <c r="AH297" s="170"/>
      <c r="AI297" s="170"/>
      <c r="AJ297" s="170"/>
      <c r="AK297" s="170"/>
      <c r="AL297" s="170"/>
      <c r="AM297" s="170"/>
      <c r="AN297" s="170"/>
      <c r="AO297" s="170"/>
      <c r="AP297" s="170"/>
      <c r="AQ297" s="170"/>
      <c r="AR297" s="170"/>
      <c r="AS297" s="170"/>
      <c r="AT297" s="170"/>
      <c r="AU297" s="170"/>
      <c r="AV297" s="170"/>
      <c r="AW297" s="170"/>
      <c r="AX297" s="842"/>
    </row>
    <row r="298" spans="1:50" ht="22.5" hidden="1" customHeight="1">
      <c r="A298" s="38"/>
      <c r="B298" s="108"/>
      <c r="C298" s="146"/>
      <c r="D298" s="108"/>
      <c r="E298" s="146"/>
      <c r="F298" s="241"/>
      <c r="G298" s="302"/>
      <c r="H298" s="245"/>
      <c r="I298" s="245"/>
      <c r="J298" s="245"/>
      <c r="K298" s="245"/>
      <c r="L298" s="245"/>
      <c r="M298" s="245"/>
      <c r="N298" s="245"/>
      <c r="O298" s="245"/>
      <c r="P298" s="426"/>
      <c r="Q298" s="457"/>
      <c r="R298" s="461"/>
      <c r="S298" s="461"/>
      <c r="T298" s="461"/>
      <c r="U298" s="461"/>
      <c r="V298" s="461"/>
      <c r="W298" s="461"/>
      <c r="X298" s="461"/>
      <c r="Y298" s="461"/>
      <c r="Z298" s="461"/>
      <c r="AA298" s="581"/>
      <c r="AB298" s="611"/>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3"/>
    </row>
    <row r="299" spans="1:50" ht="22.5" hidden="1" customHeight="1">
      <c r="A299" s="38"/>
      <c r="B299" s="108"/>
      <c r="C299" s="146"/>
      <c r="D299" s="108"/>
      <c r="E299" s="146"/>
      <c r="F299" s="241"/>
      <c r="G299" s="303"/>
      <c r="H299" s="247"/>
      <c r="I299" s="247"/>
      <c r="J299" s="247"/>
      <c r="K299" s="247"/>
      <c r="L299" s="247"/>
      <c r="M299" s="247"/>
      <c r="N299" s="247"/>
      <c r="O299" s="247"/>
      <c r="P299" s="427"/>
      <c r="Q299" s="458"/>
      <c r="R299" s="462"/>
      <c r="S299" s="462"/>
      <c r="T299" s="462"/>
      <c r="U299" s="462"/>
      <c r="V299" s="462"/>
      <c r="W299" s="462"/>
      <c r="X299" s="462"/>
      <c r="Y299" s="462"/>
      <c r="Z299" s="462"/>
      <c r="AA299" s="582"/>
      <c r="AB299" s="612"/>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4"/>
    </row>
    <row r="300" spans="1:50" ht="22.5" hidden="1" customHeight="1">
      <c r="A300" s="38"/>
      <c r="B300" s="108"/>
      <c r="C300" s="146"/>
      <c r="D300" s="108"/>
      <c r="E300" s="146"/>
      <c r="F300" s="241"/>
      <c r="G300" s="314" t="s">
        <v>35</v>
      </c>
      <c r="H300" s="350"/>
      <c r="I300" s="350"/>
      <c r="J300" s="350"/>
      <c r="K300" s="350"/>
      <c r="L300" s="350"/>
      <c r="M300" s="350"/>
      <c r="N300" s="350"/>
      <c r="O300" s="350"/>
      <c r="P300" s="421"/>
      <c r="Q300" s="443" t="s">
        <v>352</v>
      </c>
      <c r="R300" s="350"/>
      <c r="S300" s="350"/>
      <c r="T300" s="350"/>
      <c r="U300" s="350"/>
      <c r="V300" s="350"/>
      <c r="W300" s="350"/>
      <c r="X300" s="350"/>
      <c r="Y300" s="350"/>
      <c r="Z300" s="350"/>
      <c r="AA300" s="350"/>
      <c r="AB300" s="608" t="s">
        <v>353</v>
      </c>
      <c r="AC300" s="350"/>
      <c r="AD300" s="421"/>
      <c r="AE300" s="680" t="s">
        <v>289</v>
      </c>
      <c r="AF300" s="700"/>
      <c r="AG300" s="700"/>
      <c r="AH300" s="700"/>
      <c r="AI300" s="700"/>
      <c r="AJ300" s="700"/>
      <c r="AK300" s="700"/>
      <c r="AL300" s="700"/>
      <c r="AM300" s="700"/>
      <c r="AN300" s="700"/>
      <c r="AO300" s="700"/>
      <c r="AP300" s="700"/>
      <c r="AQ300" s="700"/>
      <c r="AR300" s="700"/>
      <c r="AS300" s="700"/>
      <c r="AT300" s="700"/>
      <c r="AU300" s="700"/>
      <c r="AV300" s="700"/>
      <c r="AW300" s="700"/>
      <c r="AX300" s="821"/>
    </row>
    <row r="301" spans="1:50" ht="22.5" hidden="1" customHeight="1">
      <c r="A301" s="38"/>
      <c r="B301" s="108"/>
      <c r="C301" s="146"/>
      <c r="D301" s="108"/>
      <c r="E301" s="146"/>
      <c r="F301" s="241"/>
      <c r="G301" s="313"/>
      <c r="H301" s="351"/>
      <c r="I301" s="351"/>
      <c r="J301" s="351"/>
      <c r="K301" s="351"/>
      <c r="L301" s="351"/>
      <c r="M301" s="351"/>
      <c r="N301" s="351"/>
      <c r="O301" s="351"/>
      <c r="P301" s="422"/>
      <c r="Q301" s="444"/>
      <c r="R301" s="351"/>
      <c r="S301" s="351"/>
      <c r="T301" s="351"/>
      <c r="U301" s="351"/>
      <c r="V301" s="351"/>
      <c r="W301" s="351"/>
      <c r="X301" s="351"/>
      <c r="Y301" s="351"/>
      <c r="Z301" s="351"/>
      <c r="AA301" s="351"/>
      <c r="AB301" s="609"/>
      <c r="AC301" s="351"/>
      <c r="AD301" s="422"/>
      <c r="AE301" s="681"/>
      <c r="AF301" s="701"/>
      <c r="AG301" s="701"/>
      <c r="AH301" s="701"/>
      <c r="AI301" s="701"/>
      <c r="AJ301" s="701"/>
      <c r="AK301" s="701"/>
      <c r="AL301" s="701"/>
      <c r="AM301" s="701"/>
      <c r="AN301" s="701"/>
      <c r="AO301" s="701"/>
      <c r="AP301" s="701"/>
      <c r="AQ301" s="701"/>
      <c r="AR301" s="701"/>
      <c r="AS301" s="701"/>
      <c r="AT301" s="701"/>
      <c r="AU301" s="701"/>
      <c r="AV301" s="701"/>
      <c r="AW301" s="701"/>
      <c r="AX301" s="845"/>
    </row>
    <row r="302" spans="1:50" ht="22.5" hidden="1" customHeight="1">
      <c r="A302" s="38"/>
      <c r="B302" s="108"/>
      <c r="C302" s="146"/>
      <c r="D302" s="108"/>
      <c r="E302" s="146"/>
      <c r="F302" s="241"/>
      <c r="G302" s="301"/>
      <c r="H302" s="244"/>
      <c r="I302" s="244"/>
      <c r="J302" s="244"/>
      <c r="K302" s="244"/>
      <c r="L302" s="244"/>
      <c r="M302" s="244"/>
      <c r="N302" s="244"/>
      <c r="O302" s="244"/>
      <c r="P302" s="425"/>
      <c r="Q302" s="456"/>
      <c r="R302" s="460"/>
      <c r="S302" s="460"/>
      <c r="T302" s="460"/>
      <c r="U302" s="460"/>
      <c r="V302" s="460"/>
      <c r="W302" s="460"/>
      <c r="X302" s="460"/>
      <c r="Y302" s="460"/>
      <c r="Z302" s="460"/>
      <c r="AA302" s="580"/>
      <c r="AB302" s="610"/>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1"/>
    </row>
    <row r="303" spans="1:50" ht="22.5" hidden="1" customHeight="1">
      <c r="A303" s="38"/>
      <c r="B303" s="108"/>
      <c r="C303" s="146"/>
      <c r="D303" s="108"/>
      <c r="E303" s="146"/>
      <c r="F303" s="241"/>
      <c r="G303" s="302"/>
      <c r="H303" s="245"/>
      <c r="I303" s="245"/>
      <c r="J303" s="245"/>
      <c r="K303" s="245"/>
      <c r="L303" s="245"/>
      <c r="M303" s="245"/>
      <c r="N303" s="245"/>
      <c r="O303" s="245"/>
      <c r="P303" s="426"/>
      <c r="Q303" s="457"/>
      <c r="R303" s="461"/>
      <c r="S303" s="461"/>
      <c r="T303" s="461"/>
      <c r="U303" s="461"/>
      <c r="V303" s="461"/>
      <c r="W303" s="461"/>
      <c r="X303" s="461"/>
      <c r="Y303" s="461"/>
      <c r="Z303" s="461"/>
      <c r="AA303" s="581"/>
      <c r="AB303" s="611"/>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1"/>
    </row>
    <row r="304" spans="1:50" ht="25.5" hidden="1" customHeight="1">
      <c r="A304" s="38"/>
      <c r="B304" s="108"/>
      <c r="C304" s="146"/>
      <c r="D304" s="108"/>
      <c r="E304" s="146"/>
      <c r="F304" s="241"/>
      <c r="G304" s="302"/>
      <c r="H304" s="245"/>
      <c r="I304" s="245"/>
      <c r="J304" s="245"/>
      <c r="K304" s="245"/>
      <c r="L304" s="245"/>
      <c r="M304" s="245"/>
      <c r="N304" s="245"/>
      <c r="O304" s="245"/>
      <c r="P304" s="426"/>
      <c r="Q304" s="457"/>
      <c r="R304" s="461"/>
      <c r="S304" s="461"/>
      <c r="T304" s="461"/>
      <c r="U304" s="461"/>
      <c r="V304" s="461"/>
      <c r="W304" s="461"/>
      <c r="X304" s="461"/>
      <c r="Y304" s="461"/>
      <c r="Z304" s="461"/>
      <c r="AA304" s="581"/>
      <c r="AB304" s="611"/>
      <c r="AC304" s="627"/>
      <c r="AD304" s="627"/>
      <c r="AE304" s="682" t="s">
        <v>290</v>
      </c>
      <c r="AF304" s="682"/>
      <c r="AG304" s="682"/>
      <c r="AH304" s="682"/>
      <c r="AI304" s="682"/>
      <c r="AJ304" s="682"/>
      <c r="AK304" s="682"/>
      <c r="AL304" s="682"/>
      <c r="AM304" s="682"/>
      <c r="AN304" s="682"/>
      <c r="AO304" s="682"/>
      <c r="AP304" s="682"/>
      <c r="AQ304" s="682"/>
      <c r="AR304" s="682"/>
      <c r="AS304" s="682"/>
      <c r="AT304" s="682"/>
      <c r="AU304" s="682"/>
      <c r="AV304" s="682"/>
      <c r="AW304" s="682"/>
      <c r="AX304" s="846"/>
    </row>
    <row r="305" spans="1:50" ht="22.5" hidden="1" customHeight="1">
      <c r="A305" s="38"/>
      <c r="B305" s="108"/>
      <c r="C305" s="146"/>
      <c r="D305" s="108"/>
      <c r="E305" s="146"/>
      <c r="F305" s="241"/>
      <c r="G305" s="302"/>
      <c r="H305" s="245"/>
      <c r="I305" s="245"/>
      <c r="J305" s="245"/>
      <c r="K305" s="245"/>
      <c r="L305" s="245"/>
      <c r="M305" s="245"/>
      <c r="N305" s="245"/>
      <c r="O305" s="245"/>
      <c r="P305" s="426"/>
      <c r="Q305" s="457"/>
      <c r="R305" s="461"/>
      <c r="S305" s="461"/>
      <c r="T305" s="461"/>
      <c r="U305" s="461"/>
      <c r="V305" s="461"/>
      <c r="W305" s="461"/>
      <c r="X305" s="461"/>
      <c r="Y305" s="461"/>
      <c r="Z305" s="461"/>
      <c r="AA305" s="581"/>
      <c r="AB305" s="611"/>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3"/>
    </row>
    <row r="306" spans="1:50" ht="22.5" hidden="1" customHeight="1">
      <c r="A306" s="38"/>
      <c r="B306" s="108"/>
      <c r="C306" s="146"/>
      <c r="D306" s="108"/>
      <c r="E306" s="147"/>
      <c r="F306" s="242"/>
      <c r="G306" s="303"/>
      <c r="H306" s="247"/>
      <c r="I306" s="247"/>
      <c r="J306" s="247"/>
      <c r="K306" s="247"/>
      <c r="L306" s="247"/>
      <c r="M306" s="247"/>
      <c r="N306" s="247"/>
      <c r="O306" s="247"/>
      <c r="P306" s="427"/>
      <c r="Q306" s="458"/>
      <c r="R306" s="462"/>
      <c r="S306" s="462"/>
      <c r="T306" s="462"/>
      <c r="U306" s="462"/>
      <c r="V306" s="462"/>
      <c r="W306" s="462"/>
      <c r="X306" s="462"/>
      <c r="Y306" s="462"/>
      <c r="Z306" s="462"/>
      <c r="AA306" s="582"/>
      <c r="AB306" s="612"/>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4"/>
    </row>
    <row r="307" spans="1:50" ht="23.25" hidden="1" customHeight="1">
      <c r="A307" s="38"/>
      <c r="B307" s="108"/>
      <c r="C307" s="146"/>
      <c r="D307" s="108"/>
      <c r="E307" s="196" t="s">
        <v>315</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7"/>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3"/>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9"/>
    </row>
    <row r="310" spans="1:50" ht="45" hidden="1" customHeight="1">
      <c r="A310" s="38"/>
      <c r="B310" s="108"/>
      <c r="C310" s="146"/>
      <c r="D310" s="108"/>
      <c r="E310" s="194" t="s">
        <v>310</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6"/>
    </row>
    <row r="311" spans="1:50" ht="45" hidden="1" customHeight="1">
      <c r="A311" s="38"/>
      <c r="B311" s="108"/>
      <c r="C311" s="146"/>
      <c r="D311" s="108"/>
      <c r="E311" s="195" t="s">
        <v>308</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7"/>
    </row>
    <row r="312" spans="1:50" ht="18.75" hidden="1" customHeight="1">
      <c r="A312" s="38"/>
      <c r="B312" s="108"/>
      <c r="C312" s="146"/>
      <c r="D312" s="108"/>
      <c r="E312" s="148" t="s">
        <v>273</v>
      </c>
      <c r="F312" s="240"/>
      <c r="G312" s="312" t="s">
        <v>283</v>
      </c>
      <c r="H312" s="360"/>
      <c r="I312" s="360"/>
      <c r="J312" s="360"/>
      <c r="K312" s="360"/>
      <c r="L312" s="360"/>
      <c r="M312" s="360"/>
      <c r="N312" s="360"/>
      <c r="O312" s="360"/>
      <c r="P312" s="360"/>
      <c r="Q312" s="360"/>
      <c r="R312" s="360"/>
      <c r="S312" s="360"/>
      <c r="T312" s="360"/>
      <c r="U312" s="360"/>
      <c r="V312" s="360"/>
      <c r="W312" s="360"/>
      <c r="X312" s="500"/>
      <c r="Y312" s="516"/>
      <c r="Z312" s="543"/>
      <c r="AA312" s="564"/>
      <c r="AB312" s="605" t="s">
        <v>41</v>
      </c>
      <c r="AC312" s="360"/>
      <c r="AD312" s="500"/>
      <c r="AE312" s="677" t="s">
        <v>156</v>
      </c>
      <c r="AF312" s="677"/>
      <c r="AG312" s="677"/>
      <c r="AH312" s="677"/>
      <c r="AI312" s="677" t="s">
        <v>387</v>
      </c>
      <c r="AJ312" s="677"/>
      <c r="AK312" s="677"/>
      <c r="AL312" s="677"/>
      <c r="AM312" s="677" t="s">
        <v>68</v>
      </c>
      <c r="AN312" s="677"/>
      <c r="AO312" s="677"/>
      <c r="AP312" s="605"/>
      <c r="AQ312" s="605" t="s">
        <v>265</v>
      </c>
      <c r="AR312" s="360"/>
      <c r="AS312" s="360"/>
      <c r="AT312" s="500"/>
      <c r="AU312" s="790" t="s">
        <v>287</v>
      </c>
      <c r="AV312" s="790"/>
      <c r="AW312" s="790"/>
      <c r="AX312" s="838"/>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19"/>
      <c r="Z313" s="544"/>
      <c r="AA313" s="567"/>
      <c r="AB313" s="444"/>
      <c r="AC313" s="351"/>
      <c r="AD313" s="422"/>
      <c r="AE313" s="678"/>
      <c r="AF313" s="678"/>
      <c r="AG313" s="678"/>
      <c r="AH313" s="678"/>
      <c r="AI313" s="678"/>
      <c r="AJ313" s="678"/>
      <c r="AK313" s="678"/>
      <c r="AL313" s="678"/>
      <c r="AM313" s="678"/>
      <c r="AN313" s="678"/>
      <c r="AO313" s="678"/>
      <c r="AP313" s="444"/>
      <c r="AQ313" s="760"/>
      <c r="AR313" s="771"/>
      <c r="AS313" s="351" t="s">
        <v>267</v>
      </c>
      <c r="AT313" s="422"/>
      <c r="AU313" s="684"/>
      <c r="AV313" s="684"/>
      <c r="AW313" s="351" t="s">
        <v>257</v>
      </c>
      <c r="AX313" s="822"/>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7" t="s">
        <v>284</v>
      </c>
      <c r="Z314" s="514"/>
      <c r="AA314" s="562"/>
      <c r="AB314" s="606"/>
      <c r="AC314" s="594"/>
      <c r="AD314" s="594"/>
      <c r="AE314" s="679"/>
      <c r="AF314" s="696"/>
      <c r="AG314" s="696"/>
      <c r="AH314" s="696"/>
      <c r="AI314" s="679"/>
      <c r="AJ314" s="696"/>
      <c r="AK314" s="696"/>
      <c r="AL314" s="696"/>
      <c r="AM314" s="679"/>
      <c r="AN314" s="696"/>
      <c r="AO314" s="696"/>
      <c r="AP314" s="696"/>
      <c r="AQ314" s="679"/>
      <c r="AR314" s="696"/>
      <c r="AS314" s="696"/>
      <c r="AT314" s="696"/>
      <c r="AU314" s="679"/>
      <c r="AV314" s="696"/>
      <c r="AW314" s="696"/>
      <c r="AX314" s="839"/>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82</v>
      </c>
      <c r="Z315" s="133"/>
      <c r="AA315" s="192"/>
      <c r="AB315" s="607"/>
      <c r="AC315" s="593"/>
      <c r="AD315" s="593"/>
      <c r="AE315" s="679"/>
      <c r="AF315" s="696"/>
      <c r="AG315" s="696"/>
      <c r="AH315" s="696"/>
      <c r="AI315" s="679"/>
      <c r="AJ315" s="696"/>
      <c r="AK315" s="696"/>
      <c r="AL315" s="696"/>
      <c r="AM315" s="679"/>
      <c r="AN315" s="696"/>
      <c r="AO315" s="696"/>
      <c r="AP315" s="696"/>
      <c r="AQ315" s="679"/>
      <c r="AR315" s="696"/>
      <c r="AS315" s="696"/>
      <c r="AT315" s="696"/>
      <c r="AU315" s="679"/>
      <c r="AV315" s="696"/>
      <c r="AW315" s="696"/>
      <c r="AX315" s="839"/>
    </row>
    <row r="316" spans="1:50" ht="18.75" hidden="1" customHeight="1">
      <c r="A316" s="38"/>
      <c r="B316" s="108"/>
      <c r="C316" s="146"/>
      <c r="D316" s="108"/>
      <c r="E316" s="146"/>
      <c r="F316" s="241"/>
      <c r="G316" s="312" t="s">
        <v>283</v>
      </c>
      <c r="H316" s="360"/>
      <c r="I316" s="360"/>
      <c r="J316" s="360"/>
      <c r="K316" s="360"/>
      <c r="L316" s="360"/>
      <c r="M316" s="360"/>
      <c r="N316" s="360"/>
      <c r="O316" s="360"/>
      <c r="P316" s="360"/>
      <c r="Q316" s="360"/>
      <c r="R316" s="360"/>
      <c r="S316" s="360"/>
      <c r="T316" s="360"/>
      <c r="U316" s="360"/>
      <c r="V316" s="360"/>
      <c r="W316" s="360"/>
      <c r="X316" s="500"/>
      <c r="Y316" s="516"/>
      <c r="Z316" s="543"/>
      <c r="AA316" s="564"/>
      <c r="AB316" s="605" t="s">
        <v>41</v>
      </c>
      <c r="AC316" s="360"/>
      <c r="AD316" s="500"/>
      <c r="AE316" s="677" t="s">
        <v>156</v>
      </c>
      <c r="AF316" s="677"/>
      <c r="AG316" s="677"/>
      <c r="AH316" s="677"/>
      <c r="AI316" s="677" t="s">
        <v>387</v>
      </c>
      <c r="AJ316" s="677"/>
      <c r="AK316" s="677"/>
      <c r="AL316" s="677"/>
      <c r="AM316" s="677" t="s">
        <v>68</v>
      </c>
      <c r="AN316" s="677"/>
      <c r="AO316" s="677"/>
      <c r="AP316" s="605"/>
      <c r="AQ316" s="605" t="s">
        <v>265</v>
      </c>
      <c r="AR316" s="360"/>
      <c r="AS316" s="360"/>
      <c r="AT316" s="500"/>
      <c r="AU316" s="790" t="s">
        <v>287</v>
      </c>
      <c r="AV316" s="790"/>
      <c r="AW316" s="790"/>
      <c r="AX316" s="838"/>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19"/>
      <c r="Z317" s="544"/>
      <c r="AA317" s="567"/>
      <c r="AB317" s="444"/>
      <c r="AC317" s="351"/>
      <c r="AD317" s="422"/>
      <c r="AE317" s="678"/>
      <c r="AF317" s="678"/>
      <c r="AG317" s="678"/>
      <c r="AH317" s="678"/>
      <c r="AI317" s="678"/>
      <c r="AJ317" s="678"/>
      <c r="AK317" s="678"/>
      <c r="AL317" s="678"/>
      <c r="AM317" s="678"/>
      <c r="AN317" s="678"/>
      <c r="AO317" s="678"/>
      <c r="AP317" s="444"/>
      <c r="AQ317" s="760"/>
      <c r="AR317" s="771"/>
      <c r="AS317" s="351" t="s">
        <v>267</v>
      </c>
      <c r="AT317" s="422"/>
      <c r="AU317" s="684"/>
      <c r="AV317" s="684"/>
      <c r="AW317" s="351" t="s">
        <v>257</v>
      </c>
      <c r="AX317" s="822"/>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7" t="s">
        <v>284</v>
      </c>
      <c r="Z318" s="514"/>
      <c r="AA318" s="562"/>
      <c r="AB318" s="606"/>
      <c r="AC318" s="594"/>
      <c r="AD318" s="594"/>
      <c r="AE318" s="679"/>
      <c r="AF318" s="696"/>
      <c r="AG318" s="696"/>
      <c r="AH318" s="696"/>
      <c r="AI318" s="679"/>
      <c r="AJ318" s="696"/>
      <c r="AK318" s="696"/>
      <c r="AL318" s="696"/>
      <c r="AM318" s="679"/>
      <c r="AN318" s="696"/>
      <c r="AO318" s="696"/>
      <c r="AP318" s="696"/>
      <c r="AQ318" s="679"/>
      <c r="AR318" s="696"/>
      <c r="AS318" s="696"/>
      <c r="AT318" s="696"/>
      <c r="AU318" s="679"/>
      <c r="AV318" s="696"/>
      <c r="AW318" s="696"/>
      <c r="AX318" s="839"/>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82</v>
      </c>
      <c r="Z319" s="133"/>
      <c r="AA319" s="192"/>
      <c r="AB319" s="607"/>
      <c r="AC319" s="593"/>
      <c r="AD319" s="593"/>
      <c r="AE319" s="679"/>
      <c r="AF319" s="696"/>
      <c r="AG319" s="696"/>
      <c r="AH319" s="696"/>
      <c r="AI319" s="679"/>
      <c r="AJ319" s="696"/>
      <c r="AK319" s="696"/>
      <c r="AL319" s="696"/>
      <c r="AM319" s="679"/>
      <c r="AN319" s="696"/>
      <c r="AO319" s="696"/>
      <c r="AP319" s="696"/>
      <c r="AQ319" s="679"/>
      <c r="AR319" s="696"/>
      <c r="AS319" s="696"/>
      <c r="AT319" s="696"/>
      <c r="AU319" s="679"/>
      <c r="AV319" s="696"/>
      <c r="AW319" s="696"/>
      <c r="AX319" s="839"/>
    </row>
    <row r="320" spans="1:50" ht="18.75" hidden="1" customHeight="1">
      <c r="A320" s="38"/>
      <c r="B320" s="108"/>
      <c r="C320" s="146"/>
      <c r="D320" s="108"/>
      <c r="E320" s="146"/>
      <c r="F320" s="241"/>
      <c r="G320" s="312" t="s">
        <v>283</v>
      </c>
      <c r="H320" s="360"/>
      <c r="I320" s="360"/>
      <c r="J320" s="360"/>
      <c r="K320" s="360"/>
      <c r="L320" s="360"/>
      <c r="M320" s="360"/>
      <c r="N320" s="360"/>
      <c r="O320" s="360"/>
      <c r="P320" s="360"/>
      <c r="Q320" s="360"/>
      <c r="R320" s="360"/>
      <c r="S320" s="360"/>
      <c r="T320" s="360"/>
      <c r="U320" s="360"/>
      <c r="V320" s="360"/>
      <c r="W320" s="360"/>
      <c r="X320" s="500"/>
      <c r="Y320" s="516"/>
      <c r="Z320" s="543"/>
      <c r="AA320" s="564"/>
      <c r="AB320" s="605" t="s">
        <v>41</v>
      </c>
      <c r="AC320" s="360"/>
      <c r="AD320" s="500"/>
      <c r="AE320" s="677" t="s">
        <v>156</v>
      </c>
      <c r="AF320" s="677"/>
      <c r="AG320" s="677"/>
      <c r="AH320" s="677"/>
      <c r="AI320" s="677" t="s">
        <v>387</v>
      </c>
      <c r="AJ320" s="677"/>
      <c r="AK320" s="677"/>
      <c r="AL320" s="677"/>
      <c r="AM320" s="677" t="s">
        <v>68</v>
      </c>
      <c r="AN320" s="677"/>
      <c r="AO320" s="677"/>
      <c r="AP320" s="605"/>
      <c r="AQ320" s="605" t="s">
        <v>265</v>
      </c>
      <c r="AR320" s="360"/>
      <c r="AS320" s="360"/>
      <c r="AT320" s="500"/>
      <c r="AU320" s="790" t="s">
        <v>287</v>
      </c>
      <c r="AV320" s="790"/>
      <c r="AW320" s="790"/>
      <c r="AX320" s="838"/>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19"/>
      <c r="Z321" s="544"/>
      <c r="AA321" s="567"/>
      <c r="AB321" s="444"/>
      <c r="AC321" s="351"/>
      <c r="AD321" s="422"/>
      <c r="AE321" s="678"/>
      <c r="AF321" s="678"/>
      <c r="AG321" s="678"/>
      <c r="AH321" s="678"/>
      <c r="AI321" s="678"/>
      <c r="AJ321" s="678"/>
      <c r="AK321" s="678"/>
      <c r="AL321" s="678"/>
      <c r="AM321" s="678"/>
      <c r="AN321" s="678"/>
      <c r="AO321" s="678"/>
      <c r="AP321" s="444"/>
      <c r="AQ321" s="760"/>
      <c r="AR321" s="771"/>
      <c r="AS321" s="351" t="s">
        <v>267</v>
      </c>
      <c r="AT321" s="422"/>
      <c r="AU321" s="684"/>
      <c r="AV321" s="684"/>
      <c r="AW321" s="351" t="s">
        <v>257</v>
      </c>
      <c r="AX321" s="822"/>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7" t="s">
        <v>284</v>
      </c>
      <c r="Z322" s="514"/>
      <c r="AA322" s="562"/>
      <c r="AB322" s="606"/>
      <c r="AC322" s="594"/>
      <c r="AD322" s="594"/>
      <c r="AE322" s="679"/>
      <c r="AF322" s="696"/>
      <c r="AG322" s="696"/>
      <c r="AH322" s="696"/>
      <c r="AI322" s="679"/>
      <c r="AJ322" s="696"/>
      <c r="AK322" s="696"/>
      <c r="AL322" s="696"/>
      <c r="AM322" s="679"/>
      <c r="AN322" s="696"/>
      <c r="AO322" s="696"/>
      <c r="AP322" s="696"/>
      <c r="AQ322" s="679"/>
      <c r="AR322" s="696"/>
      <c r="AS322" s="696"/>
      <c r="AT322" s="696"/>
      <c r="AU322" s="679"/>
      <c r="AV322" s="696"/>
      <c r="AW322" s="696"/>
      <c r="AX322" s="839"/>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82</v>
      </c>
      <c r="Z323" s="133"/>
      <c r="AA323" s="192"/>
      <c r="AB323" s="607"/>
      <c r="AC323" s="593"/>
      <c r="AD323" s="593"/>
      <c r="AE323" s="679"/>
      <c r="AF323" s="696"/>
      <c r="AG323" s="696"/>
      <c r="AH323" s="696"/>
      <c r="AI323" s="679"/>
      <c r="AJ323" s="696"/>
      <c r="AK323" s="696"/>
      <c r="AL323" s="696"/>
      <c r="AM323" s="679"/>
      <c r="AN323" s="696"/>
      <c r="AO323" s="696"/>
      <c r="AP323" s="696"/>
      <c r="AQ323" s="679"/>
      <c r="AR323" s="696"/>
      <c r="AS323" s="696"/>
      <c r="AT323" s="696"/>
      <c r="AU323" s="679"/>
      <c r="AV323" s="696"/>
      <c r="AW323" s="696"/>
      <c r="AX323" s="839"/>
    </row>
    <row r="324" spans="1:50" ht="18.75" hidden="1" customHeight="1">
      <c r="A324" s="38"/>
      <c r="B324" s="108"/>
      <c r="C324" s="146"/>
      <c r="D324" s="108"/>
      <c r="E324" s="146"/>
      <c r="F324" s="241"/>
      <c r="G324" s="312" t="s">
        <v>283</v>
      </c>
      <c r="H324" s="360"/>
      <c r="I324" s="360"/>
      <c r="J324" s="360"/>
      <c r="K324" s="360"/>
      <c r="L324" s="360"/>
      <c r="M324" s="360"/>
      <c r="N324" s="360"/>
      <c r="O324" s="360"/>
      <c r="P324" s="360"/>
      <c r="Q324" s="360"/>
      <c r="R324" s="360"/>
      <c r="S324" s="360"/>
      <c r="T324" s="360"/>
      <c r="U324" s="360"/>
      <c r="V324" s="360"/>
      <c r="W324" s="360"/>
      <c r="X324" s="500"/>
      <c r="Y324" s="516"/>
      <c r="Z324" s="543"/>
      <c r="AA324" s="564"/>
      <c r="AB324" s="605" t="s">
        <v>41</v>
      </c>
      <c r="AC324" s="360"/>
      <c r="AD324" s="500"/>
      <c r="AE324" s="677" t="s">
        <v>156</v>
      </c>
      <c r="AF324" s="677"/>
      <c r="AG324" s="677"/>
      <c r="AH324" s="677"/>
      <c r="AI324" s="677" t="s">
        <v>387</v>
      </c>
      <c r="AJ324" s="677"/>
      <c r="AK324" s="677"/>
      <c r="AL324" s="677"/>
      <c r="AM324" s="677" t="s">
        <v>68</v>
      </c>
      <c r="AN324" s="677"/>
      <c r="AO324" s="677"/>
      <c r="AP324" s="605"/>
      <c r="AQ324" s="605" t="s">
        <v>265</v>
      </c>
      <c r="AR324" s="360"/>
      <c r="AS324" s="360"/>
      <c r="AT324" s="500"/>
      <c r="AU324" s="790" t="s">
        <v>287</v>
      </c>
      <c r="AV324" s="790"/>
      <c r="AW324" s="790"/>
      <c r="AX324" s="838"/>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19"/>
      <c r="Z325" s="544"/>
      <c r="AA325" s="567"/>
      <c r="AB325" s="444"/>
      <c r="AC325" s="351"/>
      <c r="AD325" s="422"/>
      <c r="AE325" s="678"/>
      <c r="AF325" s="678"/>
      <c r="AG325" s="678"/>
      <c r="AH325" s="678"/>
      <c r="AI325" s="678"/>
      <c r="AJ325" s="678"/>
      <c r="AK325" s="678"/>
      <c r="AL325" s="678"/>
      <c r="AM325" s="678"/>
      <c r="AN325" s="678"/>
      <c r="AO325" s="678"/>
      <c r="AP325" s="444"/>
      <c r="AQ325" s="760"/>
      <c r="AR325" s="771"/>
      <c r="AS325" s="351" t="s">
        <v>267</v>
      </c>
      <c r="AT325" s="422"/>
      <c r="AU325" s="684"/>
      <c r="AV325" s="684"/>
      <c r="AW325" s="351" t="s">
        <v>257</v>
      </c>
      <c r="AX325" s="822"/>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7" t="s">
        <v>284</v>
      </c>
      <c r="Z326" s="514"/>
      <c r="AA326" s="562"/>
      <c r="AB326" s="606"/>
      <c r="AC326" s="594"/>
      <c r="AD326" s="594"/>
      <c r="AE326" s="679"/>
      <c r="AF326" s="696"/>
      <c r="AG326" s="696"/>
      <c r="AH326" s="696"/>
      <c r="AI326" s="679"/>
      <c r="AJ326" s="696"/>
      <c r="AK326" s="696"/>
      <c r="AL326" s="696"/>
      <c r="AM326" s="679"/>
      <c r="AN326" s="696"/>
      <c r="AO326" s="696"/>
      <c r="AP326" s="696"/>
      <c r="AQ326" s="679"/>
      <c r="AR326" s="696"/>
      <c r="AS326" s="696"/>
      <c r="AT326" s="696"/>
      <c r="AU326" s="679"/>
      <c r="AV326" s="696"/>
      <c r="AW326" s="696"/>
      <c r="AX326" s="839"/>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82</v>
      </c>
      <c r="Z327" s="133"/>
      <c r="AA327" s="192"/>
      <c r="AB327" s="607"/>
      <c r="AC327" s="593"/>
      <c r="AD327" s="593"/>
      <c r="AE327" s="679"/>
      <c r="AF327" s="696"/>
      <c r="AG327" s="696"/>
      <c r="AH327" s="696"/>
      <c r="AI327" s="679"/>
      <c r="AJ327" s="696"/>
      <c r="AK327" s="696"/>
      <c r="AL327" s="696"/>
      <c r="AM327" s="679"/>
      <c r="AN327" s="696"/>
      <c r="AO327" s="696"/>
      <c r="AP327" s="696"/>
      <c r="AQ327" s="679"/>
      <c r="AR327" s="696"/>
      <c r="AS327" s="696"/>
      <c r="AT327" s="696"/>
      <c r="AU327" s="679"/>
      <c r="AV327" s="696"/>
      <c r="AW327" s="696"/>
      <c r="AX327" s="839"/>
    </row>
    <row r="328" spans="1:50" ht="18.75" hidden="1" customHeight="1">
      <c r="A328" s="38"/>
      <c r="B328" s="108"/>
      <c r="C328" s="146"/>
      <c r="D328" s="108"/>
      <c r="E328" s="146"/>
      <c r="F328" s="241"/>
      <c r="G328" s="312" t="s">
        <v>283</v>
      </c>
      <c r="H328" s="360"/>
      <c r="I328" s="360"/>
      <c r="J328" s="360"/>
      <c r="K328" s="360"/>
      <c r="L328" s="360"/>
      <c r="M328" s="360"/>
      <c r="N328" s="360"/>
      <c r="O328" s="360"/>
      <c r="P328" s="360"/>
      <c r="Q328" s="360"/>
      <c r="R328" s="360"/>
      <c r="S328" s="360"/>
      <c r="T328" s="360"/>
      <c r="U328" s="360"/>
      <c r="V328" s="360"/>
      <c r="W328" s="360"/>
      <c r="X328" s="500"/>
      <c r="Y328" s="516"/>
      <c r="Z328" s="543"/>
      <c r="AA328" s="564"/>
      <c r="AB328" s="605" t="s">
        <v>41</v>
      </c>
      <c r="AC328" s="360"/>
      <c r="AD328" s="500"/>
      <c r="AE328" s="677" t="s">
        <v>156</v>
      </c>
      <c r="AF328" s="677"/>
      <c r="AG328" s="677"/>
      <c r="AH328" s="677"/>
      <c r="AI328" s="677" t="s">
        <v>387</v>
      </c>
      <c r="AJ328" s="677"/>
      <c r="AK328" s="677"/>
      <c r="AL328" s="677"/>
      <c r="AM328" s="677" t="s">
        <v>68</v>
      </c>
      <c r="AN328" s="677"/>
      <c r="AO328" s="677"/>
      <c r="AP328" s="605"/>
      <c r="AQ328" s="605" t="s">
        <v>265</v>
      </c>
      <c r="AR328" s="360"/>
      <c r="AS328" s="360"/>
      <c r="AT328" s="500"/>
      <c r="AU328" s="790" t="s">
        <v>287</v>
      </c>
      <c r="AV328" s="790"/>
      <c r="AW328" s="790"/>
      <c r="AX328" s="838"/>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19"/>
      <c r="Z329" s="544"/>
      <c r="AA329" s="567"/>
      <c r="AB329" s="444"/>
      <c r="AC329" s="351"/>
      <c r="AD329" s="422"/>
      <c r="AE329" s="678"/>
      <c r="AF329" s="678"/>
      <c r="AG329" s="678"/>
      <c r="AH329" s="678"/>
      <c r="AI329" s="678"/>
      <c r="AJ329" s="678"/>
      <c r="AK329" s="678"/>
      <c r="AL329" s="678"/>
      <c r="AM329" s="678"/>
      <c r="AN329" s="678"/>
      <c r="AO329" s="678"/>
      <c r="AP329" s="444"/>
      <c r="AQ329" s="760"/>
      <c r="AR329" s="771"/>
      <c r="AS329" s="351" t="s">
        <v>267</v>
      </c>
      <c r="AT329" s="422"/>
      <c r="AU329" s="684"/>
      <c r="AV329" s="684"/>
      <c r="AW329" s="351" t="s">
        <v>257</v>
      </c>
      <c r="AX329" s="822"/>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7" t="s">
        <v>284</v>
      </c>
      <c r="Z330" s="514"/>
      <c r="AA330" s="562"/>
      <c r="AB330" s="606"/>
      <c r="AC330" s="594"/>
      <c r="AD330" s="594"/>
      <c r="AE330" s="679"/>
      <c r="AF330" s="696"/>
      <c r="AG330" s="696"/>
      <c r="AH330" s="696"/>
      <c r="AI330" s="679"/>
      <c r="AJ330" s="696"/>
      <c r="AK330" s="696"/>
      <c r="AL330" s="696"/>
      <c r="AM330" s="679"/>
      <c r="AN330" s="696"/>
      <c r="AO330" s="696"/>
      <c r="AP330" s="696"/>
      <c r="AQ330" s="679"/>
      <c r="AR330" s="696"/>
      <c r="AS330" s="696"/>
      <c r="AT330" s="696"/>
      <c r="AU330" s="679"/>
      <c r="AV330" s="696"/>
      <c r="AW330" s="696"/>
      <c r="AX330" s="839"/>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82</v>
      </c>
      <c r="Z331" s="133"/>
      <c r="AA331" s="192"/>
      <c r="AB331" s="607"/>
      <c r="AC331" s="593"/>
      <c r="AD331" s="593"/>
      <c r="AE331" s="679"/>
      <c r="AF331" s="696"/>
      <c r="AG331" s="696"/>
      <c r="AH331" s="696"/>
      <c r="AI331" s="679"/>
      <c r="AJ331" s="696"/>
      <c r="AK331" s="696"/>
      <c r="AL331" s="696"/>
      <c r="AM331" s="679"/>
      <c r="AN331" s="696"/>
      <c r="AO331" s="696"/>
      <c r="AP331" s="696"/>
      <c r="AQ331" s="679"/>
      <c r="AR331" s="696"/>
      <c r="AS331" s="696"/>
      <c r="AT331" s="696"/>
      <c r="AU331" s="679"/>
      <c r="AV331" s="696"/>
      <c r="AW331" s="696"/>
      <c r="AX331" s="839"/>
    </row>
    <row r="332" spans="1:50" ht="22.5" hidden="1" customHeight="1">
      <c r="A332" s="38"/>
      <c r="B332" s="108"/>
      <c r="C332" s="146"/>
      <c r="D332" s="108"/>
      <c r="E332" s="146"/>
      <c r="F332" s="241"/>
      <c r="G332" s="314" t="s">
        <v>35</v>
      </c>
      <c r="H332" s="350"/>
      <c r="I332" s="350"/>
      <c r="J332" s="350"/>
      <c r="K332" s="350"/>
      <c r="L332" s="350"/>
      <c r="M332" s="350"/>
      <c r="N332" s="350"/>
      <c r="O332" s="350"/>
      <c r="P332" s="421"/>
      <c r="Q332" s="443" t="s">
        <v>352</v>
      </c>
      <c r="R332" s="350"/>
      <c r="S332" s="350"/>
      <c r="T332" s="350"/>
      <c r="U332" s="350"/>
      <c r="V332" s="350"/>
      <c r="W332" s="350"/>
      <c r="X332" s="350"/>
      <c r="Y332" s="350"/>
      <c r="Z332" s="350"/>
      <c r="AA332" s="350"/>
      <c r="AB332" s="608" t="s">
        <v>353</v>
      </c>
      <c r="AC332" s="350"/>
      <c r="AD332" s="421"/>
      <c r="AE332" s="443" t="s">
        <v>289</v>
      </c>
      <c r="AF332" s="350"/>
      <c r="AG332" s="350"/>
      <c r="AH332" s="350"/>
      <c r="AI332" s="350"/>
      <c r="AJ332" s="350"/>
      <c r="AK332" s="350"/>
      <c r="AL332" s="350"/>
      <c r="AM332" s="350"/>
      <c r="AN332" s="350"/>
      <c r="AO332" s="350"/>
      <c r="AP332" s="350"/>
      <c r="AQ332" s="350"/>
      <c r="AR332" s="350"/>
      <c r="AS332" s="350"/>
      <c r="AT332" s="350"/>
      <c r="AU332" s="350"/>
      <c r="AV332" s="350"/>
      <c r="AW332" s="350"/>
      <c r="AX332" s="840"/>
    </row>
    <row r="333" spans="1:50" ht="22.5" hidden="1" customHeight="1">
      <c r="A333" s="38"/>
      <c r="B333" s="108"/>
      <c r="C333" s="146"/>
      <c r="D333" s="108"/>
      <c r="E333" s="146"/>
      <c r="F333" s="241"/>
      <c r="G333" s="313"/>
      <c r="H333" s="351"/>
      <c r="I333" s="351"/>
      <c r="J333" s="351"/>
      <c r="K333" s="351"/>
      <c r="L333" s="351"/>
      <c r="M333" s="351"/>
      <c r="N333" s="351"/>
      <c r="O333" s="351"/>
      <c r="P333" s="422"/>
      <c r="Q333" s="444"/>
      <c r="R333" s="351"/>
      <c r="S333" s="351"/>
      <c r="T333" s="351"/>
      <c r="U333" s="351"/>
      <c r="V333" s="351"/>
      <c r="W333" s="351"/>
      <c r="X333" s="351"/>
      <c r="Y333" s="351"/>
      <c r="Z333" s="351"/>
      <c r="AA333" s="351"/>
      <c r="AB333" s="609"/>
      <c r="AC333" s="351"/>
      <c r="AD333" s="422"/>
      <c r="AE333" s="444"/>
      <c r="AF333" s="351"/>
      <c r="AG333" s="351"/>
      <c r="AH333" s="351"/>
      <c r="AI333" s="351"/>
      <c r="AJ333" s="351"/>
      <c r="AK333" s="351"/>
      <c r="AL333" s="351"/>
      <c r="AM333" s="351"/>
      <c r="AN333" s="351"/>
      <c r="AO333" s="351"/>
      <c r="AP333" s="351"/>
      <c r="AQ333" s="351"/>
      <c r="AR333" s="351"/>
      <c r="AS333" s="351"/>
      <c r="AT333" s="351"/>
      <c r="AU333" s="351"/>
      <c r="AV333" s="351"/>
      <c r="AW333" s="351"/>
      <c r="AX333" s="822"/>
    </row>
    <row r="334" spans="1:50" ht="22.5" hidden="1" customHeight="1">
      <c r="A334" s="38"/>
      <c r="B334" s="108"/>
      <c r="C334" s="146"/>
      <c r="D334" s="108"/>
      <c r="E334" s="146"/>
      <c r="F334" s="241"/>
      <c r="G334" s="301"/>
      <c r="H334" s="244"/>
      <c r="I334" s="244"/>
      <c r="J334" s="244"/>
      <c r="K334" s="244"/>
      <c r="L334" s="244"/>
      <c r="M334" s="244"/>
      <c r="N334" s="244"/>
      <c r="O334" s="244"/>
      <c r="P334" s="425"/>
      <c r="Q334" s="456"/>
      <c r="R334" s="460"/>
      <c r="S334" s="460"/>
      <c r="T334" s="460"/>
      <c r="U334" s="460"/>
      <c r="V334" s="460"/>
      <c r="W334" s="460"/>
      <c r="X334" s="460"/>
      <c r="Y334" s="460"/>
      <c r="Z334" s="460"/>
      <c r="AA334" s="580"/>
      <c r="AB334" s="610"/>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1"/>
    </row>
    <row r="335" spans="1:50" ht="22.5" hidden="1" customHeight="1">
      <c r="A335" s="38"/>
      <c r="B335" s="108"/>
      <c r="C335" s="146"/>
      <c r="D335" s="108"/>
      <c r="E335" s="146"/>
      <c r="F335" s="241"/>
      <c r="G335" s="302"/>
      <c r="H335" s="245"/>
      <c r="I335" s="245"/>
      <c r="J335" s="245"/>
      <c r="K335" s="245"/>
      <c r="L335" s="245"/>
      <c r="M335" s="245"/>
      <c r="N335" s="245"/>
      <c r="O335" s="245"/>
      <c r="P335" s="426"/>
      <c r="Q335" s="457"/>
      <c r="R335" s="461"/>
      <c r="S335" s="461"/>
      <c r="T335" s="461"/>
      <c r="U335" s="461"/>
      <c r="V335" s="461"/>
      <c r="W335" s="461"/>
      <c r="X335" s="461"/>
      <c r="Y335" s="461"/>
      <c r="Z335" s="461"/>
      <c r="AA335" s="581"/>
      <c r="AB335" s="611"/>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1"/>
    </row>
    <row r="336" spans="1:50" ht="25.5" hidden="1" customHeight="1">
      <c r="A336" s="38"/>
      <c r="B336" s="108"/>
      <c r="C336" s="146"/>
      <c r="D336" s="108"/>
      <c r="E336" s="146"/>
      <c r="F336" s="241"/>
      <c r="G336" s="302"/>
      <c r="H336" s="245"/>
      <c r="I336" s="245"/>
      <c r="J336" s="245"/>
      <c r="K336" s="245"/>
      <c r="L336" s="245"/>
      <c r="M336" s="245"/>
      <c r="N336" s="245"/>
      <c r="O336" s="245"/>
      <c r="P336" s="426"/>
      <c r="Q336" s="457"/>
      <c r="R336" s="461"/>
      <c r="S336" s="461"/>
      <c r="T336" s="461"/>
      <c r="U336" s="461"/>
      <c r="V336" s="461"/>
      <c r="W336" s="461"/>
      <c r="X336" s="461"/>
      <c r="Y336" s="461"/>
      <c r="Z336" s="461"/>
      <c r="AA336" s="581"/>
      <c r="AB336" s="611"/>
      <c r="AC336" s="627"/>
      <c r="AD336" s="627"/>
      <c r="AE336" s="170" t="s">
        <v>290</v>
      </c>
      <c r="AF336" s="170"/>
      <c r="AG336" s="170"/>
      <c r="AH336" s="170"/>
      <c r="AI336" s="170"/>
      <c r="AJ336" s="170"/>
      <c r="AK336" s="170"/>
      <c r="AL336" s="170"/>
      <c r="AM336" s="170"/>
      <c r="AN336" s="170"/>
      <c r="AO336" s="170"/>
      <c r="AP336" s="170"/>
      <c r="AQ336" s="170"/>
      <c r="AR336" s="170"/>
      <c r="AS336" s="170"/>
      <c r="AT336" s="170"/>
      <c r="AU336" s="170"/>
      <c r="AV336" s="170"/>
      <c r="AW336" s="170"/>
      <c r="AX336" s="842"/>
    </row>
    <row r="337" spans="1:50" ht="22.5" hidden="1" customHeight="1">
      <c r="A337" s="38"/>
      <c r="B337" s="108"/>
      <c r="C337" s="146"/>
      <c r="D337" s="108"/>
      <c r="E337" s="146"/>
      <c r="F337" s="241"/>
      <c r="G337" s="302"/>
      <c r="H337" s="245"/>
      <c r="I337" s="245"/>
      <c r="J337" s="245"/>
      <c r="K337" s="245"/>
      <c r="L337" s="245"/>
      <c r="M337" s="245"/>
      <c r="N337" s="245"/>
      <c r="O337" s="245"/>
      <c r="P337" s="426"/>
      <c r="Q337" s="457"/>
      <c r="R337" s="461"/>
      <c r="S337" s="461"/>
      <c r="T337" s="461"/>
      <c r="U337" s="461"/>
      <c r="V337" s="461"/>
      <c r="W337" s="461"/>
      <c r="X337" s="461"/>
      <c r="Y337" s="461"/>
      <c r="Z337" s="461"/>
      <c r="AA337" s="581"/>
      <c r="AB337" s="611"/>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3"/>
    </row>
    <row r="338" spans="1:50" ht="22.5" hidden="1" customHeight="1">
      <c r="A338" s="38"/>
      <c r="B338" s="108"/>
      <c r="C338" s="146"/>
      <c r="D338" s="108"/>
      <c r="E338" s="146"/>
      <c r="F338" s="241"/>
      <c r="G338" s="303"/>
      <c r="H338" s="247"/>
      <c r="I338" s="247"/>
      <c r="J338" s="247"/>
      <c r="K338" s="247"/>
      <c r="L338" s="247"/>
      <c r="M338" s="247"/>
      <c r="N338" s="247"/>
      <c r="O338" s="247"/>
      <c r="P338" s="427"/>
      <c r="Q338" s="458"/>
      <c r="R338" s="462"/>
      <c r="S338" s="462"/>
      <c r="T338" s="462"/>
      <c r="U338" s="462"/>
      <c r="V338" s="462"/>
      <c r="W338" s="462"/>
      <c r="X338" s="462"/>
      <c r="Y338" s="462"/>
      <c r="Z338" s="462"/>
      <c r="AA338" s="582"/>
      <c r="AB338" s="612"/>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4"/>
    </row>
    <row r="339" spans="1:50" ht="22.5" hidden="1" customHeight="1">
      <c r="A339" s="38"/>
      <c r="B339" s="108"/>
      <c r="C339" s="146"/>
      <c r="D339" s="108"/>
      <c r="E339" s="146"/>
      <c r="F339" s="241"/>
      <c r="G339" s="314" t="s">
        <v>35</v>
      </c>
      <c r="H339" s="350"/>
      <c r="I339" s="350"/>
      <c r="J339" s="350"/>
      <c r="K339" s="350"/>
      <c r="L339" s="350"/>
      <c r="M339" s="350"/>
      <c r="N339" s="350"/>
      <c r="O339" s="350"/>
      <c r="P339" s="421"/>
      <c r="Q339" s="443" t="s">
        <v>352</v>
      </c>
      <c r="R339" s="350"/>
      <c r="S339" s="350"/>
      <c r="T339" s="350"/>
      <c r="U339" s="350"/>
      <c r="V339" s="350"/>
      <c r="W339" s="350"/>
      <c r="X339" s="350"/>
      <c r="Y339" s="350"/>
      <c r="Z339" s="350"/>
      <c r="AA339" s="350"/>
      <c r="AB339" s="608" t="s">
        <v>353</v>
      </c>
      <c r="AC339" s="350"/>
      <c r="AD339" s="421"/>
      <c r="AE339" s="680" t="s">
        <v>289</v>
      </c>
      <c r="AF339" s="700"/>
      <c r="AG339" s="700"/>
      <c r="AH339" s="700"/>
      <c r="AI339" s="700"/>
      <c r="AJ339" s="700"/>
      <c r="AK339" s="700"/>
      <c r="AL339" s="700"/>
      <c r="AM339" s="700"/>
      <c r="AN339" s="700"/>
      <c r="AO339" s="700"/>
      <c r="AP339" s="700"/>
      <c r="AQ339" s="700"/>
      <c r="AR339" s="700"/>
      <c r="AS339" s="700"/>
      <c r="AT339" s="700"/>
      <c r="AU339" s="700"/>
      <c r="AV339" s="700"/>
      <c r="AW339" s="700"/>
      <c r="AX339" s="821"/>
    </row>
    <row r="340" spans="1:50" ht="22.5" hidden="1" customHeight="1">
      <c r="A340" s="38"/>
      <c r="B340" s="108"/>
      <c r="C340" s="146"/>
      <c r="D340" s="108"/>
      <c r="E340" s="146"/>
      <c r="F340" s="241"/>
      <c r="G340" s="313"/>
      <c r="H340" s="351"/>
      <c r="I340" s="351"/>
      <c r="J340" s="351"/>
      <c r="K340" s="351"/>
      <c r="L340" s="351"/>
      <c r="M340" s="351"/>
      <c r="N340" s="351"/>
      <c r="O340" s="351"/>
      <c r="P340" s="422"/>
      <c r="Q340" s="444"/>
      <c r="R340" s="351"/>
      <c r="S340" s="351"/>
      <c r="T340" s="351"/>
      <c r="U340" s="351"/>
      <c r="V340" s="351"/>
      <c r="W340" s="351"/>
      <c r="X340" s="351"/>
      <c r="Y340" s="351"/>
      <c r="Z340" s="351"/>
      <c r="AA340" s="351"/>
      <c r="AB340" s="609"/>
      <c r="AC340" s="351"/>
      <c r="AD340" s="422"/>
      <c r="AE340" s="681"/>
      <c r="AF340" s="701"/>
      <c r="AG340" s="701"/>
      <c r="AH340" s="701"/>
      <c r="AI340" s="701"/>
      <c r="AJ340" s="701"/>
      <c r="AK340" s="701"/>
      <c r="AL340" s="701"/>
      <c r="AM340" s="701"/>
      <c r="AN340" s="701"/>
      <c r="AO340" s="701"/>
      <c r="AP340" s="701"/>
      <c r="AQ340" s="701"/>
      <c r="AR340" s="701"/>
      <c r="AS340" s="701"/>
      <c r="AT340" s="701"/>
      <c r="AU340" s="701"/>
      <c r="AV340" s="701"/>
      <c r="AW340" s="701"/>
      <c r="AX340" s="845"/>
    </row>
    <row r="341" spans="1:50" ht="22.5" hidden="1" customHeight="1">
      <c r="A341" s="38"/>
      <c r="B341" s="108"/>
      <c r="C341" s="146"/>
      <c r="D341" s="108"/>
      <c r="E341" s="146"/>
      <c r="F341" s="241"/>
      <c r="G341" s="301"/>
      <c r="H341" s="244"/>
      <c r="I341" s="244"/>
      <c r="J341" s="244"/>
      <c r="K341" s="244"/>
      <c r="L341" s="244"/>
      <c r="M341" s="244"/>
      <c r="N341" s="244"/>
      <c r="O341" s="244"/>
      <c r="P341" s="425"/>
      <c r="Q341" s="456"/>
      <c r="R341" s="460"/>
      <c r="S341" s="460"/>
      <c r="T341" s="460"/>
      <c r="U341" s="460"/>
      <c r="V341" s="460"/>
      <c r="W341" s="460"/>
      <c r="X341" s="460"/>
      <c r="Y341" s="460"/>
      <c r="Z341" s="460"/>
      <c r="AA341" s="580"/>
      <c r="AB341" s="610"/>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1"/>
    </row>
    <row r="342" spans="1:50" ht="22.5" hidden="1" customHeight="1">
      <c r="A342" s="38"/>
      <c r="B342" s="108"/>
      <c r="C342" s="146"/>
      <c r="D342" s="108"/>
      <c r="E342" s="146"/>
      <c r="F342" s="241"/>
      <c r="G342" s="302"/>
      <c r="H342" s="245"/>
      <c r="I342" s="245"/>
      <c r="J342" s="245"/>
      <c r="K342" s="245"/>
      <c r="L342" s="245"/>
      <c r="M342" s="245"/>
      <c r="N342" s="245"/>
      <c r="O342" s="245"/>
      <c r="P342" s="426"/>
      <c r="Q342" s="457"/>
      <c r="R342" s="461"/>
      <c r="S342" s="461"/>
      <c r="T342" s="461"/>
      <c r="U342" s="461"/>
      <c r="V342" s="461"/>
      <c r="W342" s="461"/>
      <c r="X342" s="461"/>
      <c r="Y342" s="461"/>
      <c r="Z342" s="461"/>
      <c r="AA342" s="581"/>
      <c r="AB342" s="611"/>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1"/>
    </row>
    <row r="343" spans="1:50" ht="25.5" hidden="1" customHeight="1">
      <c r="A343" s="38"/>
      <c r="B343" s="108"/>
      <c r="C343" s="146"/>
      <c r="D343" s="108"/>
      <c r="E343" s="146"/>
      <c r="F343" s="241"/>
      <c r="G343" s="302"/>
      <c r="H343" s="245"/>
      <c r="I343" s="245"/>
      <c r="J343" s="245"/>
      <c r="K343" s="245"/>
      <c r="L343" s="245"/>
      <c r="M343" s="245"/>
      <c r="N343" s="245"/>
      <c r="O343" s="245"/>
      <c r="P343" s="426"/>
      <c r="Q343" s="457"/>
      <c r="R343" s="461"/>
      <c r="S343" s="461"/>
      <c r="T343" s="461"/>
      <c r="U343" s="461"/>
      <c r="V343" s="461"/>
      <c r="W343" s="461"/>
      <c r="X343" s="461"/>
      <c r="Y343" s="461"/>
      <c r="Z343" s="461"/>
      <c r="AA343" s="581"/>
      <c r="AB343" s="611"/>
      <c r="AC343" s="627"/>
      <c r="AD343" s="627"/>
      <c r="AE343" s="170" t="s">
        <v>290</v>
      </c>
      <c r="AF343" s="170"/>
      <c r="AG343" s="170"/>
      <c r="AH343" s="170"/>
      <c r="AI343" s="170"/>
      <c r="AJ343" s="170"/>
      <c r="AK343" s="170"/>
      <c r="AL343" s="170"/>
      <c r="AM343" s="170"/>
      <c r="AN343" s="170"/>
      <c r="AO343" s="170"/>
      <c r="AP343" s="170"/>
      <c r="AQ343" s="170"/>
      <c r="AR343" s="170"/>
      <c r="AS343" s="170"/>
      <c r="AT343" s="170"/>
      <c r="AU343" s="170"/>
      <c r="AV343" s="170"/>
      <c r="AW343" s="170"/>
      <c r="AX343" s="842"/>
    </row>
    <row r="344" spans="1:50" ht="22.5" hidden="1" customHeight="1">
      <c r="A344" s="38"/>
      <c r="B344" s="108"/>
      <c r="C344" s="146"/>
      <c r="D344" s="108"/>
      <c r="E344" s="146"/>
      <c r="F344" s="241"/>
      <c r="G344" s="302"/>
      <c r="H344" s="245"/>
      <c r="I344" s="245"/>
      <c r="J344" s="245"/>
      <c r="K344" s="245"/>
      <c r="L344" s="245"/>
      <c r="M344" s="245"/>
      <c r="N344" s="245"/>
      <c r="O344" s="245"/>
      <c r="P344" s="426"/>
      <c r="Q344" s="457"/>
      <c r="R344" s="461"/>
      <c r="S344" s="461"/>
      <c r="T344" s="461"/>
      <c r="U344" s="461"/>
      <c r="V344" s="461"/>
      <c r="W344" s="461"/>
      <c r="X344" s="461"/>
      <c r="Y344" s="461"/>
      <c r="Z344" s="461"/>
      <c r="AA344" s="581"/>
      <c r="AB344" s="611"/>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3"/>
    </row>
    <row r="345" spans="1:50" ht="22.5" hidden="1" customHeight="1">
      <c r="A345" s="38"/>
      <c r="B345" s="108"/>
      <c r="C345" s="146"/>
      <c r="D345" s="108"/>
      <c r="E345" s="146"/>
      <c r="F345" s="241"/>
      <c r="G345" s="303"/>
      <c r="H345" s="247"/>
      <c r="I345" s="247"/>
      <c r="J345" s="247"/>
      <c r="K345" s="247"/>
      <c r="L345" s="247"/>
      <c r="M345" s="247"/>
      <c r="N345" s="247"/>
      <c r="O345" s="247"/>
      <c r="P345" s="427"/>
      <c r="Q345" s="458"/>
      <c r="R345" s="462"/>
      <c r="S345" s="462"/>
      <c r="T345" s="462"/>
      <c r="U345" s="462"/>
      <c r="V345" s="462"/>
      <c r="W345" s="462"/>
      <c r="X345" s="462"/>
      <c r="Y345" s="462"/>
      <c r="Z345" s="462"/>
      <c r="AA345" s="582"/>
      <c r="AB345" s="612"/>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4"/>
    </row>
    <row r="346" spans="1:50" ht="22.5" hidden="1" customHeight="1">
      <c r="A346" s="38"/>
      <c r="B346" s="108"/>
      <c r="C346" s="146"/>
      <c r="D346" s="108"/>
      <c r="E346" s="146"/>
      <c r="F346" s="241"/>
      <c r="G346" s="314" t="s">
        <v>35</v>
      </c>
      <c r="H346" s="350"/>
      <c r="I346" s="350"/>
      <c r="J346" s="350"/>
      <c r="K346" s="350"/>
      <c r="L346" s="350"/>
      <c r="M346" s="350"/>
      <c r="N346" s="350"/>
      <c r="O346" s="350"/>
      <c r="P346" s="421"/>
      <c r="Q346" s="443" t="s">
        <v>352</v>
      </c>
      <c r="R346" s="350"/>
      <c r="S346" s="350"/>
      <c r="T346" s="350"/>
      <c r="U346" s="350"/>
      <c r="V346" s="350"/>
      <c r="W346" s="350"/>
      <c r="X346" s="350"/>
      <c r="Y346" s="350"/>
      <c r="Z346" s="350"/>
      <c r="AA346" s="350"/>
      <c r="AB346" s="608" t="s">
        <v>353</v>
      </c>
      <c r="AC346" s="350"/>
      <c r="AD346" s="421"/>
      <c r="AE346" s="680" t="s">
        <v>289</v>
      </c>
      <c r="AF346" s="700"/>
      <c r="AG346" s="700"/>
      <c r="AH346" s="700"/>
      <c r="AI346" s="700"/>
      <c r="AJ346" s="700"/>
      <c r="AK346" s="700"/>
      <c r="AL346" s="700"/>
      <c r="AM346" s="700"/>
      <c r="AN346" s="700"/>
      <c r="AO346" s="700"/>
      <c r="AP346" s="700"/>
      <c r="AQ346" s="700"/>
      <c r="AR346" s="700"/>
      <c r="AS346" s="700"/>
      <c r="AT346" s="700"/>
      <c r="AU346" s="700"/>
      <c r="AV346" s="700"/>
      <c r="AW346" s="700"/>
      <c r="AX346" s="821"/>
    </row>
    <row r="347" spans="1:50" ht="22.5" hidden="1" customHeight="1">
      <c r="A347" s="38"/>
      <c r="B347" s="108"/>
      <c r="C347" s="146"/>
      <c r="D347" s="108"/>
      <c r="E347" s="146"/>
      <c r="F347" s="241"/>
      <c r="G347" s="313"/>
      <c r="H347" s="351"/>
      <c r="I347" s="351"/>
      <c r="J347" s="351"/>
      <c r="K347" s="351"/>
      <c r="L347" s="351"/>
      <c r="M347" s="351"/>
      <c r="N347" s="351"/>
      <c r="O347" s="351"/>
      <c r="P347" s="422"/>
      <c r="Q347" s="444"/>
      <c r="R347" s="351"/>
      <c r="S347" s="351"/>
      <c r="T347" s="351"/>
      <c r="U347" s="351"/>
      <c r="V347" s="351"/>
      <c r="W347" s="351"/>
      <c r="X347" s="351"/>
      <c r="Y347" s="351"/>
      <c r="Z347" s="351"/>
      <c r="AA347" s="351"/>
      <c r="AB347" s="609"/>
      <c r="AC347" s="351"/>
      <c r="AD347" s="422"/>
      <c r="AE347" s="681"/>
      <c r="AF347" s="701"/>
      <c r="AG347" s="701"/>
      <c r="AH347" s="701"/>
      <c r="AI347" s="701"/>
      <c r="AJ347" s="701"/>
      <c r="AK347" s="701"/>
      <c r="AL347" s="701"/>
      <c r="AM347" s="701"/>
      <c r="AN347" s="701"/>
      <c r="AO347" s="701"/>
      <c r="AP347" s="701"/>
      <c r="AQ347" s="701"/>
      <c r="AR347" s="701"/>
      <c r="AS347" s="701"/>
      <c r="AT347" s="701"/>
      <c r="AU347" s="701"/>
      <c r="AV347" s="701"/>
      <c r="AW347" s="701"/>
      <c r="AX347" s="845"/>
    </row>
    <row r="348" spans="1:50" ht="22.5" hidden="1" customHeight="1">
      <c r="A348" s="38"/>
      <c r="B348" s="108"/>
      <c r="C348" s="146"/>
      <c r="D348" s="108"/>
      <c r="E348" s="146"/>
      <c r="F348" s="241"/>
      <c r="G348" s="301"/>
      <c r="H348" s="244"/>
      <c r="I348" s="244"/>
      <c r="J348" s="244"/>
      <c r="K348" s="244"/>
      <c r="L348" s="244"/>
      <c r="M348" s="244"/>
      <c r="N348" s="244"/>
      <c r="O348" s="244"/>
      <c r="P348" s="425"/>
      <c r="Q348" s="456"/>
      <c r="R348" s="460"/>
      <c r="S348" s="460"/>
      <c r="T348" s="460"/>
      <c r="U348" s="460"/>
      <c r="V348" s="460"/>
      <c r="W348" s="460"/>
      <c r="X348" s="460"/>
      <c r="Y348" s="460"/>
      <c r="Z348" s="460"/>
      <c r="AA348" s="580"/>
      <c r="AB348" s="610"/>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1"/>
    </row>
    <row r="349" spans="1:50" ht="22.5" hidden="1" customHeight="1">
      <c r="A349" s="38"/>
      <c r="B349" s="108"/>
      <c r="C349" s="146"/>
      <c r="D349" s="108"/>
      <c r="E349" s="146"/>
      <c r="F349" s="241"/>
      <c r="G349" s="302"/>
      <c r="H349" s="245"/>
      <c r="I349" s="245"/>
      <c r="J349" s="245"/>
      <c r="K349" s="245"/>
      <c r="L349" s="245"/>
      <c r="M349" s="245"/>
      <c r="N349" s="245"/>
      <c r="O349" s="245"/>
      <c r="P349" s="426"/>
      <c r="Q349" s="457"/>
      <c r="R349" s="461"/>
      <c r="S349" s="461"/>
      <c r="T349" s="461"/>
      <c r="U349" s="461"/>
      <c r="V349" s="461"/>
      <c r="W349" s="461"/>
      <c r="X349" s="461"/>
      <c r="Y349" s="461"/>
      <c r="Z349" s="461"/>
      <c r="AA349" s="581"/>
      <c r="AB349" s="611"/>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1"/>
    </row>
    <row r="350" spans="1:50" ht="25.5" hidden="1" customHeight="1">
      <c r="A350" s="38"/>
      <c r="B350" s="108"/>
      <c r="C350" s="146"/>
      <c r="D350" s="108"/>
      <c r="E350" s="146"/>
      <c r="F350" s="241"/>
      <c r="G350" s="302"/>
      <c r="H350" s="245"/>
      <c r="I350" s="245"/>
      <c r="J350" s="245"/>
      <c r="K350" s="245"/>
      <c r="L350" s="245"/>
      <c r="M350" s="245"/>
      <c r="N350" s="245"/>
      <c r="O350" s="245"/>
      <c r="P350" s="426"/>
      <c r="Q350" s="457"/>
      <c r="R350" s="461"/>
      <c r="S350" s="461"/>
      <c r="T350" s="461"/>
      <c r="U350" s="461"/>
      <c r="V350" s="461"/>
      <c r="W350" s="461"/>
      <c r="X350" s="461"/>
      <c r="Y350" s="461"/>
      <c r="Z350" s="461"/>
      <c r="AA350" s="581"/>
      <c r="AB350" s="611"/>
      <c r="AC350" s="627"/>
      <c r="AD350" s="627"/>
      <c r="AE350" s="170" t="s">
        <v>290</v>
      </c>
      <c r="AF350" s="170"/>
      <c r="AG350" s="170"/>
      <c r="AH350" s="170"/>
      <c r="AI350" s="170"/>
      <c r="AJ350" s="170"/>
      <c r="AK350" s="170"/>
      <c r="AL350" s="170"/>
      <c r="AM350" s="170"/>
      <c r="AN350" s="170"/>
      <c r="AO350" s="170"/>
      <c r="AP350" s="170"/>
      <c r="AQ350" s="170"/>
      <c r="AR350" s="170"/>
      <c r="AS350" s="170"/>
      <c r="AT350" s="170"/>
      <c r="AU350" s="170"/>
      <c r="AV350" s="170"/>
      <c r="AW350" s="170"/>
      <c r="AX350" s="842"/>
    </row>
    <row r="351" spans="1:50" ht="22.5" hidden="1" customHeight="1">
      <c r="A351" s="38"/>
      <c r="B351" s="108"/>
      <c r="C351" s="146"/>
      <c r="D351" s="108"/>
      <c r="E351" s="146"/>
      <c r="F351" s="241"/>
      <c r="G351" s="302"/>
      <c r="H351" s="245"/>
      <c r="I351" s="245"/>
      <c r="J351" s="245"/>
      <c r="K351" s="245"/>
      <c r="L351" s="245"/>
      <c r="M351" s="245"/>
      <c r="N351" s="245"/>
      <c r="O351" s="245"/>
      <c r="P351" s="426"/>
      <c r="Q351" s="457"/>
      <c r="R351" s="461"/>
      <c r="S351" s="461"/>
      <c r="T351" s="461"/>
      <c r="U351" s="461"/>
      <c r="V351" s="461"/>
      <c r="W351" s="461"/>
      <c r="X351" s="461"/>
      <c r="Y351" s="461"/>
      <c r="Z351" s="461"/>
      <c r="AA351" s="581"/>
      <c r="AB351" s="611"/>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3"/>
    </row>
    <row r="352" spans="1:50" ht="22.5" hidden="1" customHeight="1">
      <c r="A352" s="38"/>
      <c r="B352" s="108"/>
      <c r="C352" s="146"/>
      <c r="D352" s="108"/>
      <c r="E352" s="146"/>
      <c r="F352" s="241"/>
      <c r="G352" s="303"/>
      <c r="H352" s="247"/>
      <c r="I352" s="247"/>
      <c r="J352" s="247"/>
      <c r="K352" s="247"/>
      <c r="L352" s="247"/>
      <c r="M352" s="247"/>
      <c r="N352" s="247"/>
      <c r="O352" s="247"/>
      <c r="P352" s="427"/>
      <c r="Q352" s="458"/>
      <c r="R352" s="462"/>
      <c r="S352" s="462"/>
      <c r="T352" s="462"/>
      <c r="U352" s="462"/>
      <c r="V352" s="462"/>
      <c r="W352" s="462"/>
      <c r="X352" s="462"/>
      <c r="Y352" s="462"/>
      <c r="Z352" s="462"/>
      <c r="AA352" s="582"/>
      <c r="AB352" s="612"/>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4"/>
    </row>
    <row r="353" spans="1:50" ht="22.5" hidden="1" customHeight="1">
      <c r="A353" s="38"/>
      <c r="B353" s="108"/>
      <c r="C353" s="146"/>
      <c r="D353" s="108"/>
      <c r="E353" s="146"/>
      <c r="F353" s="241"/>
      <c r="G353" s="314" t="s">
        <v>35</v>
      </c>
      <c r="H353" s="350"/>
      <c r="I353" s="350"/>
      <c r="J353" s="350"/>
      <c r="K353" s="350"/>
      <c r="L353" s="350"/>
      <c r="M353" s="350"/>
      <c r="N353" s="350"/>
      <c r="O353" s="350"/>
      <c r="P353" s="421"/>
      <c r="Q353" s="443" t="s">
        <v>352</v>
      </c>
      <c r="R353" s="350"/>
      <c r="S353" s="350"/>
      <c r="T353" s="350"/>
      <c r="U353" s="350"/>
      <c r="V353" s="350"/>
      <c r="W353" s="350"/>
      <c r="X353" s="350"/>
      <c r="Y353" s="350"/>
      <c r="Z353" s="350"/>
      <c r="AA353" s="350"/>
      <c r="AB353" s="608" t="s">
        <v>353</v>
      </c>
      <c r="AC353" s="350"/>
      <c r="AD353" s="421"/>
      <c r="AE353" s="680" t="s">
        <v>289</v>
      </c>
      <c r="AF353" s="700"/>
      <c r="AG353" s="700"/>
      <c r="AH353" s="700"/>
      <c r="AI353" s="700"/>
      <c r="AJ353" s="700"/>
      <c r="AK353" s="700"/>
      <c r="AL353" s="700"/>
      <c r="AM353" s="700"/>
      <c r="AN353" s="700"/>
      <c r="AO353" s="700"/>
      <c r="AP353" s="700"/>
      <c r="AQ353" s="700"/>
      <c r="AR353" s="700"/>
      <c r="AS353" s="700"/>
      <c r="AT353" s="700"/>
      <c r="AU353" s="700"/>
      <c r="AV353" s="700"/>
      <c r="AW353" s="700"/>
      <c r="AX353" s="821"/>
    </row>
    <row r="354" spans="1:50" ht="22.5" hidden="1" customHeight="1">
      <c r="A354" s="38"/>
      <c r="B354" s="108"/>
      <c r="C354" s="146"/>
      <c r="D354" s="108"/>
      <c r="E354" s="146"/>
      <c r="F354" s="241"/>
      <c r="G354" s="313"/>
      <c r="H354" s="351"/>
      <c r="I354" s="351"/>
      <c r="J354" s="351"/>
      <c r="K354" s="351"/>
      <c r="L354" s="351"/>
      <c r="M354" s="351"/>
      <c r="N354" s="351"/>
      <c r="O354" s="351"/>
      <c r="P354" s="422"/>
      <c r="Q354" s="444"/>
      <c r="R354" s="351"/>
      <c r="S354" s="351"/>
      <c r="T354" s="351"/>
      <c r="U354" s="351"/>
      <c r="V354" s="351"/>
      <c r="W354" s="351"/>
      <c r="X354" s="351"/>
      <c r="Y354" s="351"/>
      <c r="Z354" s="351"/>
      <c r="AA354" s="351"/>
      <c r="AB354" s="609"/>
      <c r="AC354" s="351"/>
      <c r="AD354" s="422"/>
      <c r="AE354" s="681"/>
      <c r="AF354" s="701"/>
      <c r="AG354" s="701"/>
      <c r="AH354" s="701"/>
      <c r="AI354" s="701"/>
      <c r="AJ354" s="701"/>
      <c r="AK354" s="701"/>
      <c r="AL354" s="701"/>
      <c r="AM354" s="701"/>
      <c r="AN354" s="701"/>
      <c r="AO354" s="701"/>
      <c r="AP354" s="701"/>
      <c r="AQ354" s="701"/>
      <c r="AR354" s="701"/>
      <c r="AS354" s="701"/>
      <c r="AT354" s="701"/>
      <c r="AU354" s="701"/>
      <c r="AV354" s="701"/>
      <c r="AW354" s="701"/>
      <c r="AX354" s="845"/>
    </row>
    <row r="355" spans="1:50" ht="22.5" hidden="1" customHeight="1">
      <c r="A355" s="38"/>
      <c r="B355" s="108"/>
      <c r="C355" s="146"/>
      <c r="D355" s="108"/>
      <c r="E355" s="146"/>
      <c r="F355" s="241"/>
      <c r="G355" s="301"/>
      <c r="H355" s="244"/>
      <c r="I355" s="244"/>
      <c r="J355" s="244"/>
      <c r="K355" s="244"/>
      <c r="L355" s="244"/>
      <c r="M355" s="244"/>
      <c r="N355" s="244"/>
      <c r="O355" s="244"/>
      <c r="P355" s="425"/>
      <c r="Q355" s="456"/>
      <c r="R355" s="460"/>
      <c r="S355" s="460"/>
      <c r="T355" s="460"/>
      <c r="U355" s="460"/>
      <c r="V355" s="460"/>
      <c r="W355" s="460"/>
      <c r="X355" s="460"/>
      <c r="Y355" s="460"/>
      <c r="Z355" s="460"/>
      <c r="AA355" s="580"/>
      <c r="AB355" s="610"/>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1"/>
    </row>
    <row r="356" spans="1:50" ht="22.5" hidden="1" customHeight="1">
      <c r="A356" s="38"/>
      <c r="B356" s="108"/>
      <c r="C356" s="146"/>
      <c r="D356" s="108"/>
      <c r="E356" s="146"/>
      <c r="F356" s="241"/>
      <c r="G356" s="302"/>
      <c r="H356" s="245"/>
      <c r="I356" s="245"/>
      <c r="J356" s="245"/>
      <c r="K356" s="245"/>
      <c r="L356" s="245"/>
      <c r="M356" s="245"/>
      <c r="N356" s="245"/>
      <c r="O356" s="245"/>
      <c r="P356" s="426"/>
      <c r="Q356" s="457"/>
      <c r="R356" s="461"/>
      <c r="S356" s="461"/>
      <c r="T356" s="461"/>
      <c r="U356" s="461"/>
      <c r="V356" s="461"/>
      <c r="W356" s="461"/>
      <c r="X356" s="461"/>
      <c r="Y356" s="461"/>
      <c r="Z356" s="461"/>
      <c r="AA356" s="581"/>
      <c r="AB356" s="611"/>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1"/>
    </row>
    <row r="357" spans="1:50" ht="25.5" hidden="1" customHeight="1">
      <c r="A357" s="38"/>
      <c r="B357" s="108"/>
      <c r="C357" s="146"/>
      <c r="D357" s="108"/>
      <c r="E357" s="146"/>
      <c r="F357" s="241"/>
      <c r="G357" s="302"/>
      <c r="H357" s="245"/>
      <c r="I357" s="245"/>
      <c r="J357" s="245"/>
      <c r="K357" s="245"/>
      <c r="L357" s="245"/>
      <c r="M357" s="245"/>
      <c r="N357" s="245"/>
      <c r="O357" s="245"/>
      <c r="P357" s="426"/>
      <c r="Q357" s="457"/>
      <c r="R357" s="461"/>
      <c r="S357" s="461"/>
      <c r="T357" s="461"/>
      <c r="U357" s="461"/>
      <c r="V357" s="461"/>
      <c r="W357" s="461"/>
      <c r="X357" s="461"/>
      <c r="Y357" s="461"/>
      <c r="Z357" s="461"/>
      <c r="AA357" s="581"/>
      <c r="AB357" s="611"/>
      <c r="AC357" s="627"/>
      <c r="AD357" s="627"/>
      <c r="AE357" s="170" t="s">
        <v>290</v>
      </c>
      <c r="AF357" s="170"/>
      <c r="AG357" s="170"/>
      <c r="AH357" s="170"/>
      <c r="AI357" s="170"/>
      <c r="AJ357" s="170"/>
      <c r="AK357" s="170"/>
      <c r="AL357" s="170"/>
      <c r="AM357" s="170"/>
      <c r="AN357" s="170"/>
      <c r="AO357" s="170"/>
      <c r="AP357" s="170"/>
      <c r="AQ357" s="170"/>
      <c r="AR357" s="170"/>
      <c r="AS357" s="170"/>
      <c r="AT357" s="170"/>
      <c r="AU357" s="170"/>
      <c r="AV357" s="170"/>
      <c r="AW357" s="170"/>
      <c r="AX357" s="842"/>
    </row>
    <row r="358" spans="1:50" ht="22.5" hidden="1" customHeight="1">
      <c r="A358" s="38"/>
      <c r="B358" s="108"/>
      <c r="C358" s="146"/>
      <c r="D358" s="108"/>
      <c r="E358" s="146"/>
      <c r="F358" s="241"/>
      <c r="G358" s="302"/>
      <c r="H358" s="245"/>
      <c r="I358" s="245"/>
      <c r="J358" s="245"/>
      <c r="K358" s="245"/>
      <c r="L358" s="245"/>
      <c r="M358" s="245"/>
      <c r="N358" s="245"/>
      <c r="O358" s="245"/>
      <c r="P358" s="426"/>
      <c r="Q358" s="457"/>
      <c r="R358" s="461"/>
      <c r="S358" s="461"/>
      <c r="T358" s="461"/>
      <c r="U358" s="461"/>
      <c r="V358" s="461"/>
      <c r="W358" s="461"/>
      <c r="X358" s="461"/>
      <c r="Y358" s="461"/>
      <c r="Z358" s="461"/>
      <c r="AA358" s="581"/>
      <c r="AB358" s="611"/>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3"/>
    </row>
    <row r="359" spans="1:50" ht="22.5" hidden="1" customHeight="1">
      <c r="A359" s="38"/>
      <c r="B359" s="108"/>
      <c r="C359" s="146"/>
      <c r="D359" s="108"/>
      <c r="E359" s="146"/>
      <c r="F359" s="241"/>
      <c r="G359" s="303"/>
      <c r="H359" s="247"/>
      <c r="I359" s="247"/>
      <c r="J359" s="247"/>
      <c r="K359" s="247"/>
      <c r="L359" s="247"/>
      <c r="M359" s="247"/>
      <c r="N359" s="247"/>
      <c r="O359" s="247"/>
      <c r="P359" s="427"/>
      <c r="Q359" s="458"/>
      <c r="R359" s="462"/>
      <c r="S359" s="462"/>
      <c r="T359" s="462"/>
      <c r="U359" s="462"/>
      <c r="V359" s="462"/>
      <c r="W359" s="462"/>
      <c r="X359" s="462"/>
      <c r="Y359" s="462"/>
      <c r="Z359" s="462"/>
      <c r="AA359" s="582"/>
      <c r="AB359" s="612"/>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4"/>
    </row>
    <row r="360" spans="1:50" ht="22.5" hidden="1" customHeight="1">
      <c r="A360" s="38"/>
      <c r="B360" s="108"/>
      <c r="C360" s="146"/>
      <c r="D360" s="108"/>
      <c r="E360" s="146"/>
      <c r="F360" s="241"/>
      <c r="G360" s="314" t="s">
        <v>35</v>
      </c>
      <c r="H360" s="350"/>
      <c r="I360" s="350"/>
      <c r="J360" s="350"/>
      <c r="K360" s="350"/>
      <c r="L360" s="350"/>
      <c r="M360" s="350"/>
      <c r="N360" s="350"/>
      <c r="O360" s="350"/>
      <c r="P360" s="421"/>
      <c r="Q360" s="443" t="s">
        <v>352</v>
      </c>
      <c r="R360" s="350"/>
      <c r="S360" s="350"/>
      <c r="T360" s="350"/>
      <c r="U360" s="350"/>
      <c r="V360" s="350"/>
      <c r="W360" s="350"/>
      <c r="X360" s="350"/>
      <c r="Y360" s="350"/>
      <c r="Z360" s="350"/>
      <c r="AA360" s="350"/>
      <c r="AB360" s="608" t="s">
        <v>353</v>
      </c>
      <c r="AC360" s="350"/>
      <c r="AD360" s="421"/>
      <c r="AE360" s="680" t="s">
        <v>289</v>
      </c>
      <c r="AF360" s="700"/>
      <c r="AG360" s="700"/>
      <c r="AH360" s="700"/>
      <c r="AI360" s="700"/>
      <c r="AJ360" s="700"/>
      <c r="AK360" s="700"/>
      <c r="AL360" s="700"/>
      <c r="AM360" s="700"/>
      <c r="AN360" s="700"/>
      <c r="AO360" s="700"/>
      <c r="AP360" s="700"/>
      <c r="AQ360" s="700"/>
      <c r="AR360" s="700"/>
      <c r="AS360" s="700"/>
      <c r="AT360" s="700"/>
      <c r="AU360" s="700"/>
      <c r="AV360" s="700"/>
      <c r="AW360" s="700"/>
      <c r="AX360" s="821"/>
    </row>
    <row r="361" spans="1:50" ht="22.5" hidden="1" customHeight="1">
      <c r="A361" s="38"/>
      <c r="B361" s="108"/>
      <c r="C361" s="146"/>
      <c r="D361" s="108"/>
      <c r="E361" s="146"/>
      <c r="F361" s="241"/>
      <c r="G361" s="313"/>
      <c r="H361" s="351"/>
      <c r="I361" s="351"/>
      <c r="J361" s="351"/>
      <c r="K361" s="351"/>
      <c r="L361" s="351"/>
      <c r="M361" s="351"/>
      <c r="N361" s="351"/>
      <c r="O361" s="351"/>
      <c r="P361" s="422"/>
      <c r="Q361" s="444"/>
      <c r="R361" s="351"/>
      <c r="S361" s="351"/>
      <c r="T361" s="351"/>
      <c r="U361" s="351"/>
      <c r="V361" s="351"/>
      <c r="W361" s="351"/>
      <c r="X361" s="351"/>
      <c r="Y361" s="351"/>
      <c r="Z361" s="351"/>
      <c r="AA361" s="351"/>
      <c r="AB361" s="609"/>
      <c r="AC361" s="351"/>
      <c r="AD361" s="422"/>
      <c r="AE361" s="681"/>
      <c r="AF361" s="701"/>
      <c r="AG361" s="701"/>
      <c r="AH361" s="701"/>
      <c r="AI361" s="701"/>
      <c r="AJ361" s="701"/>
      <c r="AK361" s="701"/>
      <c r="AL361" s="701"/>
      <c r="AM361" s="701"/>
      <c r="AN361" s="701"/>
      <c r="AO361" s="701"/>
      <c r="AP361" s="701"/>
      <c r="AQ361" s="701"/>
      <c r="AR361" s="701"/>
      <c r="AS361" s="701"/>
      <c r="AT361" s="701"/>
      <c r="AU361" s="701"/>
      <c r="AV361" s="701"/>
      <c r="AW361" s="701"/>
      <c r="AX361" s="845"/>
    </row>
    <row r="362" spans="1:50" ht="22.5" hidden="1" customHeight="1">
      <c r="A362" s="38"/>
      <c r="B362" s="108"/>
      <c r="C362" s="146"/>
      <c r="D362" s="108"/>
      <c r="E362" s="146"/>
      <c r="F362" s="241"/>
      <c r="G362" s="301"/>
      <c r="H362" s="244"/>
      <c r="I362" s="244"/>
      <c r="J362" s="244"/>
      <c r="K362" s="244"/>
      <c r="L362" s="244"/>
      <c r="M362" s="244"/>
      <c r="N362" s="244"/>
      <c r="O362" s="244"/>
      <c r="P362" s="425"/>
      <c r="Q362" s="456"/>
      <c r="R362" s="460"/>
      <c r="S362" s="460"/>
      <c r="T362" s="460"/>
      <c r="U362" s="460"/>
      <c r="V362" s="460"/>
      <c r="W362" s="460"/>
      <c r="X362" s="460"/>
      <c r="Y362" s="460"/>
      <c r="Z362" s="460"/>
      <c r="AA362" s="580"/>
      <c r="AB362" s="610"/>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1"/>
    </row>
    <row r="363" spans="1:50" ht="22.5" hidden="1" customHeight="1">
      <c r="A363" s="38"/>
      <c r="B363" s="108"/>
      <c r="C363" s="146"/>
      <c r="D363" s="108"/>
      <c r="E363" s="146"/>
      <c r="F363" s="241"/>
      <c r="G363" s="302"/>
      <c r="H363" s="245"/>
      <c r="I363" s="245"/>
      <c r="J363" s="245"/>
      <c r="K363" s="245"/>
      <c r="L363" s="245"/>
      <c r="M363" s="245"/>
      <c r="N363" s="245"/>
      <c r="O363" s="245"/>
      <c r="P363" s="426"/>
      <c r="Q363" s="457"/>
      <c r="R363" s="461"/>
      <c r="S363" s="461"/>
      <c r="T363" s="461"/>
      <c r="U363" s="461"/>
      <c r="V363" s="461"/>
      <c r="W363" s="461"/>
      <c r="X363" s="461"/>
      <c r="Y363" s="461"/>
      <c r="Z363" s="461"/>
      <c r="AA363" s="581"/>
      <c r="AB363" s="611"/>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1"/>
    </row>
    <row r="364" spans="1:50" ht="25.5" hidden="1" customHeight="1">
      <c r="A364" s="38"/>
      <c r="B364" s="108"/>
      <c r="C364" s="146"/>
      <c r="D364" s="108"/>
      <c r="E364" s="146"/>
      <c r="F364" s="241"/>
      <c r="G364" s="302"/>
      <c r="H364" s="245"/>
      <c r="I364" s="245"/>
      <c r="J364" s="245"/>
      <c r="K364" s="245"/>
      <c r="L364" s="245"/>
      <c r="M364" s="245"/>
      <c r="N364" s="245"/>
      <c r="O364" s="245"/>
      <c r="P364" s="426"/>
      <c r="Q364" s="457"/>
      <c r="R364" s="461"/>
      <c r="S364" s="461"/>
      <c r="T364" s="461"/>
      <c r="U364" s="461"/>
      <c r="V364" s="461"/>
      <c r="W364" s="461"/>
      <c r="X364" s="461"/>
      <c r="Y364" s="461"/>
      <c r="Z364" s="461"/>
      <c r="AA364" s="581"/>
      <c r="AB364" s="611"/>
      <c r="AC364" s="627"/>
      <c r="AD364" s="627"/>
      <c r="AE364" s="682" t="s">
        <v>290</v>
      </c>
      <c r="AF364" s="682"/>
      <c r="AG364" s="682"/>
      <c r="AH364" s="682"/>
      <c r="AI364" s="682"/>
      <c r="AJ364" s="682"/>
      <c r="AK364" s="682"/>
      <c r="AL364" s="682"/>
      <c r="AM364" s="682"/>
      <c r="AN364" s="682"/>
      <c r="AO364" s="682"/>
      <c r="AP364" s="682"/>
      <c r="AQ364" s="682"/>
      <c r="AR364" s="682"/>
      <c r="AS364" s="682"/>
      <c r="AT364" s="682"/>
      <c r="AU364" s="682"/>
      <c r="AV364" s="682"/>
      <c r="AW364" s="682"/>
      <c r="AX364" s="846"/>
    </row>
    <row r="365" spans="1:50" ht="22.5" hidden="1" customHeight="1">
      <c r="A365" s="38"/>
      <c r="B365" s="108"/>
      <c r="C365" s="146"/>
      <c r="D365" s="108"/>
      <c r="E365" s="146"/>
      <c r="F365" s="241"/>
      <c r="G365" s="302"/>
      <c r="H365" s="245"/>
      <c r="I365" s="245"/>
      <c r="J365" s="245"/>
      <c r="K365" s="245"/>
      <c r="L365" s="245"/>
      <c r="M365" s="245"/>
      <c r="N365" s="245"/>
      <c r="O365" s="245"/>
      <c r="P365" s="426"/>
      <c r="Q365" s="457"/>
      <c r="R365" s="461"/>
      <c r="S365" s="461"/>
      <c r="T365" s="461"/>
      <c r="U365" s="461"/>
      <c r="V365" s="461"/>
      <c r="W365" s="461"/>
      <c r="X365" s="461"/>
      <c r="Y365" s="461"/>
      <c r="Z365" s="461"/>
      <c r="AA365" s="581"/>
      <c r="AB365" s="611"/>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3"/>
    </row>
    <row r="366" spans="1:50" ht="22.5" hidden="1" customHeight="1">
      <c r="A366" s="38"/>
      <c r="B366" s="108"/>
      <c r="C366" s="146"/>
      <c r="D366" s="108"/>
      <c r="E366" s="147"/>
      <c r="F366" s="242"/>
      <c r="G366" s="303"/>
      <c r="H366" s="247"/>
      <c r="I366" s="247"/>
      <c r="J366" s="247"/>
      <c r="K366" s="247"/>
      <c r="L366" s="247"/>
      <c r="M366" s="247"/>
      <c r="N366" s="247"/>
      <c r="O366" s="247"/>
      <c r="P366" s="427"/>
      <c r="Q366" s="458"/>
      <c r="R366" s="462"/>
      <c r="S366" s="462"/>
      <c r="T366" s="462"/>
      <c r="U366" s="462"/>
      <c r="V366" s="462"/>
      <c r="W366" s="462"/>
      <c r="X366" s="462"/>
      <c r="Y366" s="462"/>
      <c r="Z366" s="462"/>
      <c r="AA366" s="582"/>
      <c r="AB366" s="612"/>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4"/>
    </row>
    <row r="367" spans="1:50" ht="23.25" hidden="1" customHeight="1">
      <c r="A367" s="38"/>
      <c r="B367" s="108"/>
      <c r="C367" s="146"/>
      <c r="D367" s="108"/>
      <c r="E367" s="196" t="s">
        <v>315</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7"/>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3"/>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8"/>
    </row>
    <row r="370" spans="1:50" ht="45" hidden="1" customHeight="1">
      <c r="A370" s="38"/>
      <c r="B370" s="108"/>
      <c r="C370" s="146"/>
      <c r="D370" s="108"/>
      <c r="E370" s="194" t="s">
        <v>310</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6"/>
    </row>
    <row r="371" spans="1:50" ht="45" hidden="1" customHeight="1">
      <c r="A371" s="38"/>
      <c r="B371" s="108"/>
      <c r="C371" s="146"/>
      <c r="D371" s="108"/>
      <c r="E371" s="195" t="s">
        <v>308</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7"/>
    </row>
    <row r="372" spans="1:50" ht="18.75" hidden="1" customHeight="1">
      <c r="A372" s="38"/>
      <c r="B372" s="108"/>
      <c r="C372" s="146"/>
      <c r="D372" s="108"/>
      <c r="E372" s="148" t="s">
        <v>273</v>
      </c>
      <c r="F372" s="240"/>
      <c r="G372" s="312" t="s">
        <v>283</v>
      </c>
      <c r="H372" s="360"/>
      <c r="I372" s="360"/>
      <c r="J372" s="360"/>
      <c r="K372" s="360"/>
      <c r="L372" s="360"/>
      <c r="M372" s="360"/>
      <c r="N372" s="360"/>
      <c r="O372" s="360"/>
      <c r="P372" s="360"/>
      <c r="Q372" s="360"/>
      <c r="R372" s="360"/>
      <c r="S372" s="360"/>
      <c r="T372" s="360"/>
      <c r="U372" s="360"/>
      <c r="V372" s="360"/>
      <c r="W372" s="360"/>
      <c r="X372" s="500"/>
      <c r="Y372" s="516"/>
      <c r="Z372" s="543"/>
      <c r="AA372" s="564"/>
      <c r="AB372" s="605" t="s">
        <v>41</v>
      </c>
      <c r="AC372" s="360"/>
      <c r="AD372" s="500"/>
      <c r="AE372" s="677" t="s">
        <v>156</v>
      </c>
      <c r="AF372" s="677"/>
      <c r="AG372" s="677"/>
      <c r="AH372" s="677"/>
      <c r="AI372" s="677" t="s">
        <v>387</v>
      </c>
      <c r="AJ372" s="677"/>
      <c r="AK372" s="677"/>
      <c r="AL372" s="677"/>
      <c r="AM372" s="677" t="s">
        <v>68</v>
      </c>
      <c r="AN372" s="677"/>
      <c r="AO372" s="677"/>
      <c r="AP372" s="605"/>
      <c r="AQ372" s="605" t="s">
        <v>265</v>
      </c>
      <c r="AR372" s="360"/>
      <c r="AS372" s="360"/>
      <c r="AT372" s="500"/>
      <c r="AU372" s="790" t="s">
        <v>287</v>
      </c>
      <c r="AV372" s="790"/>
      <c r="AW372" s="790"/>
      <c r="AX372" s="838"/>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19"/>
      <c r="Z373" s="544"/>
      <c r="AA373" s="567"/>
      <c r="AB373" s="444"/>
      <c r="AC373" s="351"/>
      <c r="AD373" s="422"/>
      <c r="AE373" s="678"/>
      <c r="AF373" s="678"/>
      <c r="AG373" s="678"/>
      <c r="AH373" s="678"/>
      <c r="AI373" s="678"/>
      <c r="AJ373" s="678"/>
      <c r="AK373" s="678"/>
      <c r="AL373" s="678"/>
      <c r="AM373" s="678"/>
      <c r="AN373" s="678"/>
      <c r="AO373" s="678"/>
      <c r="AP373" s="444"/>
      <c r="AQ373" s="760"/>
      <c r="AR373" s="771"/>
      <c r="AS373" s="351" t="s">
        <v>267</v>
      </c>
      <c r="AT373" s="422"/>
      <c r="AU373" s="684"/>
      <c r="AV373" s="684"/>
      <c r="AW373" s="351" t="s">
        <v>257</v>
      </c>
      <c r="AX373" s="822"/>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7" t="s">
        <v>284</v>
      </c>
      <c r="Z374" s="514"/>
      <c r="AA374" s="562"/>
      <c r="AB374" s="606"/>
      <c r="AC374" s="594"/>
      <c r="AD374" s="594"/>
      <c r="AE374" s="679"/>
      <c r="AF374" s="696"/>
      <c r="AG374" s="696"/>
      <c r="AH374" s="696"/>
      <c r="AI374" s="679"/>
      <c r="AJ374" s="696"/>
      <c r="AK374" s="696"/>
      <c r="AL374" s="696"/>
      <c r="AM374" s="679"/>
      <c r="AN374" s="696"/>
      <c r="AO374" s="696"/>
      <c r="AP374" s="696"/>
      <c r="AQ374" s="679"/>
      <c r="AR374" s="696"/>
      <c r="AS374" s="696"/>
      <c r="AT374" s="696"/>
      <c r="AU374" s="679"/>
      <c r="AV374" s="696"/>
      <c r="AW374" s="696"/>
      <c r="AX374" s="839"/>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82</v>
      </c>
      <c r="Z375" s="133"/>
      <c r="AA375" s="192"/>
      <c r="AB375" s="607"/>
      <c r="AC375" s="593"/>
      <c r="AD375" s="593"/>
      <c r="AE375" s="679"/>
      <c r="AF375" s="696"/>
      <c r="AG375" s="696"/>
      <c r="AH375" s="696"/>
      <c r="AI375" s="679"/>
      <c r="AJ375" s="696"/>
      <c r="AK375" s="696"/>
      <c r="AL375" s="696"/>
      <c r="AM375" s="679"/>
      <c r="AN375" s="696"/>
      <c r="AO375" s="696"/>
      <c r="AP375" s="696"/>
      <c r="AQ375" s="679"/>
      <c r="AR375" s="696"/>
      <c r="AS375" s="696"/>
      <c r="AT375" s="696"/>
      <c r="AU375" s="679"/>
      <c r="AV375" s="696"/>
      <c r="AW375" s="696"/>
      <c r="AX375" s="839"/>
    </row>
    <row r="376" spans="1:50" ht="18.75" hidden="1" customHeight="1">
      <c r="A376" s="38"/>
      <c r="B376" s="108"/>
      <c r="C376" s="146"/>
      <c r="D376" s="108"/>
      <c r="E376" s="146"/>
      <c r="F376" s="241"/>
      <c r="G376" s="312" t="s">
        <v>283</v>
      </c>
      <c r="H376" s="360"/>
      <c r="I376" s="360"/>
      <c r="J376" s="360"/>
      <c r="K376" s="360"/>
      <c r="L376" s="360"/>
      <c r="M376" s="360"/>
      <c r="N376" s="360"/>
      <c r="O376" s="360"/>
      <c r="P376" s="360"/>
      <c r="Q376" s="360"/>
      <c r="R376" s="360"/>
      <c r="S376" s="360"/>
      <c r="T376" s="360"/>
      <c r="U376" s="360"/>
      <c r="V376" s="360"/>
      <c r="W376" s="360"/>
      <c r="X376" s="500"/>
      <c r="Y376" s="516"/>
      <c r="Z376" s="543"/>
      <c r="AA376" s="564"/>
      <c r="AB376" s="605" t="s">
        <v>41</v>
      </c>
      <c r="AC376" s="360"/>
      <c r="AD376" s="500"/>
      <c r="AE376" s="677" t="s">
        <v>156</v>
      </c>
      <c r="AF376" s="677"/>
      <c r="AG376" s="677"/>
      <c r="AH376" s="677"/>
      <c r="AI376" s="677" t="s">
        <v>387</v>
      </c>
      <c r="AJ376" s="677"/>
      <c r="AK376" s="677"/>
      <c r="AL376" s="677"/>
      <c r="AM376" s="677" t="s">
        <v>68</v>
      </c>
      <c r="AN376" s="677"/>
      <c r="AO376" s="677"/>
      <c r="AP376" s="605"/>
      <c r="AQ376" s="605" t="s">
        <v>265</v>
      </c>
      <c r="AR376" s="360"/>
      <c r="AS376" s="360"/>
      <c r="AT376" s="500"/>
      <c r="AU376" s="790" t="s">
        <v>287</v>
      </c>
      <c r="AV376" s="790"/>
      <c r="AW376" s="790"/>
      <c r="AX376" s="838"/>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19"/>
      <c r="Z377" s="544"/>
      <c r="AA377" s="567"/>
      <c r="AB377" s="444"/>
      <c r="AC377" s="351"/>
      <c r="AD377" s="422"/>
      <c r="AE377" s="678"/>
      <c r="AF377" s="678"/>
      <c r="AG377" s="678"/>
      <c r="AH377" s="678"/>
      <c r="AI377" s="678"/>
      <c r="AJ377" s="678"/>
      <c r="AK377" s="678"/>
      <c r="AL377" s="678"/>
      <c r="AM377" s="678"/>
      <c r="AN377" s="678"/>
      <c r="AO377" s="678"/>
      <c r="AP377" s="444"/>
      <c r="AQ377" s="760"/>
      <c r="AR377" s="771"/>
      <c r="AS377" s="351" t="s">
        <v>267</v>
      </c>
      <c r="AT377" s="422"/>
      <c r="AU377" s="684"/>
      <c r="AV377" s="684"/>
      <c r="AW377" s="351" t="s">
        <v>257</v>
      </c>
      <c r="AX377" s="822"/>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7" t="s">
        <v>284</v>
      </c>
      <c r="Z378" s="514"/>
      <c r="AA378" s="562"/>
      <c r="AB378" s="606"/>
      <c r="AC378" s="594"/>
      <c r="AD378" s="594"/>
      <c r="AE378" s="679"/>
      <c r="AF378" s="696"/>
      <c r="AG378" s="696"/>
      <c r="AH378" s="696"/>
      <c r="AI378" s="679"/>
      <c r="AJ378" s="696"/>
      <c r="AK378" s="696"/>
      <c r="AL378" s="696"/>
      <c r="AM378" s="679"/>
      <c r="AN378" s="696"/>
      <c r="AO378" s="696"/>
      <c r="AP378" s="696"/>
      <c r="AQ378" s="679"/>
      <c r="AR378" s="696"/>
      <c r="AS378" s="696"/>
      <c r="AT378" s="696"/>
      <c r="AU378" s="679"/>
      <c r="AV378" s="696"/>
      <c r="AW378" s="696"/>
      <c r="AX378" s="839"/>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82</v>
      </c>
      <c r="Z379" s="133"/>
      <c r="AA379" s="192"/>
      <c r="AB379" s="607"/>
      <c r="AC379" s="593"/>
      <c r="AD379" s="593"/>
      <c r="AE379" s="679"/>
      <c r="AF379" s="696"/>
      <c r="AG379" s="696"/>
      <c r="AH379" s="696"/>
      <c r="AI379" s="679"/>
      <c r="AJ379" s="696"/>
      <c r="AK379" s="696"/>
      <c r="AL379" s="696"/>
      <c r="AM379" s="679"/>
      <c r="AN379" s="696"/>
      <c r="AO379" s="696"/>
      <c r="AP379" s="696"/>
      <c r="AQ379" s="679"/>
      <c r="AR379" s="696"/>
      <c r="AS379" s="696"/>
      <c r="AT379" s="696"/>
      <c r="AU379" s="679"/>
      <c r="AV379" s="696"/>
      <c r="AW379" s="696"/>
      <c r="AX379" s="839"/>
    </row>
    <row r="380" spans="1:50" ht="18.75" hidden="1" customHeight="1">
      <c r="A380" s="38"/>
      <c r="B380" s="108"/>
      <c r="C380" s="146"/>
      <c r="D380" s="108"/>
      <c r="E380" s="146"/>
      <c r="F380" s="241"/>
      <c r="G380" s="312" t="s">
        <v>283</v>
      </c>
      <c r="H380" s="360"/>
      <c r="I380" s="360"/>
      <c r="J380" s="360"/>
      <c r="K380" s="360"/>
      <c r="L380" s="360"/>
      <c r="M380" s="360"/>
      <c r="N380" s="360"/>
      <c r="O380" s="360"/>
      <c r="P380" s="360"/>
      <c r="Q380" s="360"/>
      <c r="R380" s="360"/>
      <c r="S380" s="360"/>
      <c r="T380" s="360"/>
      <c r="U380" s="360"/>
      <c r="V380" s="360"/>
      <c r="W380" s="360"/>
      <c r="X380" s="500"/>
      <c r="Y380" s="516"/>
      <c r="Z380" s="543"/>
      <c r="AA380" s="564"/>
      <c r="AB380" s="605" t="s">
        <v>41</v>
      </c>
      <c r="AC380" s="360"/>
      <c r="AD380" s="500"/>
      <c r="AE380" s="677" t="s">
        <v>156</v>
      </c>
      <c r="AF380" s="677"/>
      <c r="AG380" s="677"/>
      <c r="AH380" s="677"/>
      <c r="AI380" s="677" t="s">
        <v>387</v>
      </c>
      <c r="AJ380" s="677"/>
      <c r="AK380" s="677"/>
      <c r="AL380" s="677"/>
      <c r="AM380" s="677" t="s">
        <v>68</v>
      </c>
      <c r="AN380" s="677"/>
      <c r="AO380" s="677"/>
      <c r="AP380" s="605"/>
      <c r="AQ380" s="605" t="s">
        <v>265</v>
      </c>
      <c r="AR380" s="360"/>
      <c r="AS380" s="360"/>
      <c r="AT380" s="500"/>
      <c r="AU380" s="790" t="s">
        <v>287</v>
      </c>
      <c r="AV380" s="790"/>
      <c r="AW380" s="790"/>
      <c r="AX380" s="838"/>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19"/>
      <c r="Z381" s="544"/>
      <c r="AA381" s="567"/>
      <c r="AB381" s="444"/>
      <c r="AC381" s="351"/>
      <c r="AD381" s="422"/>
      <c r="AE381" s="678"/>
      <c r="AF381" s="678"/>
      <c r="AG381" s="678"/>
      <c r="AH381" s="678"/>
      <c r="AI381" s="678"/>
      <c r="AJ381" s="678"/>
      <c r="AK381" s="678"/>
      <c r="AL381" s="678"/>
      <c r="AM381" s="678"/>
      <c r="AN381" s="678"/>
      <c r="AO381" s="678"/>
      <c r="AP381" s="444"/>
      <c r="AQ381" s="760"/>
      <c r="AR381" s="771"/>
      <c r="AS381" s="351" t="s">
        <v>267</v>
      </c>
      <c r="AT381" s="422"/>
      <c r="AU381" s="684"/>
      <c r="AV381" s="684"/>
      <c r="AW381" s="351" t="s">
        <v>257</v>
      </c>
      <c r="AX381" s="822"/>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7" t="s">
        <v>284</v>
      </c>
      <c r="Z382" s="514"/>
      <c r="AA382" s="562"/>
      <c r="AB382" s="606"/>
      <c r="AC382" s="594"/>
      <c r="AD382" s="594"/>
      <c r="AE382" s="679"/>
      <c r="AF382" s="696"/>
      <c r="AG382" s="696"/>
      <c r="AH382" s="696"/>
      <c r="AI382" s="679"/>
      <c r="AJ382" s="696"/>
      <c r="AK382" s="696"/>
      <c r="AL382" s="696"/>
      <c r="AM382" s="679"/>
      <c r="AN382" s="696"/>
      <c r="AO382" s="696"/>
      <c r="AP382" s="696"/>
      <c r="AQ382" s="679"/>
      <c r="AR382" s="696"/>
      <c r="AS382" s="696"/>
      <c r="AT382" s="696"/>
      <c r="AU382" s="679"/>
      <c r="AV382" s="696"/>
      <c r="AW382" s="696"/>
      <c r="AX382" s="839"/>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82</v>
      </c>
      <c r="Z383" s="133"/>
      <c r="AA383" s="192"/>
      <c r="AB383" s="607"/>
      <c r="AC383" s="593"/>
      <c r="AD383" s="593"/>
      <c r="AE383" s="679"/>
      <c r="AF383" s="696"/>
      <c r="AG383" s="696"/>
      <c r="AH383" s="696"/>
      <c r="AI383" s="679"/>
      <c r="AJ383" s="696"/>
      <c r="AK383" s="696"/>
      <c r="AL383" s="696"/>
      <c r="AM383" s="679"/>
      <c r="AN383" s="696"/>
      <c r="AO383" s="696"/>
      <c r="AP383" s="696"/>
      <c r="AQ383" s="679"/>
      <c r="AR383" s="696"/>
      <c r="AS383" s="696"/>
      <c r="AT383" s="696"/>
      <c r="AU383" s="679"/>
      <c r="AV383" s="696"/>
      <c r="AW383" s="696"/>
      <c r="AX383" s="839"/>
    </row>
    <row r="384" spans="1:50" ht="18.75" hidden="1" customHeight="1">
      <c r="A384" s="38"/>
      <c r="B384" s="108"/>
      <c r="C384" s="146"/>
      <c r="D384" s="108"/>
      <c r="E384" s="146"/>
      <c r="F384" s="241"/>
      <c r="G384" s="312" t="s">
        <v>283</v>
      </c>
      <c r="H384" s="360"/>
      <c r="I384" s="360"/>
      <c r="J384" s="360"/>
      <c r="K384" s="360"/>
      <c r="L384" s="360"/>
      <c r="M384" s="360"/>
      <c r="N384" s="360"/>
      <c r="O384" s="360"/>
      <c r="P384" s="360"/>
      <c r="Q384" s="360"/>
      <c r="R384" s="360"/>
      <c r="S384" s="360"/>
      <c r="T384" s="360"/>
      <c r="U384" s="360"/>
      <c r="V384" s="360"/>
      <c r="W384" s="360"/>
      <c r="X384" s="500"/>
      <c r="Y384" s="516"/>
      <c r="Z384" s="543"/>
      <c r="AA384" s="564"/>
      <c r="AB384" s="605" t="s">
        <v>41</v>
      </c>
      <c r="AC384" s="360"/>
      <c r="AD384" s="500"/>
      <c r="AE384" s="677" t="s">
        <v>156</v>
      </c>
      <c r="AF384" s="677"/>
      <c r="AG384" s="677"/>
      <c r="AH384" s="677"/>
      <c r="AI384" s="677" t="s">
        <v>387</v>
      </c>
      <c r="AJ384" s="677"/>
      <c r="AK384" s="677"/>
      <c r="AL384" s="677"/>
      <c r="AM384" s="677" t="s">
        <v>68</v>
      </c>
      <c r="AN384" s="677"/>
      <c r="AO384" s="677"/>
      <c r="AP384" s="605"/>
      <c r="AQ384" s="605" t="s">
        <v>265</v>
      </c>
      <c r="AR384" s="360"/>
      <c r="AS384" s="360"/>
      <c r="AT384" s="500"/>
      <c r="AU384" s="790" t="s">
        <v>287</v>
      </c>
      <c r="AV384" s="790"/>
      <c r="AW384" s="790"/>
      <c r="AX384" s="838"/>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19"/>
      <c r="Z385" s="544"/>
      <c r="AA385" s="567"/>
      <c r="AB385" s="444"/>
      <c r="AC385" s="351"/>
      <c r="AD385" s="422"/>
      <c r="AE385" s="678"/>
      <c r="AF385" s="678"/>
      <c r="AG385" s="678"/>
      <c r="AH385" s="678"/>
      <c r="AI385" s="678"/>
      <c r="AJ385" s="678"/>
      <c r="AK385" s="678"/>
      <c r="AL385" s="678"/>
      <c r="AM385" s="678"/>
      <c r="AN385" s="678"/>
      <c r="AO385" s="678"/>
      <c r="AP385" s="444"/>
      <c r="AQ385" s="760"/>
      <c r="AR385" s="771"/>
      <c r="AS385" s="351" t="s">
        <v>267</v>
      </c>
      <c r="AT385" s="422"/>
      <c r="AU385" s="684"/>
      <c r="AV385" s="684"/>
      <c r="AW385" s="351" t="s">
        <v>257</v>
      </c>
      <c r="AX385" s="822"/>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7" t="s">
        <v>284</v>
      </c>
      <c r="Z386" s="514"/>
      <c r="AA386" s="562"/>
      <c r="AB386" s="606"/>
      <c r="AC386" s="594"/>
      <c r="AD386" s="594"/>
      <c r="AE386" s="679"/>
      <c r="AF386" s="696"/>
      <c r="AG386" s="696"/>
      <c r="AH386" s="696"/>
      <c r="AI386" s="679"/>
      <c r="AJ386" s="696"/>
      <c r="AK386" s="696"/>
      <c r="AL386" s="696"/>
      <c r="AM386" s="679"/>
      <c r="AN386" s="696"/>
      <c r="AO386" s="696"/>
      <c r="AP386" s="696"/>
      <c r="AQ386" s="679"/>
      <c r="AR386" s="696"/>
      <c r="AS386" s="696"/>
      <c r="AT386" s="696"/>
      <c r="AU386" s="679"/>
      <c r="AV386" s="696"/>
      <c r="AW386" s="696"/>
      <c r="AX386" s="839"/>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82</v>
      </c>
      <c r="Z387" s="133"/>
      <c r="AA387" s="192"/>
      <c r="AB387" s="607"/>
      <c r="AC387" s="593"/>
      <c r="AD387" s="593"/>
      <c r="AE387" s="679"/>
      <c r="AF387" s="696"/>
      <c r="AG387" s="696"/>
      <c r="AH387" s="696"/>
      <c r="AI387" s="679"/>
      <c r="AJ387" s="696"/>
      <c r="AK387" s="696"/>
      <c r="AL387" s="696"/>
      <c r="AM387" s="679"/>
      <c r="AN387" s="696"/>
      <c r="AO387" s="696"/>
      <c r="AP387" s="696"/>
      <c r="AQ387" s="679"/>
      <c r="AR387" s="696"/>
      <c r="AS387" s="696"/>
      <c r="AT387" s="696"/>
      <c r="AU387" s="679"/>
      <c r="AV387" s="696"/>
      <c r="AW387" s="696"/>
      <c r="AX387" s="839"/>
    </row>
    <row r="388" spans="1:50" ht="18.75" hidden="1" customHeight="1">
      <c r="A388" s="38"/>
      <c r="B388" s="108"/>
      <c r="C388" s="146"/>
      <c r="D388" s="108"/>
      <c r="E388" s="146"/>
      <c r="F388" s="241"/>
      <c r="G388" s="312" t="s">
        <v>283</v>
      </c>
      <c r="H388" s="360"/>
      <c r="I388" s="360"/>
      <c r="J388" s="360"/>
      <c r="K388" s="360"/>
      <c r="L388" s="360"/>
      <c r="M388" s="360"/>
      <c r="N388" s="360"/>
      <c r="O388" s="360"/>
      <c r="P388" s="360"/>
      <c r="Q388" s="360"/>
      <c r="R388" s="360"/>
      <c r="S388" s="360"/>
      <c r="T388" s="360"/>
      <c r="U388" s="360"/>
      <c r="V388" s="360"/>
      <c r="W388" s="360"/>
      <c r="X388" s="500"/>
      <c r="Y388" s="516"/>
      <c r="Z388" s="543"/>
      <c r="AA388" s="564"/>
      <c r="AB388" s="605" t="s">
        <v>41</v>
      </c>
      <c r="AC388" s="360"/>
      <c r="AD388" s="500"/>
      <c r="AE388" s="677" t="s">
        <v>156</v>
      </c>
      <c r="AF388" s="677"/>
      <c r="AG388" s="677"/>
      <c r="AH388" s="677"/>
      <c r="AI388" s="677" t="s">
        <v>387</v>
      </c>
      <c r="AJ388" s="677"/>
      <c r="AK388" s="677"/>
      <c r="AL388" s="677"/>
      <c r="AM388" s="677" t="s">
        <v>68</v>
      </c>
      <c r="AN388" s="677"/>
      <c r="AO388" s="677"/>
      <c r="AP388" s="605"/>
      <c r="AQ388" s="605" t="s">
        <v>265</v>
      </c>
      <c r="AR388" s="360"/>
      <c r="AS388" s="360"/>
      <c r="AT388" s="500"/>
      <c r="AU388" s="790" t="s">
        <v>287</v>
      </c>
      <c r="AV388" s="790"/>
      <c r="AW388" s="790"/>
      <c r="AX388" s="838"/>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19"/>
      <c r="Z389" s="544"/>
      <c r="AA389" s="567"/>
      <c r="AB389" s="444"/>
      <c r="AC389" s="351"/>
      <c r="AD389" s="422"/>
      <c r="AE389" s="678"/>
      <c r="AF389" s="678"/>
      <c r="AG389" s="678"/>
      <c r="AH389" s="678"/>
      <c r="AI389" s="678"/>
      <c r="AJ389" s="678"/>
      <c r="AK389" s="678"/>
      <c r="AL389" s="678"/>
      <c r="AM389" s="678"/>
      <c r="AN389" s="678"/>
      <c r="AO389" s="678"/>
      <c r="AP389" s="444"/>
      <c r="AQ389" s="760"/>
      <c r="AR389" s="771"/>
      <c r="AS389" s="351" t="s">
        <v>267</v>
      </c>
      <c r="AT389" s="422"/>
      <c r="AU389" s="684"/>
      <c r="AV389" s="684"/>
      <c r="AW389" s="351" t="s">
        <v>257</v>
      </c>
      <c r="AX389" s="822"/>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7" t="s">
        <v>284</v>
      </c>
      <c r="Z390" s="514"/>
      <c r="AA390" s="562"/>
      <c r="AB390" s="606"/>
      <c r="AC390" s="594"/>
      <c r="AD390" s="594"/>
      <c r="AE390" s="679"/>
      <c r="AF390" s="696"/>
      <c r="AG390" s="696"/>
      <c r="AH390" s="696"/>
      <c r="AI390" s="679"/>
      <c r="AJ390" s="696"/>
      <c r="AK390" s="696"/>
      <c r="AL390" s="696"/>
      <c r="AM390" s="679"/>
      <c r="AN390" s="696"/>
      <c r="AO390" s="696"/>
      <c r="AP390" s="696"/>
      <c r="AQ390" s="679"/>
      <c r="AR390" s="696"/>
      <c r="AS390" s="696"/>
      <c r="AT390" s="696"/>
      <c r="AU390" s="679"/>
      <c r="AV390" s="696"/>
      <c r="AW390" s="696"/>
      <c r="AX390" s="839"/>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82</v>
      </c>
      <c r="Z391" s="133"/>
      <c r="AA391" s="192"/>
      <c r="AB391" s="607"/>
      <c r="AC391" s="593"/>
      <c r="AD391" s="593"/>
      <c r="AE391" s="679"/>
      <c r="AF391" s="696"/>
      <c r="AG391" s="696"/>
      <c r="AH391" s="696"/>
      <c r="AI391" s="679"/>
      <c r="AJ391" s="696"/>
      <c r="AK391" s="696"/>
      <c r="AL391" s="696"/>
      <c r="AM391" s="679"/>
      <c r="AN391" s="696"/>
      <c r="AO391" s="696"/>
      <c r="AP391" s="696"/>
      <c r="AQ391" s="679"/>
      <c r="AR391" s="696"/>
      <c r="AS391" s="696"/>
      <c r="AT391" s="696"/>
      <c r="AU391" s="679"/>
      <c r="AV391" s="696"/>
      <c r="AW391" s="696"/>
      <c r="AX391" s="839"/>
    </row>
    <row r="392" spans="1:50" ht="22.5" hidden="1" customHeight="1">
      <c r="A392" s="38"/>
      <c r="B392" s="108"/>
      <c r="C392" s="146"/>
      <c r="D392" s="108"/>
      <c r="E392" s="146"/>
      <c r="F392" s="241"/>
      <c r="G392" s="314" t="s">
        <v>35</v>
      </c>
      <c r="H392" s="350"/>
      <c r="I392" s="350"/>
      <c r="J392" s="350"/>
      <c r="K392" s="350"/>
      <c r="L392" s="350"/>
      <c r="M392" s="350"/>
      <c r="N392" s="350"/>
      <c r="O392" s="350"/>
      <c r="P392" s="421"/>
      <c r="Q392" s="443" t="s">
        <v>352</v>
      </c>
      <c r="R392" s="350"/>
      <c r="S392" s="350"/>
      <c r="T392" s="350"/>
      <c r="U392" s="350"/>
      <c r="V392" s="350"/>
      <c r="W392" s="350"/>
      <c r="X392" s="350"/>
      <c r="Y392" s="350"/>
      <c r="Z392" s="350"/>
      <c r="AA392" s="350"/>
      <c r="AB392" s="608" t="s">
        <v>353</v>
      </c>
      <c r="AC392" s="350"/>
      <c r="AD392" s="421"/>
      <c r="AE392" s="443" t="s">
        <v>289</v>
      </c>
      <c r="AF392" s="350"/>
      <c r="AG392" s="350"/>
      <c r="AH392" s="350"/>
      <c r="AI392" s="350"/>
      <c r="AJ392" s="350"/>
      <c r="AK392" s="350"/>
      <c r="AL392" s="350"/>
      <c r="AM392" s="350"/>
      <c r="AN392" s="350"/>
      <c r="AO392" s="350"/>
      <c r="AP392" s="350"/>
      <c r="AQ392" s="350"/>
      <c r="AR392" s="350"/>
      <c r="AS392" s="350"/>
      <c r="AT392" s="350"/>
      <c r="AU392" s="350"/>
      <c r="AV392" s="350"/>
      <c r="AW392" s="350"/>
      <c r="AX392" s="840"/>
    </row>
    <row r="393" spans="1:50" ht="22.5" hidden="1" customHeight="1">
      <c r="A393" s="38"/>
      <c r="B393" s="108"/>
      <c r="C393" s="146"/>
      <c r="D393" s="108"/>
      <c r="E393" s="146"/>
      <c r="F393" s="241"/>
      <c r="G393" s="313"/>
      <c r="H393" s="351"/>
      <c r="I393" s="351"/>
      <c r="J393" s="351"/>
      <c r="K393" s="351"/>
      <c r="L393" s="351"/>
      <c r="M393" s="351"/>
      <c r="N393" s="351"/>
      <c r="O393" s="351"/>
      <c r="P393" s="422"/>
      <c r="Q393" s="444"/>
      <c r="R393" s="351"/>
      <c r="S393" s="351"/>
      <c r="T393" s="351"/>
      <c r="U393" s="351"/>
      <c r="V393" s="351"/>
      <c r="W393" s="351"/>
      <c r="X393" s="351"/>
      <c r="Y393" s="351"/>
      <c r="Z393" s="351"/>
      <c r="AA393" s="351"/>
      <c r="AB393" s="609"/>
      <c r="AC393" s="351"/>
      <c r="AD393" s="422"/>
      <c r="AE393" s="444"/>
      <c r="AF393" s="351"/>
      <c r="AG393" s="351"/>
      <c r="AH393" s="351"/>
      <c r="AI393" s="351"/>
      <c r="AJ393" s="351"/>
      <c r="AK393" s="351"/>
      <c r="AL393" s="351"/>
      <c r="AM393" s="351"/>
      <c r="AN393" s="351"/>
      <c r="AO393" s="351"/>
      <c r="AP393" s="351"/>
      <c r="AQ393" s="351"/>
      <c r="AR393" s="351"/>
      <c r="AS393" s="351"/>
      <c r="AT393" s="351"/>
      <c r="AU393" s="351"/>
      <c r="AV393" s="351"/>
      <c r="AW393" s="351"/>
      <c r="AX393" s="822"/>
    </row>
    <row r="394" spans="1:50" ht="22.5" hidden="1" customHeight="1">
      <c r="A394" s="38"/>
      <c r="B394" s="108"/>
      <c r="C394" s="146"/>
      <c r="D394" s="108"/>
      <c r="E394" s="146"/>
      <c r="F394" s="241"/>
      <c r="G394" s="301"/>
      <c r="H394" s="244"/>
      <c r="I394" s="244"/>
      <c r="J394" s="244"/>
      <c r="K394" s="244"/>
      <c r="L394" s="244"/>
      <c r="M394" s="244"/>
      <c r="N394" s="244"/>
      <c r="O394" s="244"/>
      <c r="P394" s="425"/>
      <c r="Q394" s="456"/>
      <c r="R394" s="460"/>
      <c r="S394" s="460"/>
      <c r="T394" s="460"/>
      <c r="U394" s="460"/>
      <c r="V394" s="460"/>
      <c r="W394" s="460"/>
      <c r="X394" s="460"/>
      <c r="Y394" s="460"/>
      <c r="Z394" s="460"/>
      <c r="AA394" s="580"/>
      <c r="AB394" s="610"/>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1"/>
    </row>
    <row r="395" spans="1:50" ht="22.5" hidden="1" customHeight="1">
      <c r="A395" s="38"/>
      <c r="B395" s="108"/>
      <c r="C395" s="146"/>
      <c r="D395" s="108"/>
      <c r="E395" s="146"/>
      <c r="F395" s="241"/>
      <c r="G395" s="302"/>
      <c r="H395" s="245"/>
      <c r="I395" s="245"/>
      <c r="J395" s="245"/>
      <c r="K395" s="245"/>
      <c r="L395" s="245"/>
      <c r="M395" s="245"/>
      <c r="N395" s="245"/>
      <c r="O395" s="245"/>
      <c r="P395" s="426"/>
      <c r="Q395" s="457"/>
      <c r="R395" s="461"/>
      <c r="S395" s="461"/>
      <c r="T395" s="461"/>
      <c r="U395" s="461"/>
      <c r="V395" s="461"/>
      <c r="W395" s="461"/>
      <c r="X395" s="461"/>
      <c r="Y395" s="461"/>
      <c r="Z395" s="461"/>
      <c r="AA395" s="581"/>
      <c r="AB395" s="611"/>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1"/>
    </row>
    <row r="396" spans="1:50" ht="25.5" hidden="1" customHeight="1">
      <c r="A396" s="38"/>
      <c r="B396" s="108"/>
      <c r="C396" s="146"/>
      <c r="D396" s="108"/>
      <c r="E396" s="146"/>
      <c r="F396" s="241"/>
      <c r="G396" s="302"/>
      <c r="H396" s="245"/>
      <c r="I396" s="245"/>
      <c r="J396" s="245"/>
      <c r="K396" s="245"/>
      <c r="L396" s="245"/>
      <c r="M396" s="245"/>
      <c r="N396" s="245"/>
      <c r="O396" s="245"/>
      <c r="P396" s="426"/>
      <c r="Q396" s="457"/>
      <c r="R396" s="461"/>
      <c r="S396" s="461"/>
      <c r="T396" s="461"/>
      <c r="U396" s="461"/>
      <c r="V396" s="461"/>
      <c r="W396" s="461"/>
      <c r="X396" s="461"/>
      <c r="Y396" s="461"/>
      <c r="Z396" s="461"/>
      <c r="AA396" s="581"/>
      <c r="AB396" s="611"/>
      <c r="AC396" s="627"/>
      <c r="AD396" s="627"/>
      <c r="AE396" s="170" t="s">
        <v>290</v>
      </c>
      <c r="AF396" s="170"/>
      <c r="AG396" s="170"/>
      <c r="AH396" s="170"/>
      <c r="AI396" s="170"/>
      <c r="AJ396" s="170"/>
      <c r="AK396" s="170"/>
      <c r="AL396" s="170"/>
      <c r="AM396" s="170"/>
      <c r="AN396" s="170"/>
      <c r="AO396" s="170"/>
      <c r="AP396" s="170"/>
      <c r="AQ396" s="170"/>
      <c r="AR396" s="170"/>
      <c r="AS396" s="170"/>
      <c r="AT396" s="170"/>
      <c r="AU396" s="170"/>
      <c r="AV396" s="170"/>
      <c r="AW396" s="170"/>
      <c r="AX396" s="842"/>
    </row>
    <row r="397" spans="1:50" ht="22.5" hidden="1" customHeight="1">
      <c r="A397" s="38"/>
      <c r="B397" s="108"/>
      <c r="C397" s="146"/>
      <c r="D397" s="108"/>
      <c r="E397" s="146"/>
      <c r="F397" s="241"/>
      <c r="G397" s="302"/>
      <c r="H397" s="245"/>
      <c r="I397" s="245"/>
      <c r="J397" s="245"/>
      <c r="K397" s="245"/>
      <c r="L397" s="245"/>
      <c r="M397" s="245"/>
      <c r="N397" s="245"/>
      <c r="O397" s="245"/>
      <c r="P397" s="426"/>
      <c r="Q397" s="457"/>
      <c r="R397" s="461"/>
      <c r="S397" s="461"/>
      <c r="T397" s="461"/>
      <c r="U397" s="461"/>
      <c r="V397" s="461"/>
      <c r="W397" s="461"/>
      <c r="X397" s="461"/>
      <c r="Y397" s="461"/>
      <c r="Z397" s="461"/>
      <c r="AA397" s="581"/>
      <c r="AB397" s="611"/>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3"/>
    </row>
    <row r="398" spans="1:50" ht="22.5" hidden="1" customHeight="1">
      <c r="A398" s="38"/>
      <c r="B398" s="108"/>
      <c r="C398" s="146"/>
      <c r="D398" s="108"/>
      <c r="E398" s="146"/>
      <c r="F398" s="241"/>
      <c r="G398" s="303"/>
      <c r="H398" s="247"/>
      <c r="I398" s="247"/>
      <c r="J398" s="247"/>
      <c r="K398" s="247"/>
      <c r="L398" s="247"/>
      <c r="M398" s="247"/>
      <c r="N398" s="247"/>
      <c r="O398" s="247"/>
      <c r="P398" s="427"/>
      <c r="Q398" s="458"/>
      <c r="R398" s="462"/>
      <c r="S398" s="462"/>
      <c r="T398" s="462"/>
      <c r="U398" s="462"/>
      <c r="V398" s="462"/>
      <c r="W398" s="462"/>
      <c r="X398" s="462"/>
      <c r="Y398" s="462"/>
      <c r="Z398" s="462"/>
      <c r="AA398" s="582"/>
      <c r="AB398" s="612"/>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4"/>
    </row>
    <row r="399" spans="1:50" ht="22.5" hidden="1" customHeight="1">
      <c r="A399" s="38"/>
      <c r="B399" s="108"/>
      <c r="C399" s="146"/>
      <c r="D399" s="108"/>
      <c r="E399" s="146"/>
      <c r="F399" s="241"/>
      <c r="G399" s="314" t="s">
        <v>35</v>
      </c>
      <c r="H399" s="350"/>
      <c r="I399" s="350"/>
      <c r="J399" s="350"/>
      <c r="K399" s="350"/>
      <c r="L399" s="350"/>
      <c r="M399" s="350"/>
      <c r="N399" s="350"/>
      <c r="O399" s="350"/>
      <c r="P399" s="421"/>
      <c r="Q399" s="443" t="s">
        <v>352</v>
      </c>
      <c r="R399" s="350"/>
      <c r="S399" s="350"/>
      <c r="T399" s="350"/>
      <c r="U399" s="350"/>
      <c r="V399" s="350"/>
      <c r="W399" s="350"/>
      <c r="X399" s="350"/>
      <c r="Y399" s="350"/>
      <c r="Z399" s="350"/>
      <c r="AA399" s="350"/>
      <c r="AB399" s="608" t="s">
        <v>353</v>
      </c>
      <c r="AC399" s="350"/>
      <c r="AD399" s="421"/>
      <c r="AE399" s="680" t="s">
        <v>289</v>
      </c>
      <c r="AF399" s="700"/>
      <c r="AG399" s="700"/>
      <c r="AH399" s="700"/>
      <c r="AI399" s="700"/>
      <c r="AJ399" s="700"/>
      <c r="AK399" s="700"/>
      <c r="AL399" s="700"/>
      <c r="AM399" s="700"/>
      <c r="AN399" s="700"/>
      <c r="AO399" s="700"/>
      <c r="AP399" s="700"/>
      <c r="AQ399" s="700"/>
      <c r="AR399" s="700"/>
      <c r="AS399" s="700"/>
      <c r="AT399" s="700"/>
      <c r="AU399" s="700"/>
      <c r="AV399" s="700"/>
      <c r="AW399" s="700"/>
      <c r="AX399" s="821"/>
    </row>
    <row r="400" spans="1:50" ht="22.5" hidden="1" customHeight="1">
      <c r="A400" s="38"/>
      <c r="B400" s="108"/>
      <c r="C400" s="146"/>
      <c r="D400" s="108"/>
      <c r="E400" s="146"/>
      <c r="F400" s="241"/>
      <c r="G400" s="313"/>
      <c r="H400" s="351"/>
      <c r="I400" s="351"/>
      <c r="J400" s="351"/>
      <c r="K400" s="351"/>
      <c r="L400" s="351"/>
      <c r="M400" s="351"/>
      <c r="N400" s="351"/>
      <c r="O400" s="351"/>
      <c r="P400" s="422"/>
      <c r="Q400" s="444"/>
      <c r="R400" s="351"/>
      <c r="S400" s="351"/>
      <c r="T400" s="351"/>
      <c r="U400" s="351"/>
      <c r="V400" s="351"/>
      <c r="W400" s="351"/>
      <c r="X400" s="351"/>
      <c r="Y400" s="351"/>
      <c r="Z400" s="351"/>
      <c r="AA400" s="351"/>
      <c r="AB400" s="609"/>
      <c r="AC400" s="351"/>
      <c r="AD400" s="422"/>
      <c r="AE400" s="681"/>
      <c r="AF400" s="701"/>
      <c r="AG400" s="701"/>
      <c r="AH400" s="701"/>
      <c r="AI400" s="701"/>
      <c r="AJ400" s="701"/>
      <c r="AK400" s="701"/>
      <c r="AL400" s="701"/>
      <c r="AM400" s="701"/>
      <c r="AN400" s="701"/>
      <c r="AO400" s="701"/>
      <c r="AP400" s="701"/>
      <c r="AQ400" s="701"/>
      <c r="AR400" s="701"/>
      <c r="AS400" s="701"/>
      <c r="AT400" s="701"/>
      <c r="AU400" s="701"/>
      <c r="AV400" s="701"/>
      <c r="AW400" s="701"/>
      <c r="AX400" s="845"/>
    </row>
    <row r="401" spans="1:50" ht="22.5" hidden="1" customHeight="1">
      <c r="A401" s="38"/>
      <c r="B401" s="108"/>
      <c r="C401" s="146"/>
      <c r="D401" s="108"/>
      <c r="E401" s="146"/>
      <c r="F401" s="241"/>
      <c r="G401" s="301"/>
      <c r="H401" s="244"/>
      <c r="I401" s="244"/>
      <c r="J401" s="244"/>
      <c r="K401" s="244"/>
      <c r="L401" s="244"/>
      <c r="M401" s="244"/>
      <c r="N401" s="244"/>
      <c r="O401" s="244"/>
      <c r="P401" s="425"/>
      <c r="Q401" s="456"/>
      <c r="R401" s="460"/>
      <c r="S401" s="460"/>
      <c r="T401" s="460"/>
      <c r="U401" s="460"/>
      <c r="V401" s="460"/>
      <c r="W401" s="460"/>
      <c r="X401" s="460"/>
      <c r="Y401" s="460"/>
      <c r="Z401" s="460"/>
      <c r="AA401" s="580"/>
      <c r="AB401" s="610"/>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1"/>
    </row>
    <row r="402" spans="1:50" ht="22.5" hidden="1" customHeight="1">
      <c r="A402" s="38"/>
      <c r="B402" s="108"/>
      <c r="C402" s="146"/>
      <c r="D402" s="108"/>
      <c r="E402" s="146"/>
      <c r="F402" s="241"/>
      <c r="G402" s="302"/>
      <c r="H402" s="245"/>
      <c r="I402" s="245"/>
      <c r="J402" s="245"/>
      <c r="K402" s="245"/>
      <c r="L402" s="245"/>
      <c r="M402" s="245"/>
      <c r="N402" s="245"/>
      <c r="O402" s="245"/>
      <c r="P402" s="426"/>
      <c r="Q402" s="457"/>
      <c r="R402" s="461"/>
      <c r="S402" s="461"/>
      <c r="T402" s="461"/>
      <c r="U402" s="461"/>
      <c r="V402" s="461"/>
      <c r="W402" s="461"/>
      <c r="X402" s="461"/>
      <c r="Y402" s="461"/>
      <c r="Z402" s="461"/>
      <c r="AA402" s="581"/>
      <c r="AB402" s="611"/>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1"/>
    </row>
    <row r="403" spans="1:50" ht="25.5" hidden="1" customHeight="1">
      <c r="A403" s="38"/>
      <c r="B403" s="108"/>
      <c r="C403" s="146"/>
      <c r="D403" s="108"/>
      <c r="E403" s="146"/>
      <c r="F403" s="241"/>
      <c r="G403" s="302"/>
      <c r="H403" s="245"/>
      <c r="I403" s="245"/>
      <c r="J403" s="245"/>
      <c r="K403" s="245"/>
      <c r="L403" s="245"/>
      <c r="M403" s="245"/>
      <c r="N403" s="245"/>
      <c r="O403" s="245"/>
      <c r="P403" s="426"/>
      <c r="Q403" s="457"/>
      <c r="R403" s="461"/>
      <c r="S403" s="461"/>
      <c r="T403" s="461"/>
      <c r="U403" s="461"/>
      <c r="V403" s="461"/>
      <c r="W403" s="461"/>
      <c r="X403" s="461"/>
      <c r="Y403" s="461"/>
      <c r="Z403" s="461"/>
      <c r="AA403" s="581"/>
      <c r="AB403" s="611"/>
      <c r="AC403" s="627"/>
      <c r="AD403" s="627"/>
      <c r="AE403" s="170" t="s">
        <v>290</v>
      </c>
      <c r="AF403" s="170"/>
      <c r="AG403" s="170"/>
      <c r="AH403" s="170"/>
      <c r="AI403" s="170"/>
      <c r="AJ403" s="170"/>
      <c r="AK403" s="170"/>
      <c r="AL403" s="170"/>
      <c r="AM403" s="170"/>
      <c r="AN403" s="170"/>
      <c r="AO403" s="170"/>
      <c r="AP403" s="170"/>
      <c r="AQ403" s="170"/>
      <c r="AR403" s="170"/>
      <c r="AS403" s="170"/>
      <c r="AT403" s="170"/>
      <c r="AU403" s="170"/>
      <c r="AV403" s="170"/>
      <c r="AW403" s="170"/>
      <c r="AX403" s="842"/>
    </row>
    <row r="404" spans="1:50" ht="22.5" hidden="1" customHeight="1">
      <c r="A404" s="38"/>
      <c r="B404" s="108"/>
      <c r="C404" s="146"/>
      <c r="D404" s="108"/>
      <c r="E404" s="146"/>
      <c r="F404" s="241"/>
      <c r="G404" s="302"/>
      <c r="H404" s="245"/>
      <c r="I404" s="245"/>
      <c r="J404" s="245"/>
      <c r="K404" s="245"/>
      <c r="L404" s="245"/>
      <c r="M404" s="245"/>
      <c r="N404" s="245"/>
      <c r="O404" s="245"/>
      <c r="P404" s="426"/>
      <c r="Q404" s="457"/>
      <c r="R404" s="461"/>
      <c r="S404" s="461"/>
      <c r="T404" s="461"/>
      <c r="U404" s="461"/>
      <c r="V404" s="461"/>
      <c r="W404" s="461"/>
      <c r="X404" s="461"/>
      <c r="Y404" s="461"/>
      <c r="Z404" s="461"/>
      <c r="AA404" s="581"/>
      <c r="AB404" s="611"/>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3"/>
    </row>
    <row r="405" spans="1:50" ht="22.5" hidden="1" customHeight="1">
      <c r="A405" s="38"/>
      <c r="B405" s="108"/>
      <c r="C405" s="146"/>
      <c r="D405" s="108"/>
      <c r="E405" s="146"/>
      <c r="F405" s="241"/>
      <c r="G405" s="303"/>
      <c r="H405" s="247"/>
      <c r="I405" s="247"/>
      <c r="J405" s="247"/>
      <c r="K405" s="247"/>
      <c r="L405" s="247"/>
      <c r="M405" s="247"/>
      <c r="N405" s="247"/>
      <c r="O405" s="247"/>
      <c r="P405" s="427"/>
      <c r="Q405" s="458"/>
      <c r="R405" s="462"/>
      <c r="S405" s="462"/>
      <c r="T405" s="462"/>
      <c r="U405" s="462"/>
      <c r="V405" s="462"/>
      <c r="W405" s="462"/>
      <c r="X405" s="462"/>
      <c r="Y405" s="462"/>
      <c r="Z405" s="462"/>
      <c r="AA405" s="582"/>
      <c r="AB405" s="612"/>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4"/>
    </row>
    <row r="406" spans="1:50" ht="22.5" hidden="1" customHeight="1">
      <c r="A406" s="38"/>
      <c r="B406" s="108"/>
      <c r="C406" s="146"/>
      <c r="D406" s="108"/>
      <c r="E406" s="146"/>
      <c r="F406" s="241"/>
      <c r="G406" s="314" t="s">
        <v>35</v>
      </c>
      <c r="H406" s="350"/>
      <c r="I406" s="350"/>
      <c r="J406" s="350"/>
      <c r="K406" s="350"/>
      <c r="L406" s="350"/>
      <c r="M406" s="350"/>
      <c r="N406" s="350"/>
      <c r="O406" s="350"/>
      <c r="P406" s="421"/>
      <c r="Q406" s="443" t="s">
        <v>352</v>
      </c>
      <c r="R406" s="350"/>
      <c r="S406" s="350"/>
      <c r="T406" s="350"/>
      <c r="U406" s="350"/>
      <c r="V406" s="350"/>
      <c r="W406" s="350"/>
      <c r="X406" s="350"/>
      <c r="Y406" s="350"/>
      <c r="Z406" s="350"/>
      <c r="AA406" s="350"/>
      <c r="AB406" s="608" t="s">
        <v>353</v>
      </c>
      <c r="AC406" s="350"/>
      <c r="AD406" s="421"/>
      <c r="AE406" s="680" t="s">
        <v>289</v>
      </c>
      <c r="AF406" s="700"/>
      <c r="AG406" s="700"/>
      <c r="AH406" s="700"/>
      <c r="AI406" s="700"/>
      <c r="AJ406" s="700"/>
      <c r="AK406" s="700"/>
      <c r="AL406" s="700"/>
      <c r="AM406" s="700"/>
      <c r="AN406" s="700"/>
      <c r="AO406" s="700"/>
      <c r="AP406" s="700"/>
      <c r="AQ406" s="700"/>
      <c r="AR406" s="700"/>
      <c r="AS406" s="700"/>
      <c r="AT406" s="700"/>
      <c r="AU406" s="700"/>
      <c r="AV406" s="700"/>
      <c r="AW406" s="700"/>
      <c r="AX406" s="821"/>
    </row>
    <row r="407" spans="1:50" ht="22.5" hidden="1" customHeight="1">
      <c r="A407" s="38"/>
      <c r="B407" s="108"/>
      <c r="C407" s="146"/>
      <c r="D407" s="108"/>
      <c r="E407" s="146"/>
      <c r="F407" s="241"/>
      <c r="G407" s="313"/>
      <c r="H407" s="351"/>
      <c r="I407" s="351"/>
      <c r="J407" s="351"/>
      <c r="K407" s="351"/>
      <c r="L407" s="351"/>
      <c r="M407" s="351"/>
      <c r="N407" s="351"/>
      <c r="O407" s="351"/>
      <c r="P407" s="422"/>
      <c r="Q407" s="444"/>
      <c r="R407" s="351"/>
      <c r="S407" s="351"/>
      <c r="T407" s="351"/>
      <c r="U407" s="351"/>
      <c r="V407" s="351"/>
      <c r="W407" s="351"/>
      <c r="X407" s="351"/>
      <c r="Y407" s="351"/>
      <c r="Z407" s="351"/>
      <c r="AA407" s="351"/>
      <c r="AB407" s="609"/>
      <c r="AC407" s="351"/>
      <c r="AD407" s="422"/>
      <c r="AE407" s="681"/>
      <c r="AF407" s="701"/>
      <c r="AG407" s="701"/>
      <c r="AH407" s="701"/>
      <c r="AI407" s="701"/>
      <c r="AJ407" s="701"/>
      <c r="AK407" s="701"/>
      <c r="AL407" s="701"/>
      <c r="AM407" s="701"/>
      <c r="AN407" s="701"/>
      <c r="AO407" s="701"/>
      <c r="AP407" s="701"/>
      <c r="AQ407" s="701"/>
      <c r="AR407" s="701"/>
      <c r="AS407" s="701"/>
      <c r="AT407" s="701"/>
      <c r="AU407" s="701"/>
      <c r="AV407" s="701"/>
      <c r="AW407" s="701"/>
      <c r="AX407" s="845"/>
    </row>
    <row r="408" spans="1:50" ht="22.5" hidden="1" customHeight="1">
      <c r="A408" s="38"/>
      <c r="B408" s="108"/>
      <c r="C408" s="146"/>
      <c r="D408" s="108"/>
      <c r="E408" s="146"/>
      <c r="F408" s="241"/>
      <c r="G408" s="301"/>
      <c r="H408" s="244"/>
      <c r="I408" s="244"/>
      <c r="J408" s="244"/>
      <c r="K408" s="244"/>
      <c r="L408" s="244"/>
      <c r="M408" s="244"/>
      <c r="N408" s="244"/>
      <c r="O408" s="244"/>
      <c r="P408" s="425"/>
      <c r="Q408" s="456"/>
      <c r="R408" s="460"/>
      <c r="S408" s="460"/>
      <c r="T408" s="460"/>
      <c r="U408" s="460"/>
      <c r="V408" s="460"/>
      <c r="W408" s="460"/>
      <c r="X408" s="460"/>
      <c r="Y408" s="460"/>
      <c r="Z408" s="460"/>
      <c r="AA408" s="580"/>
      <c r="AB408" s="610"/>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1"/>
    </row>
    <row r="409" spans="1:50" ht="22.5" hidden="1" customHeight="1">
      <c r="A409" s="38"/>
      <c r="B409" s="108"/>
      <c r="C409" s="146"/>
      <c r="D409" s="108"/>
      <c r="E409" s="146"/>
      <c r="F409" s="241"/>
      <c r="G409" s="302"/>
      <c r="H409" s="245"/>
      <c r="I409" s="245"/>
      <c r="J409" s="245"/>
      <c r="K409" s="245"/>
      <c r="L409" s="245"/>
      <c r="M409" s="245"/>
      <c r="N409" s="245"/>
      <c r="O409" s="245"/>
      <c r="P409" s="426"/>
      <c r="Q409" s="457"/>
      <c r="R409" s="461"/>
      <c r="S409" s="461"/>
      <c r="T409" s="461"/>
      <c r="U409" s="461"/>
      <c r="V409" s="461"/>
      <c r="W409" s="461"/>
      <c r="X409" s="461"/>
      <c r="Y409" s="461"/>
      <c r="Z409" s="461"/>
      <c r="AA409" s="581"/>
      <c r="AB409" s="611"/>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1"/>
    </row>
    <row r="410" spans="1:50" ht="25.5" hidden="1" customHeight="1">
      <c r="A410" s="38"/>
      <c r="B410" s="108"/>
      <c r="C410" s="146"/>
      <c r="D410" s="108"/>
      <c r="E410" s="146"/>
      <c r="F410" s="241"/>
      <c r="G410" s="302"/>
      <c r="H410" s="245"/>
      <c r="I410" s="245"/>
      <c r="J410" s="245"/>
      <c r="K410" s="245"/>
      <c r="L410" s="245"/>
      <c r="M410" s="245"/>
      <c r="N410" s="245"/>
      <c r="O410" s="245"/>
      <c r="P410" s="426"/>
      <c r="Q410" s="457"/>
      <c r="R410" s="461"/>
      <c r="S410" s="461"/>
      <c r="T410" s="461"/>
      <c r="U410" s="461"/>
      <c r="V410" s="461"/>
      <c r="W410" s="461"/>
      <c r="X410" s="461"/>
      <c r="Y410" s="461"/>
      <c r="Z410" s="461"/>
      <c r="AA410" s="581"/>
      <c r="AB410" s="611"/>
      <c r="AC410" s="627"/>
      <c r="AD410" s="627"/>
      <c r="AE410" s="170" t="s">
        <v>290</v>
      </c>
      <c r="AF410" s="170"/>
      <c r="AG410" s="170"/>
      <c r="AH410" s="170"/>
      <c r="AI410" s="170"/>
      <c r="AJ410" s="170"/>
      <c r="AK410" s="170"/>
      <c r="AL410" s="170"/>
      <c r="AM410" s="170"/>
      <c r="AN410" s="170"/>
      <c r="AO410" s="170"/>
      <c r="AP410" s="170"/>
      <c r="AQ410" s="170"/>
      <c r="AR410" s="170"/>
      <c r="AS410" s="170"/>
      <c r="AT410" s="170"/>
      <c r="AU410" s="170"/>
      <c r="AV410" s="170"/>
      <c r="AW410" s="170"/>
      <c r="AX410" s="842"/>
    </row>
    <row r="411" spans="1:50" ht="22.5" hidden="1" customHeight="1">
      <c r="A411" s="38"/>
      <c r="B411" s="108"/>
      <c r="C411" s="146"/>
      <c r="D411" s="108"/>
      <c r="E411" s="146"/>
      <c r="F411" s="241"/>
      <c r="G411" s="302"/>
      <c r="H411" s="245"/>
      <c r="I411" s="245"/>
      <c r="J411" s="245"/>
      <c r="K411" s="245"/>
      <c r="L411" s="245"/>
      <c r="M411" s="245"/>
      <c r="N411" s="245"/>
      <c r="O411" s="245"/>
      <c r="P411" s="426"/>
      <c r="Q411" s="457"/>
      <c r="R411" s="461"/>
      <c r="S411" s="461"/>
      <c r="T411" s="461"/>
      <c r="U411" s="461"/>
      <c r="V411" s="461"/>
      <c r="W411" s="461"/>
      <c r="X411" s="461"/>
      <c r="Y411" s="461"/>
      <c r="Z411" s="461"/>
      <c r="AA411" s="581"/>
      <c r="AB411" s="611"/>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3"/>
    </row>
    <row r="412" spans="1:50" ht="22.5" hidden="1" customHeight="1">
      <c r="A412" s="38"/>
      <c r="B412" s="108"/>
      <c r="C412" s="146"/>
      <c r="D412" s="108"/>
      <c r="E412" s="146"/>
      <c r="F412" s="241"/>
      <c r="G412" s="303"/>
      <c r="H412" s="247"/>
      <c r="I412" s="247"/>
      <c r="J412" s="247"/>
      <c r="K412" s="247"/>
      <c r="L412" s="247"/>
      <c r="M412" s="247"/>
      <c r="N412" s="247"/>
      <c r="O412" s="247"/>
      <c r="P412" s="427"/>
      <c r="Q412" s="458"/>
      <c r="R412" s="462"/>
      <c r="S412" s="462"/>
      <c r="T412" s="462"/>
      <c r="U412" s="462"/>
      <c r="V412" s="462"/>
      <c r="W412" s="462"/>
      <c r="X412" s="462"/>
      <c r="Y412" s="462"/>
      <c r="Z412" s="462"/>
      <c r="AA412" s="582"/>
      <c r="AB412" s="612"/>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4"/>
    </row>
    <row r="413" spans="1:50" ht="22.5" hidden="1" customHeight="1">
      <c r="A413" s="38"/>
      <c r="B413" s="108"/>
      <c r="C413" s="146"/>
      <c r="D413" s="108"/>
      <c r="E413" s="146"/>
      <c r="F413" s="241"/>
      <c r="G413" s="314" t="s">
        <v>35</v>
      </c>
      <c r="H413" s="350"/>
      <c r="I413" s="350"/>
      <c r="J413" s="350"/>
      <c r="K413" s="350"/>
      <c r="L413" s="350"/>
      <c r="M413" s="350"/>
      <c r="N413" s="350"/>
      <c r="O413" s="350"/>
      <c r="P413" s="421"/>
      <c r="Q413" s="443" t="s">
        <v>352</v>
      </c>
      <c r="R413" s="350"/>
      <c r="S413" s="350"/>
      <c r="T413" s="350"/>
      <c r="U413" s="350"/>
      <c r="V413" s="350"/>
      <c r="W413" s="350"/>
      <c r="X413" s="350"/>
      <c r="Y413" s="350"/>
      <c r="Z413" s="350"/>
      <c r="AA413" s="350"/>
      <c r="AB413" s="608" t="s">
        <v>353</v>
      </c>
      <c r="AC413" s="350"/>
      <c r="AD413" s="421"/>
      <c r="AE413" s="680" t="s">
        <v>289</v>
      </c>
      <c r="AF413" s="700"/>
      <c r="AG413" s="700"/>
      <c r="AH413" s="700"/>
      <c r="AI413" s="700"/>
      <c r="AJ413" s="700"/>
      <c r="AK413" s="700"/>
      <c r="AL413" s="700"/>
      <c r="AM413" s="700"/>
      <c r="AN413" s="700"/>
      <c r="AO413" s="700"/>
      <c r="AP413" s="700"/>
      <c r="AQ413" s="700"/>
      <c r="AR413" s="700"/>
      <c r="AS413" s="700"/>
      <c r="AT413" s="700"/>
      <c r="AU413" s="700"/>
      <c r="AV413" s="700"/>
      <c r="AW413" s="700"/>
      <c r="AX413" s="821"/>
    </row>
    <row r="414" spans="1:50" ht="22.5" hidden="1" customHeight="1">
      <c r="A414" s="38"/>
      <c r="B414" s="108"/>
      <c r="C414" s="146"/>
      <c r="D414" s="108"/>
      <c r="E414" s="146"/>
      <c r="F414" s="241"/>
      <c r="G414" s="313"/>
      <c r="H414" s="351"/>
      <c r="I414" s="351"/>
      <c r="J414" s="351"/>
      <c r="K414" s="351"/>
      <c r="L414" s="351"/>
      <c r="M414" s="351"/>
      <c r="N414" s="351"/>
      <c r="O414" s="351"/>
      <c r="P414" s="422"/>
      <c r="Q414" s="444"/>
      <c r="R414" s="351"/>
      <c r="S414" s="351"/>
      <c r="T414" s="351"/>
      <c r="U414" s="351"/>
      <c r="V414" s="351"/>
      <c r="W414" s="351"/>
      <c r="X414" s="351"/>
      <c r="Y414" s="351"/>
      <c r="Z414" s="351"/>
      <c r="AA414" s="351"/>
      <c r="AB414" s="609"/>
      <c r="AC414" s="351"/>
      <c r="AD414" s="422"/>
      <c r="AE414" s="681"/>
      <c r="AF414" s="701"/>
      <c r="AG414" s="701"/>
      <c r="AH414" s="701"/>
      <c r="AI414" s="701"/>
      <c r="AJ414" s="701"/>
      <c r="AK414" s="701"/>
      <c r="AL414" s="701"/>
      <c r="AM414" s="701"/>
      <c r="AN414" s="701"/>
      <c r="AO414" s="701"/>
      <c r="AP414" s="701"/>
      <c r="AQ414" s="701"/>
      <c r="AR414" s="701"/>
      <c r="AS414" s="701"/>
      <c r="AT414" s="701"/>
      <c r="AU414" s="701"/>
      <c r="AV414" s="701"/>
      <c r="AW414" s="701"/>
      <c r="AX414" s="845"/>
    </row>
    <row r="415" spans="1:50" ht="22.5" hidden="1" customHeight="1">
      <c r="A415" s="38"/>
      <c r="B415" s="108"/>
      <c r="C415" s="146"/>
      <c r="D415" s="108"/>
      <c r="E415" s="146"/>
      <c r="F415" s="241"/>
      <c r="G415" s="301"/>
      <c r="H415" s="244"/>
      <c r="I415" s="244"/>
      <c r="J415" s="244"/>
      <c r="K415" s="244"/>
      <c r="L415" s="244"/>
      <c r="M415" s="244"/>
      <c r="N415" s="244"/>
      <c r="O415" s="244"/>
      <c r="P415" s="425"/>
      <c r="Q415" s="456"/>
      <c r="R415" s="460"/>
      <c r="S415" s="460"/>
      <c r="T415" s="460"/>
      <c r="U415" s="460"/>
      <c r="V415" s="460"/>
      <c r="W415" s="460"/>
      <c r="X415" s="460"/>
      <c r="Y415" s="460"/>
      <c r="Z415" s="460"/>
      <c r="AA415" s="580"/>
      <c r="AB415" s="610"/>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1"/>
    </row>
    <row r="416" spans="1:50" ht="22.5" hidden="1" customHeight="1">
      <c r="A416" s="38"/>
      <c r="B416" s="108"/>
      <c r="C416" s="146"/>
      <c r="D416" s="108"/>
      <c r="E416" s="146"/>
      <c r="F416" s="241"/>
      <c r="G416" s="302"/>
      <c r="H416" s="245"/>
      <c r="I416" s="245"/>
      <c r="J416" s="245"/>
      <c r="K416" s="245"/>
      <c r="L416" s="245"/>
      <c r="M416" s="245"/>
      <c r="N416" s="245"/>
      <c r="O416" s="245"/>
      <c r="P416" s="426"/>
      <c r="Q416" s="457"/>
      <c r="R416" s="461"/>
      <c r="S416" s="461"/>
      <c r="T416" s="461"/>
      <c r="U416" s="461"/>
      <c r="V416" s="461"/>
      <c r="W416" s="461"/>
      <c r="X416" s="461"/>
      <c r="Y416" s="461"/>
      <c r="Z416" s="461"/>
      <c r="AA416" s="581"/>
      <c r="AB416" s="611"/>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1"/>
    </row>
    <row r="417" spans="1:50" ht="25.5" hidden="1" customHeight="1">
      <c r="A417" s="38"/>
      <c r="B417" s="108"/>
      <c r="C417" s="146"/>
      <c r="D417" s="108"/>
      <c r="E417" s="146"/>
      <c r="F417" s="241"/>
      <c r="G417" s="302"/>
      <c r="H417" s="245"/>
      <c r="I417" s="245"/>
      <c r="J417" s="245"/>
      <c r="K417" s="245"/>
      <c r="L417" s="245"/>
      <c r="M417" s="245"/>
      <c r="N417" s="245"/>
      <c r="O417" s="245"/>
      <c r="P417" s="426"/>
      <c r="Q417" s="457"/>
      <c r="R417" s="461"/>
      <c r="S417" s="461"/>
      <c r="T417" s="461"/>
      <c r="U417" s="461"/>
      <c r="V417" s="461"/>
      <c r="W417" s="461"/>
      <c r="X417" s="461"/>
      <c r="Y417" s="461"/>
      <c r="Z417" s="461"/>
      <c r="AA417" s="581"/>
      <c r="AB417" s="611"/>
      <c r="AC417" s="627"/>
      <c r="AD417" s="627"/>
      <c r="AE417" s="170" t="s">
        <v>290</v>
      </c>
      <c r="AF417" s="170"/>
      <c r="AG417" s="170"/>
      <c r="AH417" s="170"/>
      <c r="AI417" s="170"/>
      <c r="AJ417" s="170"/>
      <c r="AK417" s="170"/>
      <c r="AL417" s="170"/>
      <c r="AM417" s="170"/>
      <c r="AN417" s="170"/>
      <c r="AO417" s="170"/>
      <c r="AP417" s="170"/>
      <c r="AQ417" s="170"/>
      <c r="AR417" s="170"/>
      <c r="AS417" s="170"/>
      <c r="AT417" s="170"/>
      <c r="AU417" s="170"/>
      <c r="AV417" s="170"/>
      <c r="AW417" s="170"/>
      <c r="AX417" s="842"/>
    </row>
    <row r="418" spans="1:50" ht="22.5" hidden="1" customHeight="1">
      <c r="A418" s="38"/>
      <c r="B418" s="108"/>
      <c r="C418" s="146"/>
      <c r="D418" s="108"/>
      <c r="E418" s="146"/>
      <c r="F418" s="241"/>
      <c r="G418" s="302"/>
      <c r="H418" s="245"/>
      <c r="I418" s="245"/>
      <c r="J418" s="245"/>
      <c r="K418" s="245"/>
      <c r="L418" s="245"/>
      <c r="M418" s="245"/>
      <c r="N418" s="245"/>
      <c r="O418" s="245"/>
      <c r="P418" s="426"/>
      <c r="Q418" s="457"/>
      <c r="R418" s="461"/>
      <c r="S418" s="461"/>
      <c r="T418" s="461"/>
      <c r="U418" s="461"/>
      <c r="V418" s="461"/>
      <c r="W418" s="461"/>
      <c r="X418" s="461"/>
      <c r="Y418" s="461"/>
      <c r="Z418" s="461"/>
      <c r="AA418" s="581"/>
      <c r="AB418" s="611"/>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3"/>
    </row>
    <row r="419" spans="1:50" ht="22.5" hidden="1" customHeight="1">
      <c r="A419" s="38"/>
      <c r="B419" s="108"/>
      <c r="C419" s="146"/>
      <c r="D419" s="108"/>
      <c r="E419" s="146"/>
      <c r="F419" s="241"/>
      <c r="G419" s="303"/>
      <c r="H419" s="247"/>
      <c r="I419" s="247"/>
      <c r="J419" s="247"/>
      <c r="K419" s="247"/>
      <c r="L419" s="247"/>
      <c r="M419" s="247"/>
      <c r="N419" s="247"/>
      <c r="O419" s="247"/>
      <c r="P419" s="427"/>
      <c r="Q419" s="458"/>
      <c r="R419" s="462"/>
      <c r="S419" s="462"/>
      <c r="T419" s="462"/>
      <c r="U419" s="462"/>
      <c r="V419" s="462"/>
      <c r="W419" s="462"/>
      <c r="X419" s="462"/>
      <c r="Y419" s="462"/>
      <c r="Z419" s="462"/>
      <c r="AA419" s="582"/>
      <c r="AB419" s="612"/>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4"/>
    </row>
    <row r="420" spans="1:50" ht="22.5" hidden="1" customHeight="1">
      <c r="A420" s="38"/>
      <c r="B420" s="108"/>
      <c r="C420" s="146"/>
      <c r="D420" s="108"/>
      <c r="E420" s="146"/>
      <c r="F420" s="241"/>
      <c r="G420" s="314" t="s">
        <v>35</v>
      </c>
      <c r="H420" s="350"/>
      <c r="I420" s="350"/>
      <c r="J420" s="350"/>
      <c r="K420" s="350"/>
      <c r="L420" s="350"/>
      <c r="M420" s="350"/>
      <c r="N420" s="350"/>
      <c r="O420" s="350"/>
      <c r="P420" s="421"/>
      <c r="Q420" s="443" t="s">
        <v>352</v>
      </c>
      <c r="R420" s="350"/>
      <c r="S420" s="350"/>
      <c r="T420" s="350"/>
      <c r="U420" s="350"/>
      <c r="V420" s="350"/>
      <c r="W420" s="350"/>
      <c r="X420" s="350"/>
      <c r="Y420" s="350"/>
      <c r="Z420" s="350"/>
      <c r="AA420" s="350"/>
      <c r="AB420" s="608" t="s">
        <v>353</v>
      </c>
      <c r="AC420" s="350"/>
      <c r="AD420" s="421"/>
      <c r="AE420" s="680" t="s">
        <v>289</v>
      </c>
      <c r="AF420" s="700"/>
      <c r="AG420" s="700"/>
      <c r="AH420" s="700"/>
      <c r="AI420" s="700"/>
      <c r="AJ420" s="700"/>
      <c r="AK420" s="700"/>
      <c r="AL420" s="700"/>
      <c r="AM420" s="700"/>
      <c r="AN420" s="700"/>
      <c r="AO420" s="700"/>
      <c r="AP420" s="700"/>
      <c r="AQ420" s="700"/>
      <c r="AR420" s="700"/>
      <c r="AS420" s="700"/>
      <c r="AT420" s="700"/>
      <c r="AU420" s="700"/>
      <c r="AV420" s="700"/>
      <c r="AW420" s="700"/>
      <c r="AX420" s="821"/>
    </row>
    <row r="421" spans="1:50" ht="22.5" hidden="1" customHeight="1">
      <c r="A421" s="38"/>
      <c r="B421" s="108"/>
      <c r="C421" s="146"/>
      <c r="D421" s="108"/>
      <c r="E421" s="146"/>
      <c r="F421" s="241"/>
      <c r="G421" s="313"/>
      <c r="H421" s="351"/>
      <c r="I421" s="351"/>
      <c r="J421" s="351"/>
      <c r="K421" s="351"/>
      <c r="L421" s="351"/>
      <c r="M421" s="351"/>
      <c r="N421" s="351"/>
      <c r="O421" s="351"/>
      <c r="P421" s="422"/>
      <c r="Q421" s="444"/>
      <c r="R421" s="351"/>
      <c r="S421" s="351"/>
      <c r="T421" s="351"/>
      <c r="U421" s="351"/>
      <c r="V421" s="351"/>
      <c r="W421" s="351"/>
      <c r="X421" s="351"/>
      <c r="Y421" s="351"/>
      <c r="Z421" s="351"/>
      <c r="AA421" s="351"/>
      <c r="AB421" s="609"/>
      <c r="AC421" s="351"/>
      <c r="AD421" s="422"/>
      <c r="AE421" s="681"/>
      <c r="AF421" s="701"/>
      <c r="AG421" s="701"/>
      <c r="AH421" s="701"/>
      <c r="AI421" s="701"/>
      <c r="AJ421" s="701"/>
      <c r="AK421" s="701"/>
      <c r="AL421" s="701"/>
      <c r="AM421" s="701"/>
      <c r="AN421" s="701"/>
      <c r="AO421" s="701"/>
      <c r="AP421" s="701"/>
      <c r="AQ421" s="701"/>
      <c r="AR421" s="701"/>
      <c r="AS421" s="701"/>
      <c r="AT421" s="701"/>
      <c r="AU421" s="701"/>
      <c r="AV421" s="701"/>
      <c r="AW421" s="701"/>
      <c r="AX421" s="845"/>
    </row>
    <row r="422" spans="1:50" ht="22.5" hidden="1" customHeight="1">
      <c r="A422" s="38"/>
      <c r="B422" s="108"/>
      <c r="C422" s="146"/>
      <c r="D422" s="108"/>
      <c r="E422" s="146"/>
      <c r="F422" s="241"/>
      <c r="G422" s="301"/>
      <c r="H422" s="244"/>
      <c r="I422" s="244"/>
      <c r="J422" s="244"/>
      <c r="K422" s="244"/>
      <c r="L422" s="244"/>
      <c r="M422" s="244"/>
      <c r="N422" s="244"/>
      <c r="O422" s="244"/>
      <c r="P422" s="425"/>
      <c r="Q422" s="456"/>
      <c r="R422" s="460"/>
      <c r="S422" s="460"/>
      <c r="T422" s="460"/>
      <c r="U422" s="460"/>
      <c r="V422" s="460"/>
      <c r="W422" s="460"/>
      <c r="X422" s="460"/>
      <c r="Y422" s="460"/>
      <c r="Z422" s="460"/>
      <c r="AA422" s="580"/>
      <c r="AB422" s="610"/>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1"/>
    </row>
    <row r="423" spans="1:50" ht="22.5" hidden="1" customHeight="1">
      <c r="A423" s="38"/>
      <c r="B423" s="108"/>
      <c r="C423" s="146"/>
      <c r="D423" s="108"/>
      <c r="E423" s="146"/>
      <c r="F423" s="241"/>
      <c r="G423" s="302"/>
      <c r="H423" s="245"/>
      <c r="I423" s="245"/>
      <c r="J423" s="245"/>
      <c r="K423" s="245"/>
      <c r="L423" s="245"/>
      <c r="M423" s="245"/>
      <c r="N423" s="245"/>
      <c r="O423" s="245"/>
      <c r="P423" s="426"/>
      <c r="Q423" s="457"/>
      <c r="R423" s="461"/>
      <c r="S423" s="461"/>
      <c r="T423" s="461"/>
      <c r="U423" s="461"/>
      <c r="V423" s="461"/>
      <c r="W423" s="461"/>
      <c r="X423" s="461"/>
      <c r="Y423" s="461"/>
      <c r="Z423" s="461"/>
      <c r="AA423" s="581"/>
      <c r="AB423" s="611"/>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1"/>
    </row>
    <row r="424" spans="1:50" ht="25.5" hidden="1" customHeight="1">
      <c r="A424" s="38"/>
      <c r="B424" s="108"/>
      <c r="C424" s="146"/>
      <c r="D424" s="108"/>
      <c r="E424" s="146"/>
      <c r="F424" s="241"/>
      <c r="G424" s="302"/>
      <c r="H424" s="245"/>
      <c r="I424" s="245"/>
      <c r="J424" s="245"/>
      <c r="K424" s="245"/>
      <c r="L424" s="245"/>
      <c r="M424" s="245"/>
      <c r="N424" s="245"/>
      <c r="O424" s="245"/>
      <c r="P424" s="426"/>
      <c r="Q424" s="457"/>
      <c r="R424" s="461"/>
      <c r="S424" s="461"/>
      <c r="T424" s="461"/>
      <c r="U424" s="461"/>
      <c r="V424" s="461"/>
      <c r="W424" s="461"/>
      <c r="X424" s="461"/>
      <c r="Y424" s="461"/>
      <c r="Z424" s="461"/>
      <c r="AA424" s="581"/>
      <c r="AB424" s="611"/>
      <c r="AC424" s="627"/>
      <c r="AD424" s="627"/>
      <c r="AE424" s="682" t="s">
        <v>290</v>
      </c>
      <c r="AF424" s="682"/>
      <c r="AG424" s="682"/>
      <c r="AH424" s="682"/>
      <c r="AI424" s="682"/>
      <c r="AJ424" s="682"/>
      <c r="AK424" s="682"/>
      <c r="AL424" s="682"/>
      <c r="AM424" s="682"/>
      <c r="AN424" s="682"/>
      <c r="AO424" s="682"/>
      <c r="AP424" s="682"/>
      <c r="AQ424" s="682"/>
      <c r="AR424" s="682"/>
      <c r="AS424" s="682"/>
      <c r="AT424" s="682"/>
      <c r="AU424" s="682"/>
      <c r="AV424" s="682"/>
      <c r="AW424" s="682"/>
      <c r="AX424" s="846"/>
    </row>
    <row r="425" spans="1:50" ht="22.5" hidden="1" customHeight="1">
      <c r="A425" s="38"/>
      <c r="B425" s="108"/>
      <c r="C425" s="146"/>
      <c r="D425" s="108"/>
      <c r="E425" s="146"/>
      <c r="F425" s="241"/>
      <c r="G425" s="302"/>
      <c r="H425" s="245"/>
      <c r="I425" s="245"/>
      <c r="J425" s="245"/>
      <c r="K425" s="245"/>
      <c r="L425" s="245"/>
      <c r="M425" s="245"/>
      <c r="N425" s="245"/>
      <c r="O425" s="245"/>
      <c r="P425" s="426"/>
      <c r="Q425" s="457"/>
      <c r="R425" s="461"/>
      <c r="S425" s="461"/>
      <c r="T425" s="461"/>
      <c r="U425" s="461"/>
      <c r="V425" s="461"/>
      <c r="W425" s="461"/>
      <c r="X425" s="461"/>
      <c r="Y425" s="461"/>
      <c r="Z425" s="461"/>
      <c r="AA425" s="581"/>
      <c r="AB425" s="611"/>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3"/>
    </row>
    <row r="426" spans="1:50" ht="22.5" hidden="1" customHeight="1">
      <c r="A426" s="38"/>
      <c r="B426" s="108"/>
      <c r="C426" s="146"/>
      <c r="D426" s="108"/>
      <c r="E426" s="147"/>
      <c r="F426" s="242"/>
      <c r="G426" s="303"/>
      <c r="H426" s="247"/>
      <c r="I426" s="247"/>
      <c r="J426" s="247"/>
      <c r="K426" s="247"/>
      <c r="L426" s="247"/>
      <c r="M426" s="247"/>
      <c r="N426" s="247"/>
      <c r="O426" s="247"/>
      <c r="P426" s="427"/>
      <c r="Q426" s="458"/>
      <c r="R426" s="462"/>
      <c r="S426" s="462"/>
      <c r="T426" s="462"/>
      <c r="U426" s="462"/>
      <c r="V426" s="462"/>
      <c r="W426" s="462"/>
      <c r="X426" s="462"/>
      <c r="Y426" s="462"/>
      <c r="Z426" s="462"/>
      <c r="AA426" s="582"/>
      <c r="AB426" s="612"/>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4"/>
    </row>
    <row r="427" spans="1:50" ht="23.25" hidden="1" customHeight="1">
      <c r="A427" s="38"/>
      <c r="B427" s="108"/>
      <c r="C427" s="146"/>
      <c r="D427" s="108"/>
      <c r="E427" s="196" t="s">
        <v>315</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7"/>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3"/>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4"/>
    </row>
    <row r="430" spans="1:50" ht="34.5" customHeight="1">
      <c r="A430" s="38"/>
      <c r="B430" s="108"/>
      <c r="C430" s="148" t="s">
        <v>320</v>
      </c>
      <c r="D430" s="173"/>
      <c r="E430" s="195" t="s">
        <v>393</v>
      </c>
      <c r="F430" s="248"/>
      <c r="G430" s="315" t="s">
        <v>291</v>
      </c>
      <c r="H430" s="243"/>
      <c r="I430" s="243"/>
      <c r="J430" s="382" t="s">
        <v>401</v>
      </c>
      <c r="K430" s="386"/>
      <c r="L430" s="386"/>
      <c r="M430" s="386"/>
      <c r="N430" s="386"/>
      <c r="O430" s="386"/>
      <c r="P430" s="386"/>
      <c r="Q430" s="386"/>
      <c r="R430" s="386"/>
      <c r="S430" s="386"/>
      <c r="T430" s="46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0"/>
    </row>
    <row r="431" spans="1:50" ht="18.75" customHeight="1">
      <c r="A431" s="38"/>
      <c r="B431" s="108"/>
      <c r="C431" s="146"/>
      <c r="D431" s="108"/>
      <c r="E431" s="201" t="s">
        <v>277</v>
      </c>
      <c r="F431" s="249"/>
      <c r="G431" s="316" t="s">
        <v>274</v>
      </c>
      <c r="H431" s="350"/>
      <c r="I431" s="350"/>
      <c r="J431" s="350"/>
      <c r="K431" s="350"/>
      <c r="L431" s="350"/>
      <c r="M431" s="350"/>
      <c r="N431" s="350"/>
      <c r="O431" s="350"/>
      <c r="P431" s="350"/>
      <c r="Q431" s="350"/>
      <c r="R431" s="350"/>
      <c r="S431" s="350"/>
      <c r="T431" s="350"/>
      <c r="U431" s="350"/>
      <c r="V431" s="350"/>
      <c r="W431" s="350"/>
      <c r="X431" s="421"/>
      <c r="Y431" s="519"/>
      <c r="Z431" s="544"/>
      <c r="AA431" s="567"/>
      <c r="AB431" s="443" t="s">
        <v>41</v>
      </c>
      <c r="AC431" s="350"/>
      <c r="AD431" s="421"/>
      <c r="AE431" s="683" t="s">
        <v>49</v>
      </c>
      <c r="AF431" s="702"/>
      <c r="AG431" s="702"/>
      <c r="AH431" s="718"/>
      <c r="AI431" s="728" t="s">
        <v>402</v>
      </c>
      <c r="AJ431" s="728"/>
      <c r="AK431" s="728"/>
      <c r="AL431" s="443"/>
      <c r="AM431" s="728" t="s">
        <v>330</v>
      </c>
      <c r="AN431" s="728"/>
      <c r="AO431" s="728"/>
      <c r="AP431" s="443"/>
      <c r="AQ431" s="443" t="s">
        <v>265</v>
      </c>
      <c r="AR431" s="350"/>
      <c r="AS431" s="350"/>
      <c r="AT431" s="421"/>
      <c r="AU431" s="700" t="s">
        <v>209</v>
      </c>
      <c r="AV431" s="700"/>
      <c r="AW431" s="700"/>
      <c r="AX431" s="821"/>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19"/>
      <c r="Z432" s="544"/>
      <c r="AA432" s="567"/>
      <c r="AB432" s="444"/>
      <c r="AC432" s="351"/>
      <c r="AD432" s="422"/>
      <c r="AE432" s="684" t="s">
        <v>401</v>
      </c>
      <c r="AF432" s="684"/>
      <c r="AG432" s="351" t="s">
        <v>267</v>
      </c>
      <c r="AH432" s="422"/>
      <c r="AI432" s="678"/>
      <c r="AJ432" s="678"/>
      <c r="AK432" s="678"/>
      <c r="AL432" s="444"/>
      <c r="AM432" s="678"/>
      <c r="AN432" s="678"/>
      <c r="AO432" s="678"/>
      <c r="AP432" s="444"/>
      <c r="AQ432" s="759" t="s">
        <v>401</v>
      </c>
      <c r="AR432" s="684"/>
      <c r="AS432" s="351" t="s">
        <v>267</v>
      </c>
      <c r="AT432" s="422"/>
      <c r="AU432" s="684" t="s">
        <v>401</v>
      </c>
      <c r="AV432" s="684"/>
      <c r="AW432" s="351" t="s">
        <v>257</v>
      </c>
      <c r="AX432" s="822"/>
    </row>
    <row r="433" spans="1:50" ht="23.25" customHeight="1">
      <c r="A433" s="38"/>
      <c r="B433" s="108"/>
      <c r="C433" s="146"/>
      <c r="D433" s="108"/>
      <c r="E433" s="201"/>
      <c r="F433" s="249"/>
      <c r="G433" s="301" t="s">
        <v>401</v>
      </c>
      <c r="H433" s="244"/>
      <c r="I433" s="244"/>
      <c r="J433" s="244"/>
      <c r="K433" s="244"/>
      <c r="L433" s="244"/>
      <c r="M433" s="244"/>
      <c r="N433" s="244"/>
      <c r="O433" s="244"/>
      <c r="P433" s="244"/>
      <c r="Q433" s="244"/>
      <c r="R433" s="244"/>
      <c r="S433" s="244"/>
      <c r="T433" s="244"/>
      <c r="U433" s="244"/>
      <c r="V433" s="244"/>
      <c r="W433" s="244"/>
      <c r="X433" s="425"/>
      <c r="Y433" s="517" t="s">
        <v>47</v>
      </c>
      <c r="Z433" s="514"/>
      <c r="AA433" s="562"/>
      <c r="AB433" s="593" t="s">
        <v>401</v>
      </c>
      <c r="AC433" s="593"/>
      <c r="AD433" s="593"/>
      <c r="AE433" s="671" t="s">
        <v>401</v>
      </c>
      <c r="AF433" s="696"/>
      <c r="AG433" s="696"/>
      <c r="AH433" s="696"/>
      <c r="AI433" s="671" t="s">
        <v>401</v>
      </c>
      <c r="AJ433" s="696"/>
      <c r="AK433" s="696"/>
      <c r="AL433" s="696"/>
      <c r="AM433" s="671" t="s">
        <v>401</v>
      </c>
      <c r="AN433" s="696"/>
      <c r="AO433" s="696"/>
      <c r="AP433" s="719"/>
      <c r="AQ433" s="671" t="s">
        <v>401</v>
      </c>
      <c r="AR433" s="696"/>
      <c r="AS433" s="696"/>
      <c r="AT433" s="719"/>
      <c r="AU433" s="696" t="s">
        <v>401</v>
      </c>
      <c r="AV433" s="696"/>
      <c r="AW433" s="696"/>
      <c r="AX433" s="839"/>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82</v>
      </c>
      <c r="Z434" s="133"/>
      <c r="AA434" s="192"/>
      <c r="AB434" s="594" t="s">
        <v>401</v>
      </c>
      <c r="AC434" s="594"/>
      <c r="AD434" s="594"/>
      <c r="AE434" s="671" t="s">
        <v>401</v>
      </c>
      <c r="AF434" s="696"/>
      <c r="AG434" s="696"/>
      <c r="AH434" s="719"/>
      <c r="AI434" s="671" t="s">
        <v>401</v>
      </c>
      <c r="AJ434" s="696"/>
      <c r="AK434" s="696"/>
      <c r="AL434" s="696"/>
      <c r="AM434" s="671" t="s">
        <v>401</v>
      </c>
      <c r="AN434" s="696"/>
      <c r="AO434" s="696"/>
      <c r="AP434" s="719"/>
      <c r="AQ434" s="671" t="s">
        <v>401</v>
      </c>
      <c r="AR434" s="696"/>
      <c r="AS434" s="696"/>
      <c r="AT434" s="719"/>
      <c r="AU434" s="696" t="s">
        <v>401</v>
      </c>
      <c r="AV434" s="696"/>
      <c r="AW434" s="696"/>
      <c r="AX434" s="839"/>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50</v>
      </c>
      <c r="Z435" s="133"/>
      <c r="AA435" s="192"/>
      <c r="AB435" s="595" t="s">
        <v>44</v>
      </c>
      <c r="AC435" s="595"/>
      <c r="AD435" s="595"/>
      <c r="AE435" s="671" t="s">
        <v>401</v>
      </c>
      <c r="AF435" s="696"/>
      <c r="AG435" s="696"/>
      <c r="AH435" s="719"/>
      <c r="AI435" s="671" t="s">
        <v>401</v>
      </c>
      <c r="AJ435" s="696"/>
      <c r="AK435" s="696"/>
      <c r="AL435" s="696"/>
      <c r="AM435" s="671" t="s">
        <v>401</v>
      </c>
      <c r="AN435" s="696"/>
      <c r="AO435" s="696"/>
      <c r="AP435" s="719"/>
      <c r="AQ435" s="671" t="s">
        <v>401</v>
      </c>
      <c r="AR435" s="696"/>
      <c r="AS435" s="696"/>
      <c r="AT435" s="719"/>
      <c r="AU435" s="696" t="s">
        <v>401</v>
      </c>
      <c r="AV435" s="696"/>
      <c r="AW435" s="696"/>
      <c r="AX435" s="839"/>
    </row>
    <row r="436" spans="1:50" ht="18.75" hidden="1" customHeight="1">
      <c r="A436" s="38"/>
      <c r="B436" s="108"/>
      <c r="C436" s="146"/>
      <c r="D436" s="108"/>
      <c r="E436" s="201" t="s">
        <v>277</v>
      </c>
      <c r="F436" s="249"/>
      <c r="G436" s="316" t="s">
        <v>274</v>
      </c>
      <c r="H436" s="350"/>
      <c r="I436" s="350"/>
      <c r="J436" s="350"/>
      <c r="K436" s="350"/>
      <c r="L436" s="350"/>
      <c r="M436" s="350"/>
      <c r="N436" s="350"/>
      <c r="O436" s="350"/>
      <c r="P436" s="350"/>
      <c r="Q436" s="350"/>
      <c r="R436" s="350"/>
      <c r="S436" s="350"/>
      <c r="T436" s="350"/>
      <c r="U436" s="350"/>
      <c r="V436" s="350"/>
      <c r="W436" s="350"/>
      <c r="X436" s="421"/>
      <c r="Y436" s="519"/>
      <c r="Z436" s="544"/>
      <c r="AA436" s="567"/>
      <c r="AB436" s="443" t="s">
        <v>41</v>
      </c>
      <c r="AC436" s="350"/>
      <c r="AD436" s="421"/>
      <c r="AE436" s="683" t="s">
        <v>49</v>
      </c>
      <c r="AF436" s="702"/>
      <c r="AG436" s="702"/>
      <c r="AH436" s="718"/>
      <c r="AI436" s="728" t="s">
        <v>402</v>
      </c>
      <c r="AJ436" s="728"/>
      <c r="AK436" s="728"/>
      <c r="AL436" s="443"/>
      <c r="AM436" s="728" t="s">
        <v>330</v>
      </c>
      <c r="AN436" s="728"/>
      <c r="AO436" s="728"/>
      <c r="AP436" s="443"/>
      <c r="AQ436" s="443" t="s">
        <v>265</v>
      </c>
      <c r="AR436" s="350"/>
      <c r="AS436" s="350"/>
      <c r="AT436" s="421"/>
      <c r="AU436" s="700" t="s">
        <v>209</v>
      </c>
      <c r="AV436" s="700"/>
      <c r="AW436" s="700"/>
      <c r="AX436" s="821"/>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19"/>
      <c r="Z437" s="544"/>
      <c r="AA437" s="567"/>
      <c r="AB437" s="444"/>
      <c r="AC437" s="351"/>
      <c r="AD437" s="422"/>
      <c r="AE437" s="684"/>
      <c r="AF437" s="684"/>
      <c r="AG437" s="351" t="s">
        <v>267</v>
      </c>
      <c r="AH437" s="422"/>
      <c r="AI437" s="678"/>
      <c r="AJ437" s="678"/>
      <c r="AK437" s="678"/>
      <c r="AL437" s="444"/>
      <c r="AM437" s="678"/>
      <c r="AN437" s="678"/>
      <c r="AO437" s="678"/>
      <c r="AP437" s="444"/>
      <c r="AQ437" s="759"/>
      <c r="AR437" s="684"/>
      <c r="AS437" s="351" t="s">
        <v>267</v>
      </c>
      <c r="AT437" s="422"/>
      <c r="AU437" s="684"/>
      <c r="AV437" s="684"/>
      <c r="AW437" s="351" t="s">
        <v>257</v>
      </c>
      <c r="AX437" s="822"/>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17" t="s">
        <v>47</v>
      </c>
      <c r="Z438" s="514"/>
      <c r="AA438" s="562"/>
      <c r="AB438" s="593"/>
      <c r="AC438" s="593"/>
      <c r="AD438" s="593"/>
      <c r="AE438" s="671"/>
      <c r="AF438" s="696"/>
      <c r="AG438" s="696"/>
      <c r="AH438" s="696"/>
      <c r="AI438" s="671"/>
      <c r="AJ438" s="696"/>
      <c r="AK438" s="696"/>
      <c r="AL438" s="696"/>
      <c r="AM438" s="671"/>
      <c r="AN438" s="696"/>
      <c r="AO438" s="696"/>
      <c r="AP438" s="719"/>
      <c r="AQ438" s="671"/>
      <c r="AR438" s="696"/>
      <c r="AS438" s="696"/>
      <c r="AT438" s="719"/>
      <c r="AU438" s="696"/>
      <c r="AV438" s="696"/>
      <c r="AW438" s="696"/>
      <c r="AX438" s="839"/>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82</v>
      </c>
      <c r="Z439" s="133"/>
      <c r="AA439" s="192"/>
      <c r="AB439" s="594"/>
      <c r="AC439" s="594"/>
      <c r="AD439" s="594"/>
      <c r="AE439" s="671"/>
      <c r="AF439" s="696"/>
      <c r="AG439" s="696"/>
      <c r="AH439" s="719"/>
      <c r="AI439" s="671"/>
      <c r="AJ439" s="696"/>
      <c r="AK439" s="696"/>
      <c r="AL439" s="696"/>
      <c r="AM439" s="671"/>
      <c r="AN439" s="696"/>
      <c r="AO439" s="696"/>
      <c r="AP439" s="719"/>
      <c r="AQ439" s="671"/>
      <c r="AR439" s="696"/>
      <c r="AS439" s="696"/>
      <c r="AT439" s="719"/>
      <c r="AU439" s="696"/>
      <c r="AV439" s="696"/>
      <c r="AW439" s="696"/>
      <c r="AX439" s="839"/>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50</v>
      </c>
      <c r="Z440" s="133"/>
      <c r="AA440" s="192"/>
      <c r="AB440" s="595" t="s">
        <v>44</v>
      </c>
      <c r="AC440" s="595"/>
      <c r="AD440" s="595"/>
      <c r="AE440" s="671"/>
      <c r="AF440" s="696"/>
      <c r="AG440" s="696"/>
      <c r="AH440" s="719"/>
      <c r="AI440" s="671"/>
      <c r="AJ440" s="696"/>
      <c r="AK440" s="696"/>
      <c r="AL440" s="696"/>
      <c r="AM440" s="671"/>
      <c r="AN440" s="696"/>
      <c r="AO440" s="696"/>
      <c r="AP440" s="719"/>
      <c r="AQ440" s="671"/>
      <c r="AR440" s="696"/>
      <c r="AS440" s="696"/>
      <c r="AT440" s="719"/>
      <c r="AU440" s="696"/>
      <c r="AV440" s="696"/>
      <c r="AW440" s="696"/>
      <c r="AX440" s="839"/>
    </row>
    <row r="441" spans="1:50" ht="18.75" hidden="1" customHeight="1">
      <c r="A441" s="38"/>
      <c r="B441" s="108"/>
      <c r="C441" s="146"/>
      <c r="D441" s="108"/>
      <c r="E441" s="201" t="s">
        <v>277</v>
      </c>
      <c r="F441" s="249"/>
      <c r="G441" s="316" t="s">
        <v>274</v>
      </c>
      <c r="H441" s="350"/>
      <c r="I441" s="350"/>
      <c r="J441" s="350"/>
      <c r="K441" s="350"/>
      <c r="L441" s="350"/>
      <c r="M441" s="350"/>
      <c r="N441" s="350"/>
      <c r="O441" s="350"/>
      <c r="P441" s="350"/>
      <c r="Q441" s="350"/>
      <c r="R441" s="350"/>
      <c r="S441" s="350"/>
      <c r="T441" s="350"/>
      <c r="U441" s="350"/>
      <c r="V441" s="350"/>
      <c r="W441" s="350"/>
      <c r="X441" s="421"/>
      <c r="Y441" s="519"/>
      <c r="Z441" s="544"/>
      <c r="AA441" s="567"/>
      <c r="AB441" s="443" t="s">
        <v>41</v>
      </c>
      <c r="AC441" s="350"/>
      <c r="AD441" s="421"/>
      <c r="AE441" s="683" t="s">
        <v>49</v>
      </c>
      <c r="AF441" s="702"/>
      <c r="AG441" s="702"/>
      <c r="AH441" s="718"/>
      <c r="AI441" s="728" t="s">
        <v>402</v>
      </c>
      <c r="AJ441" s="728"/>
      <c r="AK441" s="728"/>
      <c r="AL441" s="443"/>
      <c r="AM441" s="728" t="s">
        <v>330</v>
      </c>
      <c r="AN441" s="728"/>
      <c r="AO441" s="728"/>
      <c r="AP441" s="443"/>
      <c r="AQ441" s="443" t="s">
        <v>265</v>
      </c>
      <c r="AR441" s="350"/>
      <c r="AS441" s="350"/>
      <c r="AT441" s="421"/>
      <c r="AU441" s="700" t="s">
        <v>209</v>
      </c>
      <c r="AV441" s="700"/>
      <c r="AW441" s="700"/>
      <c r="AX441" s="821"/>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19"/>
      <c r="Z442" s="544"/>
      <c r="AA442" s="567"/>
      <c r="AB442" s="444"/>
      <c r="AC442" s="351"/>
      <c r="AD442" s="422"/>
      <c r="AE442" s="684"/>
      <c r="AF442" s="684"/>
      <c r="AG442" s="351" t="s">
        <v>267</v>
      </c>
      <c r="AH442" s="422"/>
      <c r="AI442" s="678"/>
      <c r="AJ442" s="678"/>
      <c r="AK442" s="678"/>
      <c r="AL442" s="444"/>
      <c r="AM442" s="678"/>
      <c r="AN442" s="678"/>
      <c r="AO442" s="678"/>
      <c r="AP442" s="444"/>
      <c r="AQ442" s="759"/>
      <c r="AR442" s="684"/>
      <c r="AS442" s="351" t="s">
        <v>267</v>
      </c>
      <c r="AT442" s="422"/>
      <c r="AU442" s="684"/>
      <c r="AV442" s="684"/>
      <c r="AW442" s="351" t="s">
        <v>257</v>
      </c>
      <c r="AX442" s="822"/>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7" t="s">
        <v>47</v>
      </c>
      <c r="Z443" s="514"/>
      <c r="AA443" s="562"/>
      <c r="AB443" s="593"/>
      <c r="AC443" s="593"/>
      <c r="AD443" s="593"/>
      <c r="AE443" s="671"/>
      <c r="AF443" s="696"/>
      <c r="AG443" s="696"/>
      <c r="AH443" s="696"/>
      <c r="AI443" s="671"/>
      <c r="AJ443" s="696"/>
      <c r="AK443" s="696"/>
      <c r="AL443" s="696"/>
      <c r="AM443" s="671"/>
      <c r="AN443" s="696"/>
      <c r="AO443" s="696"/>
      <c r="AP443" s="719"/>
      <c r="AQ443" s="671"/>
      <c r="AR443" s="696"/>
      <c r="AS443" s="696"/>
      <c r="AT443" s="719"/>
      <c r="AU443" s="696"/>
      <c r="AV443" s="696"/>
      <c r="AW443" s="696"/>
      <c r="AX443" s="839"/>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82</v>
      </c>
      <c r="Z444" s="133"/>
      <c r="AA444" s="192"/>
      <c r="AB444" s="594"/>
      <c r="AC444" s="594"/>
      <c r="AD444" s="594"/>
      <c r="AE444" s="671"/>
      <c r="AF444" s="696"/>
      <c r="AG444" s="696"/>
      <c r="AH444" s="719"/>
      <c r="AI444" s="671"/>
      <c r="AJ444" s="696"/>
      <c r="AK444" s="696"/>
      <c r="AL444" s="696"/>
      <c r="AM444" s="671"/>
      <c r="AN444" s="696"/>
      <c r="AO444" s="696"/>
      <c r="AP444" s="719"/>
      <c r="AQ444" s="671"/>
      <c r="AR444" s="696"/>
      <c r="AS444" s="696"/>
      <c r="AT444" s="719"/>
      <c r="AU444" s="696"/>
      <c r="AV444" s="696"/>
      <c r="AW444" s="696"/>
      <c r="AX444" s="839"/>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50</v>
      </c>
      <c r="Z445" s="133"/>
      <c r="AA445" s="192"/>
      <c r="AB445" s="595" t="s">
        <v>44</v>
      </c>
      <c r="AC445" s="595"/>
      <c r="AD445" s="595"/>
      <c r="AE445" s="671"/>
      <c r="AF445" s="696"/>
      <c r="AG445" s="696"/>
      <c r="AH445" s="719"/>
      <c r="AI445" s="671"/>
      <c r="AJ445" s="696"/>
      <c r="AK445" s="696"/>
      <c r="AL445" s="696"/>
      <c r="AM445" s="671"/>
      <c r="AN445" s="696"/>
      <c r="AO445" s="696"/>
      <c r="AP445" s="719"/>
      <c r="AQ445" s="671"/>
      <c r="AR445" s="696"/>
      <c r="AS445" s="696"/>
      <c r="AT445" s="719"/>
      <c r="AU445" s="696"/>
      <c r="AV445" s="696"/>
      <c r="AW445" s="696"/>
      <c r="AX445" s="839"/>
    </row>
    <row r="446" spans="1:50" ht="18.75" hidden="1" customHeight="1">
      <c r="A446" s="38"/>
      <c r="B446" s="108"/>
      <c r="C446" s="146"/>
      <c r="D446" s="108"/>
      <c r="E446" s="201" t="s">
        <v>277</v>
      </c>
      <c r="F446" s="249"/>
      <c r="G446" s="316" t="s">
        <v>274</v>
      </c>
      <c r="H446" s="350"/>
      <c r="I446" s="350"/>
      <c r="J446" s="350"/>
      <c r="K446" s="350"/>
      <c r="L446" s="350"/>
      <c r="M446" s="350"/>
      <c r="N446" s="350"/>
      <c r="O446" s="350"/>
      <c r="P446" s="350"/>
      <c r="Q446" s="350"/>
      <c r="R446" s="350"/>
      <c r="S446" s="350"/>
      <c r="T446" s="350"/>
      <c r="U446" s="350"/>
      <c r="V446" s="350"/>
      <c r="W446" s="350"/>
      <c r="X446" s="421"/>
      <c r="Y446" s="519"/>
      <c r="Z446" s="544"/>
      <c r="AA446" s="567"/>
      <c r="AB446" s="443" t="s">
        <v>41</v>
      </c>
      <c r="AC446" s="350"/>
      <c r="AD446" s="421"/>
      <c r="AE446" s="683" t="s">
        <v>49</v>
      </c>
      <c r="AF446" s="702"/>
      <c r="AG446" s="702"/>
      <c r="AH446" s="718"/>
      <c r="AI446" s="728" t="s">
        <v>402</v>
      </c>
      <c r="AJ446" s="728"/>
      <c r="AK446" s="728"/>
      <c r="AL446" s="443"/>
      <c r="AM446" s="728" t="s">
        <v>330</v>
      </c>
      <c r="AN446" s="728"/>
      <c r="AO446" s="728"/>
      <c r="AP446" s="443"/>
      <c r="AQ446" s="443" t="s">
        <v>265</v>
      </c>
      <c r="AR446" s="350"/>
      <c r="AS446" s="350"/>
      <c r="AT446" s="421"/>
      <c r="AU446" s="700" t="s">
        <v>209</v>
      </c>
      <c r="AV446" s="700"/>
      <c r="AW446" s="700"/>
      <c r="AX446" s="821"/>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19"/>
      <c r="Z447" s="544"/>
      <c r="AA447" s="567"/>
      <c r="AB447" s="444"/>
      <c r="AC447" s="351"/>
      <c r="AD447" s="422"/>
      <c r="AE447" s="684"/>
      <c r="AF447" s="684"/>
      <c r="AG447" s="351" t="s">
        <v>267</v>
      </c>
      <c r="AH447" s="422"/>
      <c r="AI447" s="678"/>
      <c r="AJ447" s="678"/>
      <c r="AK447" s="678"/>
      <c r="AL447" s="444"/>
      <c r="AM447" s="678"/>
      <c r="AN447" s="678"/>
      <c r="AO447" s="678"/>
      <c r="AP447" s="444"/>
      <c r="AQ447" s="759"/>
      <c r="AR447" s="684"/>
      <c r="AS447" s="351" t="s">
        <v>267</v>
      </c>
      <c r="AT447" s="422"/>
      <c r="AU447" s="684"/>
      <c r="AV447" s="684"/>
      <c r="AW447" s="351" t="s">
        <v>257</v>
      </c>
      <c r="AX447" s="822"/>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7" t="s">
        <v>47</v>
      </c>
      <c r="Z448" s="514"/>
      <c r="AA448" s="562"/>
      <c r="AB448" s="593"/>
      <c r="AC448" s="593"/>
      <c r="AD448" s="593"/>
      <c r="AE448" s="671"/>
      <c r="AF448" s="696"/>
      <c r="AG448" s="696"/>
      <c r="AH448" s="696"/>
      <c r="AI448" s="671"/>
      <c r="AJ448" s="696"/>
      <c r="AK448" s="696"/>
      <c r="AL448" s="696"/>
      <c r="AM448" s="671"/>
      <c r="AN448" s="696"/>
      <c r="AO448" s="696"/>
      <c r="AP448" s="719"/>
      <c r="AQ448" s="671"/>
      <c r="AR448" s="696"/>
      <c r="AS448" s="696"/>
      <c r="AT448" s="719"/>
      <c r="AU448" s="696"/>
      <c r="AV448" s="696"/>
      <c r="AW448" s="696"/>
      <c r="AX448" s="839"/>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82</v>
      </c>
      <c r="Z449" s="133"/>
      <c r="AA449" s="192"/>
      <c r="AB449" s="594"/>
      <c r="AC449" s="594"/>
      <c r="AD449" s="594"/>
      <c r="AE449" s="671"/>
      <c r="AF449" s="696"/>
      <c r="AG449" s="696"/>
      <c r="AH449" s="719"/>
      <c r="AI449" s="671"/>
      <c r="AJ449" s="696"/>
      <c r="AK449" s="696"/>
      <c r="AL449" s="696"/>
      <c r="AM449" s="671"/>
      <c r="AN449" s="696"/>
      <c r="AO449" s="696"/>
      <c r="AP449" s="719"/>
      <c r="AQ449" s="671"/>
      <c r="AR449" s="696"/>
      <c r="AS449" s="696"/>
      <c r="AT449" s="719"/>
      <c r="AU449" s="696"/>
      <c r="AV449" s="696"/>
      <c r="AW449" s="696"/>
      <c r="AX449" s="839"/>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50</v>
      </c>
      <c r="Z450" s="133"/>
      <c r="AA450" s="192"/>
      <c r="AB450" s="595" t="s">
        <v>44</v>
      </c>
      <c r="AC450" s="595"/>
      <c r="AD450" s="595"/>
      <c r="AE450" s="671"/>
      <c r="AF450" s="696"/>
      <c r="AG450" s="696"/>
      <c r="AH450" s="719"/>
      <c r="AI450" s="671"/>
      <c r="AJ450" s="696"/>
      <c r="AK450" s="696"/>
      <c r="AL450" s="696"/>
      <c r="AM450" s="671"/>
      <c r="AN450" s="696"/>
      <c r="AO450" s="696"/>
      <c r="AP450" s="719"/>
      <c r="AQ450" s="671"/>
      <c r="AR450" s="696"/>
      <c r="AS450" s="696"/>
      <c r="AT450" s="719"/>
      <c r="AU450" s="696"/>
      <c r="AV450" s="696"/>
      <c r="AW450" s="696"/>
      <c r="AX450" s="839"/>
    </row>
    <row r="451" spans="1:50" ht="18.75" hidden="1" customHeight="1">
      <c r="A451" s="38"/>
      <c r="B451" s="108"/>
      <c r="C451" s="146"/>
      <c r="D451" s="108"/>
      <c r="E451" s="201" t="s">
        <v>277</v>
      </c>
      <c r="F451" s="249"/>
      <c r="G451" s="316" t="s">
        <v>274</v>
      </c>
      <c r="H451" s="350"/>
      <c r="I451" s="350"/>
      <c r="J451" s="350"/>
      <c r="K451" s="350"/>
      <c r="L451" s="350"/>
      <c r="M451" s="350"/>
      <c r="N451" s="350"/>
      <c r="O451" s="350"/>
      <c r="P451" s="350"/>
      <c r="Q451" s="350"/>
      <c r="R451" s="350"/>
      <c r="S451" s="350"/>
      <c r="T451" s="350"/>
      <c r="U451" s="350"/>
      <c r="V451" s="350"/>
      <c r="W451" s="350"/>
      <c r="X451" s="421"/>
      <c r="Y451" s="519"/>
      <c r="Z451" s="544"/>
      <c r="AA451" s="567"/>
      <c r="AB451" s="443" t="s">
        <v>41</v>
      </c>
      <c r="AC451" s="350"/>
      <c r="AD451" s="421"/>
      <c r="AE451" s="683" t="s">
        <v>49</v>
      </c>
      <c r="AF451" s="702"/>
      <c r="AG451" s="702"/>
      <c r="AH451" s="718"/>
      <c r="AI451" s="728" t="s">
        <v>402</v>
      </c>
      <c r="AJ451" s="728"/>
      <c r="AK451" s="728"/>
      <c r="AL451" s="443"/>
      <c r="AM451" s="728" t="s">
        <v>330</v>
      </c>
      <c r="AN451" s="728"/>
      <c r="AO451" s="728"/>
      <c r="AP451" s="443"/>
      <c r="AQ451" s="443" t="s">
        <v>265</v>
      </c>
      <c r="AR451" s="350"/>
      <c r="AS451" s="350"/>
      <c r="AT451" s="421"/>
      <c r="AU451" s="700" t="s">
        <v>209</v>
      </c>
      <c r="AV451" s="700"/>
      <c r="AW451" s="700"/>
      <c r="AX451" s="821"/>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19"/>
      <c r="Z452" s="544"/>
      <c r="AA452" s="567"/>
      <c r="AB452" s="444"/>
      <c r="AC452" s="351"/>
      <c r="AD452" s="422"/>
      <c r="AE452" s="684"/>
      <c r="AF452" s="684"/>
      <c r="AG452" s="351" t="s">
        <v>267</v>
      </c>
      <c r="AH452" s="422"/>
      <c r="AI452" s="678"/>
      <c r="AJ452" s="678"/>
      <c r="AK452" s="678"/>
      <c r="AL452" s="444"/>
      <c r="AM452" s="678"/>
      <c r="AN452" s="678"/>
      <c r="AO452" s="678"/>
      <c r="AP452" s="444"/>
      <c r="AQ452" s="759"/>
      <c r="AR452" s="684"/>
      <c r="AS452" s="351" t="s">
        <v>267</v>
      </c>
      <c r="AT452" s="422"/>
      <c r="AU452" s="684"/>
      <c r="AV452" s="684"/>
      <c r="AW452" s="351" t="s">
        <v>257</v>
      </c>
      <c r="AX452" s="822"/>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7" t="s">
        <v>47</v>
      </c>
      <c r="Z453" s="514"/>
      <c r="AA453" s="562"/>
      <c r="AB453" s="593"/>
      <c r="AC453" s="593"/>
      <c r="AD453" s="593"/>
      <c r="AE453" s="671"/>
      <c r="AF453" s="696"/>
      <c r="AG453" s="696"/>
      <c r="AH453" s="696"/>
      <c r="AI453" s="671"/>
      <c r="AJ453" s="696"/>
      <c r="AK453" s="696"/>
      <c r="AL453" s="696"/>
      <c r="AM453" s="671"/>
      <c r="AN453" s="696"/>
      <c r="AO453" s="696"/>
      <c r="AP453" s="719"/>
      <c r="AQ453" s="671"/>
      <c r="AR453" s="696"/>
      <c r="AS453" s="696"/>
      <c r="AT453" s="719"/>
      <c r="AU453" s="696"/>
      <c r="AV453" s="696"/>
      <c r="AW453" s="696"/>
      <c r="AX453" s="839"/>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82</v>
      </c>
      <c r="Z454" s="133"/>
      <c r="AA454" s="192"/>
      <c r="AB454" s="594"/>
      <c r="AC454" s="594"/>
      <c r="AD454" s="594"/>
      <c r="AE454" s="671"/>
      <c r="AF454" s="696"/>
      <c r="AG454" s="696"/>
      <c r="AH454" s="719"/>
      <c r="AI454" s="671"/>
      <c r="AJ454" s="696"/>
      <c r="AK454" s="696"/>
      <c r="AL454" s="696"/>
      <c r="AM454" s="671"/>
      <c r="AN454" s="696"/>
      <c r="AO454" s="696"/>
      <c r="AP454" s="719"/>
      <c r="AQ454" s="671"/>
      <c r="AR454" s="696"/>
      <c r="AS454" s="696"/>
      <c r="AT454" s="719"/>
      <c r="AU454" s="696"/>
      <c r="AV454" s="696"/>
      <c r="AW454" s="696"/>
      <c r="AX454" s="839"/>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50</v>
      </c>
      <c r="Z455" s="133"/>
      <c r="AA455" s="192"/>
      <c r="AB455" s="595" t="s">
        <v>44</v>
      </c>
      <c r="AC455" s="595"/>
      <c r="AD455" s="595"/>
      <c r="AE455" s="671"/>
      <c r="AF455" s="696"/>
      <c r="AG455" s="696"/>
      <c r="AH455" s="719"/>
      <c r="AI455" s="671"/>
      <c r="AJ455" s="696"/>
      <c r="AK455" s="696"/>
      <c r="AL455" s="696"/>
      <c r="AM455" s="671"/>
      <c r="AN455" s="696"/>
      <c r="AO455" s="696"/>
      <c r="AP455" s="719"/>
      <c r="AQ455" s="671"/>
      <c r="AR455" s="696"/>
      <c r="AS455" s="696"/>
      <c r="AT455" s="719"/>
      <c r="AU455" s="696"/>
      <c r="AV455" s="696"/>
      <c r="AW455" s="696"/>
      <c r="AX455" s="839"/>
    </row>
    <row r="456" spans="1:50" ht="18.75" customHeight="1">
      <c r="A456" s="38"/>
      <c r="B456" s="108"/>
      <c r="C456" s="146"/>
      <c r="D456" s="108"/>
      <c r="E456" s="201" t="s">
        <v>278</v>
      </c>
      <c r="F456" s="249"/>
      <c r="G456" s="316" t="s">
        <v>276</v>
      </c>
      <c r="H456" s="350"/>
      <c r="I456" s="350"/>
      <c r="J456" s="350"/>
      <c r="K456" s="350"/>
      <c r="L456" s="350"/>
      <c r="M456" s="350"/>
      <c r="N456" s="350"/>
      <c r="O456" s="350"/>
      <c r="P456" s="350"/>
      <c r="Q456" s="350"/>
      <c r="R456" s="350"/>
      <c r="S456" s="350"/>
      <c r="T456" s="350"/>
      <c r="U456" s="350"/>
      <c r="V456" s="350"/>
      <c r="W456" s="350"/>
      <c r="X456" s="421"/>
      <c r="Y456" s="519"/>
      <c r="Z456" s="544"/>
      <c r="AA456" s="567"/>
      <c r="AB456" s="443" t="s">
        <v>41</v>
      </c>
      <c r="AC456" s="350"/>
      <c r="AD456" s="421"/>
      <c r="AE456" s="683" t="s">
        <v>49</v>
      </c>
      <c r="AF456" s="702"/>
      <c r="AG456" s="702"/>
      <c r="AH456" s="718"/>
      <c r="AI456" s="728" t="s">
        <v>402</v>
      </c>
      <c r="AJ456" s="728"/>
      <c r="AK456" s="728"/>
      <c r="AL456" s="443"/>
      <c r="AM456" s="728" t="s">
        <v>330</v>
      </c>
      <c r="AN456" s="728"/>
      <c r="AO456" s="728"/>
      <c r="AP456" s="443"/>
      <c r="AQ456" s="443" t="s">
        <v>265</v>
      </c>
      <c r="AR456" s="350"/>
      <c r="AS456" s="350"/>
      <c r="AT456" s="421"/>
      <c r="AU456" s="700" t="s">
        <v>209</v>
      </c>
      <c r="AV456" s="700"/>
      <c r="AW456" s="700"/>
      <c r="AX456" s="821"/>
    </row>
    <row r="457" spans="1:50" ht="18.75"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19"/>
      <c r="Z457" s="544"/>
      <c r="AA457" s="567"/>
      <c r="AB457" s="444"/>
      <c r="AC457" s="351"/>
      <c r="AD457" s="422"/>
      <c r="AE457" s="684" t="s">
        <v>401</v>
      </c>
      <c r="AF457" s="684"/>
      <c r="AG457" s="351" t="s">
        <v>267</v>
      </c>
      <c r="AH457" s="422"/>
      <c r="AI457" s="678"/>
      <c r="AJ457" s="678"/>
      <c r="AK457" s="678"/>
      <c r="AL457" s="444"/>
      <c r="AM457" s="678"/>
      <c r="AN457" s="678"/>
      <c r="AO457" s="678"/>
      <c r="AP457" s="444"/>
      <c r="AQ457" s="759" t="s">
        <v>401</v>
      </c>
      <c r="AR457" s="684"/>
      <c r="AS457" s="351" t="s">
        <v>267</v>
      </c>
      <c r="AT457" s="422"/>
      <c r="AU457" s="684" t="s">
        <v>401</v>
      </c>
      <c r="AV457" s="684"/>
      <c r="AW457" s="351" t="s">
        <v>257</v>
      </c>
      <c r="AX457" s="822"/>
    </row>
    <row r="458" spans="1:50" ht="23.25" customHeight="1">
      <c r="A458" s="38"/>
      <c r="B458" s="108"/>
      <c r="C458" s="146"/>
      <c r="D458" s="108"/>
      <c r="E458" s="201"/>
      <c r="F458" s="249"/>
      <c r="G458" s="301" t="s">
        <v>401</v>
      </c>
      <c r="H458" s="244"/>
      <c r="I458" s="244"/>
      <c r="J458" s="244"/>
      <c r="K458" s="244"/>
      <c r="L458" s="244"/>
      <c r="M458" s="244"/>
      <c r="N458" s="244"/>
      <c r="O458" s="244"/>
      <c r="P458" s="244"/>
      <c r="Q458" s="244"/>
      <c r="R458" s="244"/>
      <c r="S458" s="244"/>
      <c r="T458" s="244"/>
      <c r="U458" s="244"/>
      <c r="V458" s="244"/>
      <c r="W458" s="244"/>
      <c r="X458" s="425"/>
      <c r="Y458" s="517" t="s">
        <v>47</v>
      </c>
      <c r="Z458" s="514"/>
      <c r="AA458" s="562"/>
      <c r="AB458" s="593" t="s">
        <v>401</v>
      </c>
      <c r="AC458" s="593"/>
      <c r="AD458" s="593"/>
      <c r="AE458" s="671" t="s">
        <v>401</v>
      </c>
      <c r="AF458" s="696"/>
      <c r="AG458" s="696"/>
      <c r="AH458" s="696"/>
      <c r="AI458" s="671" t="s">
        <v>401</v>
      </c>
      <c r="AJ458" s="696"/>
      <c r="AK458" s="696"/>
      <c r="AL458" s="696"/>
      <c r="AM458" s="671" t="s">
        <v>401</v>
      </c>
      <c r="AN458" s="696"/>
      <c r="AO458" s="696"/>
      <c r="AP458" s="719"/>
      <c r="AQ458" s="671" t="s">
        <v>401</v>
      </c>
      <c r="AR458" s="696"/>
      <c r="AS458" s="696"/>
      <c r="AT458" s="719"/>
      <c r="AU458" s="696" t="s">
        <v>401</v>
      </c>
      <c r="AV458" s="696"/>
      <c r="AW458" s="696"/>
      <c r="AX458" s="839"/>
    </row>
    <row r="459" spans="1:50" ht="23.25"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82</v>
      </c>
      <c r="Z459" s="133"/>
      <c r="AA459" s="192"/>
      <c r="AB459" s="594" t="s">
        <v>401</v>
      </c>
      <c r="AC459" s="594"/>
      <c r="AD459" s="594"/>
      <c r="AE459" s="671" t="s">
        <v>401</v>
      </c>
      <c r="AF459" s="696"/>
      <c r="AG459" s="696"/>
      <c r="AH459" s="719"/>
      <c r="AI459" s="671" t="s">
        <v>401</v>
      </c>
      <c r="AJ459" s="696"/>
      <c r="AK459" s="696"/>
      <c r="AL459" s="696"/>
      <c r="AM459" s="671" t="s">
        <v>401</v>
      </c>
      <c r="AN459" s="696"/>
      <c r="AO459" s="696"/>
      <c r="AP459" s="719"/>
      <c r="AQ459" s="671" t="s">
        <v>401</v>
      </c>
      <c r="AR459" s="696"/>
      <c r="AS459" s="696"/>
      <c r="AT459" s="719"/>
      <c r="AU459" s="696" t="s">
        <v>401</v>
      </c>
      <c r="AV459" s="696"/>
      <c r="AW459" s="696"/>
      <c r="AX459" s="839"/>
    </row>
    <row r="460" spans="1:50" ht="23.25"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50</v>
      </c>
      <c r="Z460" s="133"/>
      <c r="AA460" s="192"/>
      <c r="AB460" s="595" t="s">
        <v>44</v>
      </c>
      <c r="AC460" s="595"/>
      <c r="AD460" s="595"/>
      <c r="AE460" s="671" t="s">
        <v>401</v>
      </c>
      <c r="AF460" s="696"/>
      <c r="AG460" s="696"/>
      <c r="AH460" s="719"/>
      <c r="AI460" s="671" t="s">
        <v>401</v>
      </c>
      <c r="AJ460" s="696"/>
      <c r="AK460" s="696"/>
      <c r="AL460" s="696"/>
      <c r="AM460" s="671" t="s">
        <v>401</v>
      </c>
      <c r="AN460" s="696"/>
      <c r="AO460" s="696"/>
      <c r="AP460" s="719"/>
      <c r="AQ460" s="671" t="s">
        <v>401</v>
      </c>
      <c r="AR460" s="696"/>
      <c r="AS460" s="696"/>
      <c r="AT460" s="719"/>
      <c r="AU460" s="696" t="s">
        <v>401</v>
      </c>
      <c r="AV460" s="696"/>
      <c r="AW460" s="696"/>
      <c r="AX460" s="839"/>
    </row>
    <row r="461" spans="1:50" ht="18.75" hidden="1" customHeight="1">
      <c r="A461" s="38"/>
      <c r="B461" s="108"/>
      <c r="C461" s="146"/>
      <c r="D461" s="108"/>
      <c r="E461" s="201" t="s">
        <v>278</v>
      </c>
      <c r="F461" s="249"/>
      <c r="G461" s="316" t="s">
        <v>276</v>
      </c>
      <c r="H461" s="350"/>
      <c r="I461" s="350"/>
      <c r="J461" s="350"/>
      <c r="K461" s="350"/>
      <c r="L461" s="350"/>
      <c r="M461" s="350"/>
      <c r="N461" s="350"/>
      <c r="O461" s="350"/>
      <c r="P461" s="350"/>
      <c r="Q461" s="350"/>
      <c r="R461" s="350"/>
      <c r="S461" s="350"/>
      <c r="T461" s="350"/>
      <c r="U461" s="350"/>
      <c r="V461" s="350"/>
      <c r="W461" s="350"/>
      <c r="X461" s="421"/>
      <c r="Y461" s="519"/>
      <c r="Z461" s="544"/>
      <c r="AA461" s="567"/>
      <c r="AB461" s="443" t="s">
        <v>41</v>
      </c>
      <c r="AC461" s="350"/>
      <c r="AD461" s="421"/>
      <c r="AE461" s="683" t="s">
        <v>49</v>
      </c>
      <c r="AF461" s="702"/>
      <c r="AG461" s="702"/>
      <c r="AH461" s="718"/>
      <c r="AI461" s="728" t="s">
        <v>402</v>
      </c>
      <c r="AJ461" s="728"/>
      <c r="AK461" s="728"/>
      <c r="AL461" s="443"/>
      <c r="AM461" s="728" t="s">
        <v>330</v>
      </c>
      <c r="AN461" s="728"/>
      <c r="AO461" s="728"/>
      <c r="AP461" s="443"/>
      <c r="AQ461" s="443" t="s">
        <v>265</v>
      </c>
      <c r="AR461" s="350"/>
      <c r="AS461" s="350"/>
      <c r="AT461" s="421"/>
      <c r="AU461" s="700" t="s">
        <v>209</v>
      </c>
      <c r="AV461" s="700"/>
      <c r="AW461" s="700"/>
      <c r="AX461" s="821"/>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19"/>
      <c r="Z462" s="544"/>
      <c r="AA462" s="567"/>
      <c r="AB462" s="444"/>
      <c r="AC462" s="351"/>
      <c r="AD462" s="422"/>
      <c r="AE462" s="684"/>
      <c r="AF462" s="684"/>
      <c r="AG462" s="351" t="s">
        <v>267</v>
      </c>
      <c r="AH462" s="422"/>
      <c r="AI462" s="678"/>
      <c r="AJ462" s="678"/>
      <c r="AK462" s="678"/>
      <c r="AL462" s="444"/>
      <c r="AM462" s="678"/>
      <c r="AN462" s="678"/>
      <c r="AO462" s="678"/>
      <c r="AP462" s="444"/>
      <c r="AQ462" s="759"/>
      <c r="AR462" s="684"/>
      <c r="AS462" s="351" t="s">
        <v>267</v>
      </c>
      <c r="AT462" s="422"/>
      <c r="AU462" s="684"/>
      <c r="AV462" s="684"/>
      <c r="AW462" s="351" t="s">
        <v>257</v>
      </c>
      <c r="AX462" s="822"/>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7" t="s">
        <v>47</v>
      </c>
      <c r="Z463" s="514"/>
      <c r="AA463" s="562"/>
      <c r="AB463" s="593"/>
      <c r="AC463" s="593"/>
      <c r="AD463" s="593"/>
      <c r="AE463" s="671"/>
      <c r="AF463" s="696"/>
      <c r="AG463" s="696"/>
      <c r="AH463" s="696"/>
      <c r="AI463" s="671"/>
      <c r="AJ463" s="696"/>
      <c r="AK463" s="696"/>
      <c r="AL463" s="696"/>
      <c r="AM463" s="671"/>
      <c r="AN463" s="696"/>
      <c r="AO463" s="696"/>
      <c r="AP463" s="719"/>
      <c r="AQ463" s="671"/>
      <c r="AR463" s="696"/>
      <c r="AS463" s="696"/>
      <c r="AT463" s="719"/>
      <c r="AU463" s="696"/>
      <c r="AV463" s="696"/>
      <c r="AW463" s="696"/>
      <c r="AX463" s="839"/>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82</v>
      </c>
      <c r="Z464" s="133"/>
      <c r="AA464" s="192"/>
      <c r="AB464" s="594"/>
      <c r="AC464" s="594"/>
      <c r="AD464" s="594"/>
      <c r="AE464" s="671"/>
      <c r="AF464" s="696"/>
      <c r="AG464" s="696"/>
      <c r="AH464" s="719"/>
      <c r="AI464" s="671"/>
      <c r="AJ464" s="696"/>
      <c r="AK464" s="696"/>
      <c r="AL464" s="696"/>
      <c r="AM464" s="671"/>
      <c r="AN464" s="696"/>
      <c r="AO464" s="696"/>
      <c r="AP464" s="719"/>
      <c r="AQ464" s="671"/>
      <c r="AR464" s="696"/>
      <c r="AS464" s="696"/>
      <c r="AT464" s="719"/>
      <c r="AU464" s="696"/>
      <c r="AV464" s="696"/>
      <c r="AW464" s="696"/>
      <c r="AX464" s="839"/>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50</v>
      </c>
      <c r="Z465" s="133"/>
      <c r="AA465" s="192"/>
      <c r="AB465" s="595" t="s">
        <v>44</v>
      </c>
      <c r="AC465" s="595"/>
      <c r="AD465" s="595"/>
      <c r="AE465" s="671"/>
      <c r="AF465" s="696"/>
      <c r="AG465" s="696"/>
      <c r="AH465" s="719"/>
      <c r="AI465" s="671"/>
      <c r="AJ465" s="696"/>
      <c r="AK465" s="696"/>
      <c r="AL465" s="696"/>
      <c r="AM465" s="671"/>
      <c r="AN465" s="696"/>
      <c r="AO465" s="696"/>
      <c r="AP465" s="719"/>
      <c r="AQ465" s="671"/>
      <c r="AR465" s="696"/>
      <c r="AS465" s="696"/>
      <c r="AT465" s="719"/>
      <c r="AU465" s="696"/>
      <c r="AV465" s="696"/>
      <c r="AW465" s="696"/>
      <c r="AX465" s="839"/>
    </row>
    <row r="466" spans="1:50" ht="18.75" hidden="1" customHeight="1">
      <c r="A466" s="38"/>
      <c r="B466" s="108"/>
      <c r="C466" s="146"/>
      <c r="D466" s="108"/>
      <c r="E466" s="201" t="s">
        <v>278</v>
      </c>
      <c r="F466" s="249"/>
      <c r="G466" s="316" t="s">
        <v>276</v>
      </c>
      <c r="H466" s="350"/>
      <c r="I466" s="350"/>
      <c r="J466" s="350"/>
      <c r="K466" s="350"/>
      <c r="L466" s="350"/>
      <c r="M466" s="350"/>
      <c r="N466" s="350"/>
      <c r="O466" s="350"/>
      <c r="P466" s="350"/>
      <c r="Q466" s="350"/>
      <c r="R466" s="350"/>
      <c r="S466" s="350"/>
      <c r="T466" s="350"/>
      <c r="U466" s="350"/>
      <c r="V466" s="350"/>
      <c r="W466" s="350"/>
      <c r="X466" s="421"/>
      <c r="Y466" s="519"/>
      <c r="Z466" s="544"/>
      <c r="AA466" s="567"/>
      <c r="AB466" s="443" t="s">
        <v>41</v>
      </c>
      <c r="AC466" s="350"/>
      <c r="AD466" s="421"/>
      <c r="AE466" s="683" t="s">
        <v>49</v>
      </c>
      <c r="AF466" s="702"/>
      <c r="AG466" s="702"/>
      <c r="AH466" s="718"/>
      <c r="AI466" s="728" t="s">
        <v>402</v>
      </c>
      <c r="AJ466" s="728"/>
      <c r="AK466" s="728"/>
      <c r="AL466" s="443"/>
      <c r="AM466" s="728" t="s">
        <v>330</v>
      </c>
      <c r="AN466" s="728"/>
      <c r="AO466" s="728"/>
      <c r="AP466" s="443"/>
      <c r="AQ466" s="443" t="s">
        <v>265</v>
      </c>
      <c r="AR466" s="350"/>
      <c r="AS466" s="350"/>
      <c r="AT466" s="421"/>
      <c r="AU466" s="700" t="s">
        <v>209</v>
      </c>
      <c r="AV466" s="700"/>
      <c r="AW466" s="700"/>
      <c r="AX466" s="821"/>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19"/>
      <c r="Z467" s="544"/>
      <c r="AA467" s="567"/>
      <c r="AB467" s="444"/>
      <c r="AC467" s="351"/>
      <c r="AD467" s="422"/>
      <c r="AE467" s="684"/>
      <c r="AF467" s="684"/>
      <c r="AG467" s="351" t="s">
        <v>267</v>
      </c>
      <c r="AH467" s="422"/>
      <c r="AI467" s="678"/>
      <c r="AJ467" s="678"/>
      <c r="AK467" s="678"/>
      <c r="AL467" s="444"/>
      <c r="AM467" s="678"/>
      <c r="AN467" s="678"/>
      <c r="AO467" s="678"/>
      <c r="AP467" s="444"/>
      <c r="AQ467" s="759"/>
      <c r="AR467" s="684"/>
      <c r="AS467" s="351" t="s">
        <v>267</v>
      </c>
      <c r="AT467" s="422"/>
      <c r="AU467" s="684"/>
      <c r="AV467" s="684"/>
      <c r="AW467" s="351" t="s">
        <v>257</v>
      </c>
      <c r="AX467" s="822"/>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7" t="s">
        <v>47</v>
      </c>
      <c r="Z468" s="514"/>
      <c r="AA468" s="562"/>
      <c r="AB468" s="593"/>
      <c r="AC468" s="593"/>
      <c r="AD468" s="593"/>
      <c r="AE468" s="671"/>
      <c r="AF468" s="696"/>
      <c r="AG468" s="696"/>
      <c r="AH468" s="696"/>
      <c r="AI468" s="671"/>
      <c r="AJ468" s="696"/>
      <c r="AK468" s="696"/>
      <c r="AL468" s="696"/>
      <c r="AM468" s="671"/>
      <c r="AN468" s="696"/>
      <c r="AO468" s="696"/>
      <c r="AP468" s="719"/>
      <c r="AQ468" s="671"/>
      <c r="AR468" s="696"/>
      <c r="AS468" s="696"/>
      <c r="AT468" s="719"/>
      <c r="AU468" s="696"/>
      <c r="AV468" s="696"/>
      <c r="AW468" s="696"/>
      <c r="AX468" s="839"/>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82</v>
      </c>
      <c r="Z469" s="133"/>
      <c r="AA469" s="192"/>
      <c r="AB469" s="594"/>
      <c r="AC469" s="594"/>
      <c r="AD469" s="594"/>
      <c r="AE469" s="671"/>
      <c r="AF469" s="696"/>
      <c r="AG469" s="696"/>
      <c r="AH469" s="719"/>
      <c r="AI469" s="671"/>
      <c r="AJ469" s="696"/>
      <c r="AK469" s="696"/>
      <c r="AL469" s="696"/>
      <c r="AM469" s="671"/>
      <c r="AN469" s="696"/>
      <c r="AO469" s="696"/>
      <c r="AP469" s="719"/>
      <c r="AQ469" s="671"/>
      <c r="AR469" s="696"/>
      <c r="AS469" s="696"/>
      <c r="AT469" s="719"/>
      <c r="AU469" s="696"/>
      <c r="AV469" s="696"/>
      <c r="AW469" s="696"/>
      <c r="AX469" s="839"/>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50</v>
      </c>
      <c r="Z470" s="133"/>
      <c r="AA470" s="192"/>
      <c r="AB470" s="595" t="s">
        <v>44</v>
      </c>
      <c r="AC470" s="595"/>
      <c r="AD470" s="595"/>
      <c r="AE470" s="671"/>
      <c r="AF470" s="696"/>
      <c r="AG470" s="696"/>
      <c r="AH470" s="719"/>
      <c r="AI470" s="671"/>
      <c r="AJ470" s="696"/>
      <c r="AK470" s="696"/>
      <c r="AL470" s="696"/>
      <c r="AM470" s="671"/>
      <c r="AN470" s="696"/>
      <c r="AO470" s="696"/>
      <c r="AP470" s="719"/>
      <c r="AQ470" s="671"/>
      <c r="AR470" s="696"/>
      <c r="AS470" s="696"/>
      <c r="AT470" s="719"/>
      <c r="AU470" s="696"/>
      <c r="AV470" s="696"/>
      <c r="AW470" s="696"/>
      <c r="AX470" s="839"/>
    </row>
    <row r="471" spans="1:50" ht="18.75" hidden="1" customHeight="1">
      <c r="A471" s="38"/>
      <c r="B471" s="108"/>
      <c r="C471" s="146"/>
      <c r="D471" s="108"/>
      <c r="E471" s="201" t="s">
        <v>278</v>
      </c>
      <c r="F471" s="249"/>
      <c r="G471" s="316" t="s">
        <v>276</v>
      </c>
      <c r="H471" s="350"/>
      <c r="I471" s="350"/>
      <c r="J471" s="350"/>
      <c r="K471" s="350"/>
      <c r="L471" s="350"/>
      <c r="M471" s="350"/>
      <c r="N471" s="350"/>
      <c r="O471" s="350"/>
      <c r="P471" s="350"/>
      <c r="Q471" s="350"/>
      <c r="R471" s="350"/>
      <c r="S471" s="350"/>
      <c r="T471" s="350"/>
      <c r="U471" s="350"/>
      <c r="V471" s="350"/>
      <c r="W471" s="350"/>
      <c r="X471" s="421"/>
      <c r="Y471" s="519"/>
      <c r="Z471" s="544"/>
      <c r="AA471" s="567"/>
      <c r="AB471" s="443" t="s">
        <v>41</v>
      </c>
      <c r="AC471" s="350"/>
      <c r="AD471" s="421"/>
      <c r="AE471" s="683" t="s">
        <v>49</v>
      </c>
      <c r="AF471" s="702"/>
      <c r="AG471" s="702"/>
      <c r="AH471" s="718"/>
      <c r="AI471" s="728" t="s">
        <v>402</v>
      </c>
      <c r="AJ471" s="728"/>
      <c r="AK471" s="728"/>
      <c r="AL471" s="443"/>
      <c r="AM471" s="728" t="s">
        <v>330</v>
      </c>
      <c r="AN471" s="728"/>
      <c r="AO471" s="728"/>
      <c r="AP471" s="443"/>
      <c r="AQ471" s="443" t="s">
        <v>265</v>
      </c>
      <c r="AR471" s="350"/>
      <c r="AS471" s="350"/>
      <c r="AT471" s="421"/>
      <c r="AU471" s="700" t="s">
        <v>209</v>
      </c>
      <c r="AV471" s="700"/>
      <c r="AW471" s="700"/>
      <c r="AX471" s="821"/>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19"/>
      <c r="Z472" s="544"/>
      <c r="AA472" s="567"/>
      <c r="AB472" s="444"/>
      <c r="AC472" s="351"/>
      <c r="AD472" s="422"/>
      <c r="AE472" s="684"/>
      <c r="AF472" s="684"/>
      <c r="AG472" s="351" t="s">
        <v>267</v>
      </c>
      <c r="AH472" s="422"/>
      <c r="AI472" s="678"/>
      <c r="AJ472" s="678"/>
      <c r="AK472" s="678"/>
      <c r="AL472" s="444"/>
      <c r="AM472" s="678"/>
      <c r="AN472" s="678"/>
      <c r="AO472" s="678"/>
      <c r="AP472" s="444"/>
      <c r="AQ472" s="759"/>
      <c r="AR472" s="684"/>
      <c r="AS472" s="351" t="s">
        <v>267</v>
      </c>
      <c r="AT472" s="422"/>
      <c r="AU472" s="684"/>
      <c r="AV472" s="684"/>
      <c r="AW472" s="351" t="s">
        <v>257</v>
      </c>
      <c r="AX472" s="822"/>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7" t="s">
        <v>47</v>
      </c>
      <c r="Z473" s="514"/>
      <c r="AA473" s="562"/>
      <c r="AB473" s="593"/>
      <c r="AC473" s="593"/>
      <c r="AD473" s="593"/>
      <c r="AE473" s="671"/>
      <c r="AF473" s="696"/>
      <c r="AG473" s="696"/>
      <c r="AH473" s="696"/>
      <c r="AI473" s="671"/>
      <c r="AJ473" s="696"/>
      <c r="AK473" s="696"/>
      <c r="AL473" s="696"/>
      <c r="AM473" s="671"/>
      <c r="AN473" s="696"/>
      <c r="AO473" s="696"/>
      <c r="AP473" s="719"/>
      <c r="AQ473" s="671"/>
      <c r="AR473" s="696"/>
      <c r="AS473" s="696"/>
      <c r="AT473" s="719"/>
      <c r="AU473" s="696"/>
      <c r="AV473" s="696"/>
      <c r="AW473" s="696"/>
      <c r="AX473" s="839"/>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82</v>
      </c>
      <c r="Z474" s="133"/>
      <c r="AA474" s="192"/>
      <c r="AB474" s="594"/>
      <c r="AC474" s="594"/>
      <c r="AD474" s="594"/>
      <c r="AE474" s="671"/>
      <c r="AF474" s="696"/>
      <c r="AG474" s="696"/>
      <c r="AH474" s="719"/>
      <c r="AI474" s="671"/>
      <c r="AJ474" s="696"/>
      <c r="AK474" s="696"/>
      <c r="AL474" s="696"/>
      <c r="AM474" s="671"/>
      <c r="AN474" s="696"/>
      <c r="AO474" s="696"/>
      <c r="AP474" s="719"/>
      <c r="AQ474" s="671"/>
      <c r="AR474" s="696"/>
      <c r="AS474" s="696"/>
      <c r="AT474" s="719"/>
      <c r="AU474" s="696"/>
      <c r="AV474" s="696"/>
      <c r="AW474" s="696"/>
      <c r="AX474" s="839"/>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50</v>
      </c>
      <c r="Z475" s="133"/>
      <c r="AA475" s="192"/>
      <c r="AB475" s="595" t="s">
        <v>44</v>
      </c>
      <c r="AC475" s="595"/>
      <c r="AD475" s="595"/>
      <c r="AE475" s="671"/>
      <c r="AF475" s="696"/>
      <c r="AG475" s="696"/>
      <c r="AH475" s="719"/>
      <c r="AI475" s="671"/>
      <c r="AJ475" s="696"/>
      <c r="AK475" s="696"/>
      <c r="AL475" s="696"/>
      <c r="AM475" s="671"/>
      <c r="AN475" s="696"/>
      <c r="AO475" s="696"/>
      <c r="AP475" s="719"/>
      <c r="AQ475" s="671"/>
      <c r="AR475" s="696"/>
      <c r="AS475" s="696"/>
      <c r="AT475" s="719"/>
      <c r="AU475" s="696"/>
      <c r="AV475" s="696"/>
      <c r="AW475" s="696"/>
      <c r="AX475" s="839"/>
    </row>
    <row r="476" spans="1:50" ht="18.75" hidden="1" customHeight="1">
      <c r="A476" s="38"/>
      <c r="B476" s="108"/>
      <c r="C476" s="146"/>
      <c r="D476" s="108"/>
      <c r="E476" s="201" t="s">
        <v>278</v>
      </c>
      <c r="F476" s="249"/>
      <c r="G476" s="316" t="s">
        <v>276</v>
      </c>
      <c r="H476" s="350"/>
      <c r="I476" s="350"/>
      <c r="J476" s="350"/>
      <c r="K476" s="350"/>
      <c r="L476" s="350"/>
      <c r="M476" s="350"/>
      <c r="N476" s="350"/>
      <c r="O476" s="350"/>
      <c r="P476" s="350"/>
      <c r="Q476" s="350"/>
      <c r="R476" s="350"/>
      <c r="S476" s="350"/>
      <c r="T476" s="350"/>
      <c r="U476" s="350"/>
      <c r="V476" s="350"/>
      <c r="W476" s="350"/>
      <c r="X476" s="421"/>
      <c r="Y476" s="519"/>
      <c r="Z476" s="544"/>
      <c r="AA476" s="567"/>
      <c r="AB476" s="443" t="s">
        <v>41</v>
      </c>
      <c r="AC476" s="350"/>
      <c r="AD476" s="421"/>
      <c r="AE476" s="683" t="s">
        <v>49</v>
      </c>
      <c r="AF476" s="702"/>
      <c r="AG476" s="702"/>
      <c r="AH476" s="718"/>
      <c r="AI476" s="728" t="s">
        <v>402</v>
      </c>
      <c r="AJ476" s="728"/>
      <c r="AK476" s="728"/>
      <c r="AL476" s="443"/>
      <c r="AM476" s="728" t="s">
        <v>330</v>
      </c>
      <c r="AN476" s="728"/>
      <c r="AO476" s="728"/>
      <c r="AP476" s="443"/>
      <c r="AQ476" s="443" t="s">
        <v>265</v>
      </c>
      <c r="AR476" s="350"/>
      <c r="AS476" s="350"/>
      <c r="AT476" s="421"/>
      <c r="AU476" s="700" t="s">
        <v>209</v>
      </c>
      <c r="AV476" s="700"/>
      <c r="AW476" s="700"/>
      <c r="AX476" s="821"/>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19"/>
      <c r="Z477" s="544"/>
      <c r="AA477" s="567"/>
      <c r="AB477" s="444"/>
      <c r="AC477" s="351"/>
      <c r="AD477" s="422"/>
      <c r="AE477" s="684"/>
      <c r="AF477" s="684"/>
      <c r="AG477" s="351" t="s">
        <v>267</v>
      </c>
      <c r="AH477" s="422"/>
      <c r="AI477" s="678"/>
      <c r="AJ477" s="678"/>
      <c r="AK477" s="678"/>
      <c r="AL477" s="444"/>
      <c r="AM477" s="678"/>
      <c r="AN477" s="678"/>
      <c r="AO477" s="678"/>
      <c r="AP477" s="444"/>
      <c r="AQ477" s="759"/>
      <c r="AR477" s="684"/>
      <c r="AS477" s="351" t="s">
        <v>267</v>
      </c>
      <c r="AT477" s="422"/>
      <c r="AU477" s="684"/>
      <c r="AV477" s="684"/>
      <c r="AW477" s="351" t="s">
        <v>257</v>
      </c>
      <c r="AX477" s="822"/>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7" t="s">
        <v>47</v>
      </c>
      <c r="Z478" s="514"/>
      <c r="AA478" s="562"/>
      <c r="AB478" s="593"/>
      <c r="AC478" s="593"/>
      <c r="AD478" s="593"/>
      <c r="AE478" s="671"/>
      <c r="AF478" s="696"/>
      <c r="AG478" s="696"/>
      <c r="AH478" s="696"/>
      <c r="AI478" s="671"/>
      <c r="AJ478" s="696"/>
      <c r="AK478" s="696"/>
      <c r="AL478" s="696"/>
      <c r="AM478" s="671"/>
      <c r="AN478" s="696"/>
      <c r="AO478" s="696"/>
      <c r="AP478" s="719"/>
      <c r="AQ478" s="671"/>
      <c r="AR478" s="696"/>
      <c r="AS478" s="696"/>
      <c r="AT478" s="719"/>
      <c r="AU478" s="696"/>
      <c r="AV478" s="696"/>
      <c r="AW478" s="696"/>
      <c r="AX478" s="839"/>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82</v>
      </c>
      <c r="Z479" s="133"/>
      <c r="AA479" s="192"/>
      <c r="AB479" s="594"/>
      <c r="AC479" s="594"/>
      <c r="AD479" s="594"/>
      <c r="AE479" s="671"/>
      <c r="AF479" s="696"/>
      <c r="AG479" s="696"/>
      <c r="AH479" s="719"/>
      <c r="AI479" s="671"/>
      <c r="AJ479" s="696"/>
      <c r="AK479" s="696"/>
      <c r="AL479" s="696"/>
      <c r="AM479" s="671"/>
      <c r="AN479" s="696"/>
      <c r="AO479" s="696"/>
      <c r="AP479" s="719"/>
      <c r="AQ479" s="671"/>
      <c r="AR479" s="696"/>
      <c r="AS479" s="696"/>
      <c r="AT479" s="719"/>
      <c r="AU479" s="696"/>
      <c r="AV479" s="696"/>
      <c r="AW479" s="696"/>
      <c r="AX479" s="839"/>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50</v>
      </c>
      <c r="Z480" s="133"/>
      <c r="AA480" s="192"/>
      <c r="AB480" s="595" t="s">
        <v>44</v>
      </c>
      <c r="AC480" s="595"/>
      <c r="AD480" s="595"/>
      <c r="AE480" s="671"/>
      <c r="AF480" s="696"/>
      <c r="AG480" s="696"/>
      <c r="AH480" s="719"/>
      <c r="AI480" s="671"/>
      <c r="AJ480" s="696"/>
      <c r="AK480" s="696"/>
      <c r="AL480" s="696"/>
      <c r="AM480" s="671"/>
      <c r="AN480" s="696"/>
      <c r="AO480" s="696"/>
      <c r="AP480" s="719"/>
      <c r="AQ480" s="671"/>
      <c r="AR480" s="696"/>
      <c r="AS480" s="696"/>
      <c r="AT480" s="719"/>
      <c r="AU480" s="696"/>
      <c r="AV480" s="696"/>
      <c r="AW480" s="696"/>
      <c r="AX480" s="839"/>
    </row>
    <row r="481" spans="1:50" ht="23.85" customHeight="1">
      <c r="A481" s="38"/>
      <c r="B481" s="108"/>
      <c r="C481" s="146"/>
      <c r="D481" s="108"/>
      <c r="E481" s="196" t="s">
        <v>167</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7"/>
    </row>
    <row r="482" spans="1:50" ht="24.75" customHeight="1">
      <c r="A482" s="38"/>
      <c r="B482" s="108"/>
      <c r="C482" s="146"/>
      <c r="D482" s="108"/>
      <c r="E482" s="197" t="s">
        <v>401</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3"/>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4"/>
    </row>
    <row r="484" spans="1:50" ht="34.5" hidden="1" customHeight="1">
      <c r="A484" s="38"/>
      <c r="B484" s="108"/>
      <c r="C484" s="146"/>
      <c r="D484" s="108"/>
      <c r="E484" s="195" t="s">
        <v>398</v>
      </c>
      <c r="F484" s="239"/>
      <c r="G484" s="315" t="s">
        <v>291</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0"/>
    </row>
    <row r="485" spans="1:50" ht="18.75" hidden="1" customHeight="1">
      <c r="A485" s="38"/>
      <c r="B485" s="108"/>
      <c r="C485" s="146"/>
      <c r="D485" s="108"/>
      <c r="E485" s="201" t="s">
        <v>277</v>
      </c>
      <c r="F485" s="249"/>
      <c r="G485" s="316" t="s">
        <v>274</v>
      </c>
      <c r="H485" s="350"/>
      <c r="I485" s="350"/>
      <c r="J485" s="350"/>
      <c r="K485" s="350"/>
      <c r="L485" s="350"/>
      <c r="M485" s="350"/>
      <c r="N485" s="350"/>
      <c r="O485" s="350"/>
      <c r="P485" s="350"/>
      <c r="Q485" s="350"/>
      <c r="R485" s="350"/>
      <c r="S485" s="350"/>
      <c r="T485" s="350"/>
      <c r="U485" s="350"/>
      <c r="V485" s="350"/>
      <c r="W485" s="350"/>
      <c r="X485" s="421"/>
      <c r="Y485" s="519"/>
      <c r="Z485" s="544"/>
      <c r="AA485" s="567"/>
      <c r="AB485" s="443" t="s">
        <v>41</v>
      </c>
      <c r="AC485" s="350"/>
      <c r="AD485" s="421"/>
      <c r="AE485" s="683" t="s">
        <v>49</v>
      </c>
      <c r="AF485" s="702"/>
      <c r="AG485" s="702"/>
      <c r="AH485" s="718"/>
      <c r="AI485" s="728" t="s">
        <v>402</v>
      </c>
      <c r="AJ485" s="728"/>
      <c r="AK485" s="728"/>
      <c r="AL485" s="443"/>
      <c r="AM485" s="728" t="s">
        <v>330</v>
      </c>
      <c r="AN485" s="728"/>
      <c r="AO485" s="728"/>
      <c r="AP485" s="443"/>
      <c r="AQ485" s="443" t="s">
        <v>265</v>
      </c>
      <c r="AR485" s="350"/>
      <c r="AS485" s="350"/>
      <c r="AT485" s="421"/>
      <c r="AU485" s="700" t="s">
        <v>209</v>
      </c>
      <c r="AV485" s="700"/>
      <c r="AW485" s="700"/>
      <c r="AX485" s="821"/>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19"/>
      <c r="Z486" s="544"/>
      <c r="AA486" s="567"/>
      <c r="AB486" s="444"/>
      <c r="AC486" s="351"/>
      <c r="AD486" s="422"/>
      <c r="AE486" s="684"/>
      <c r="AF486" s="684"/>
      <c r="AG486" s="351" t="s">
        <v>267</v>
      </c>
      <c r="AH486" s="422"/>
      <c r="AI486" s="678"/>
      <c r="AJ486" s="678"/>
      <c r="AK486" s="678"/>
      <c r="AL486" s="444"/>
      <c r="AM486" s="678"/>
      <c r="AN486" s="678"/>
      <c r="AO486" s="678"/>
      <c r="AP486" s="444"/>
      <c r="AQ486" s="759"/>
      <c r="AR486" s="684"/>
      <c r="AS486" s="351" t="s">
        <v>267</v>
      </c>
      <c r="AT486" s="422"/>
      <c r="AU486" s="684"/>
      <c r="AV486" s="684"/>
      <c r="AW486" s="351" t="s">
        <v>257</v>
      </c>
      <c r="AX486" s="822"/>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7" t="s">
        <v>47</v>
      </c>
      <c r="Z487" s="514"/>
      <c r="AA487" s="562"/>
      <c r="AB487" s="593"/>
      <c r="AC487" s="593"/>
      <c r="AD487" s="593"/>
      <c r="AE487" s="671"/>
      <c r="AF487" s="696"/>
      <c r="AG487" s="696"/>
      <c r="AH487" s="696"/>
      <c r="AI487" s="671"/>
      <c r="AJ487" s="696"/>
      <c r="AK487" s="696"/>
      <c r="AL487" s="696"/>
      <c r="AM487" s="671"/>
      <c r="AN487" s="696"/>
      <c r="AO487" s="696"/>
      <c r="AP487" s="719"/>
      <c r="AQ487" s="671"/>
      <c r="AR487" s="696"/>
      <c r="AS487" s="696"/>
      <c r="AT487" s="719"/>
      <c r="AU487" s="696"/>
      <c r="AV487" s="696"/>
      <c r="AW487" s="696"/>
      <c r="AX487" s="839"/>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82</v>
      </c>
      <c r="Z488" s="133"/>
      <c r="AA488" s="192"/>
      <c r="AB488" s="594"/>
      <c r="AC488" s="594"/>
      <c r="AD488" s="594"/>
      <c r="AE488" s="671"/>
      <c r="AF488" s="696"/>
      <c r="AG488" s="696"/>
      <c r="AH488" s="719"/>
      <c r="AI488" s="671"/>
      <c r="AJ488" s="696"/>
      <c r="AK488" s="696"/>
      <c r="AL488" s="696"/>
      <c r="AM488" s="671"/>
      <c r="AN488" s="696"/>
      <c r="AO488" s="696"/>
      <c r="AP488" s="719"/>
      <c r="AQ488" s="671"/>
      <c r="AR488" s="696"/>
      <c r="AS488" s="696"/>
      <c r="AT488" s="719"/>
      <c r="AU488" s="696"/>
      <c r="AV488" s="696"/>
      <c r="AW488" s="696"/>
      <c r="AX488" s="839"/>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50</v>
      </c>
      <c r="Z489" s="133"/>
      <c r="AA489" s="192"/>
      <c r="AB489" s="595" t="s">
        <v>44</v>
      </c>
      <c r="AC489" s="595"/>
      <c r="AD489" s="595"/>
      <c r="AE489" s="671"/>
      <c r="AF489" s="696"/>
      <c r="AG489" s="696"/>
      <c r="AH489" s="719"/>
      <c r="AI489" s="671"/>
      <c r="AJ489" s="696"/>
      <c r="AK489" s="696"/>
      <c r="AL489" s="696"/>
      <c r="AM489" s="671"/>
      <c r="AN489" s="696"/>
      <c r="AO489" s="696"/>
      <c r="AP489" s="719"/>
      <c r="AQ489" s="671"/>
      <c r="AR489" s="696"/>
      <c r="AS489" s="696"/>
      <c r="AT489" s="719"/>
      <c r="AU489" s="696"/>
      <c r="AV489" s="696"/>
      <c r="AW489" s="696"/>
      <c r="AX489" s="839"/>
    </row>
    <row r="490" spans="1:50" ht="18.75" hidden="1" customHeight="1">
      <c r="A490" s="38"/>
      <c r="B490" s="108"/>
      <c r="C490" s="146"/>
      <c r="D490" s="108"/>
      <c r="E490" s="201" t="s">
        <v>277</v>
      </c>
      <c r="F490" s="249"/>
      <c r="G490" s="316" t="s">
        <v>274</v>
      </c>
      <c r="H490" s="350"/>
      <c r="I490" s="350"/>
      <c r="J490" s="350"/>
      <c r="K490" s="350"/>
      <c r="L490" s="350"/>
      <c r="M490" s="350"/>
      <c r="N490" s="350"/>
      <c r="O490" s="350"/>
      <c r="P490" s="350"/>
      <c r="Q490" s="350"/>
      <c r="R490" s="350"/>
      <c r="S490" s="350"/>
      <c r="T490" s="350"/>
      <c r="U490" s="350"/>
      <c r="V490" s="350"/>
      <c r="W490" s="350"/>
      <c r="X490" s="421"/>
      <c r="Y490" s="519"/>
      <c r="Z490" s="544"/>
      <c r="AA490" s="567"/>
      <c r="AB490" s="443" t="s">
        <v>41</v>
      </c>
      <c r="AC490" s="350"/>
      <c r="AD490" s="421"/>
      <c r="AE490" s="683" t="s">
        <v>49</v>
      </c>
      <c r="AF490" s="702"/>
      <c r="AG490" s="702"/>
      <c r="AH490" s="718"/>
      <c r="AI490" s="728" t="s">
        <v>402</v>
      </c>
      <c r="AJ490" s="728"/>
      <c r="AK490" s="728"/>
      <c r="AL490" s="443"/>
      <c r="AM490" s="728" t="s">
        <v>330</v>
      </c>
      <c r="AN490" s="728"/>
      <c r="AO490" s="728"/>
      <c r="AP490" s="443"/>
      <c r="AQ490" s="443" t="s">
        <v>265</v>
      </c>
      <c r="AR490" s="350"/>
      <c r="AS490" s="350"/>
      <c r="AT490" s="421"/>
      <c r="AU490" s="700" t="s">
        <v>209</v>
      </c>
      <c r="AV490" s="700"/>
      <c r="AW490" s="700"/>
      <c r="AX490" s="821"/>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19"/>
      <c r="Z491" s="544"/>
      <c r="AA491" s="567"/>
      <c r="AB491" s="444"/>
      <c r="AC491" s="351"/>
      <c r="AD491" s="422"/>
      <c r="AE491" s="684"/>
      <c r="AF491" s="684"/>
      <c r="AG491" s="351" t="s">
        <v>267</v>
      </c>
      <c r="AH491" s="422"/>
      <c r="AI491" s="678"/>
      <c r="AJ491" s="678"/>
      <c r="AK491" s="678"/>
      <c r="AL491" s="444"/>
      <c r="AM491" s="678"/>
      <c r="AN491" s="678"/>
      <c r="AO491" s="678"/>
      <c r="AP491" s="444"/>
      <c r="AQ491" s="759"/>
      <c r="AR491" s="684"/>
      <c r="AS491" s="351" t="s">
        <v>267</v>
      </c>
      <c r="AT491" s="422"/>
      <c r="AU491" s="684"/>
      <c r="AV491" s="684"/>
      <c r="AW491" s="351" t="s">
        <v>257</v>
      </c>
      <c r="AX491" s="822"/>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7" t="s">
        <v>47</v>
      </c>
      <c r="Z492" s="514"/>
      <c r="AA492" s="562"/>
      <c r="AB492" s="593"/>
      <c r="AC492" s="593"/>
      <c r="AD492" s="593"/>
      <c r="AE492" s="671"/>
      <c r="AF492" s="696"/>
      <c r="AG492" s="696"/>
      <c r="AH492" s="696"/>
      <c r="AI492" s="671"/>
      <c r="AJ492" s="696"/>
      <c r="AK492" s="696"/>
      <c r="AL492" s="696"/>
      <c r="AM492" s="671"/>
      <c r="AN492" s="696"/>
      <c r="AO492" s="696"/>
      <c r="AP492" s="719"/>
      <c r="AQ492" s="671"/>
      <c r="AR492" s="696"/>
      <c r="AS492" s="696"/>
      <c r="AT492" s="719"/>
      <c r="AU492" s="696"/>
      <c r="AV492" s="696"/>
      <c r="AW492" s="696"/>
      <c r="AX492" s="839"/>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82</v>
      </c>
      <c r="Z493" s="133"/>
      <c r="AA493" s="192"/>
      <c r="AB493" s="594"/>
      <c r="AC493" s="594"/>
      <c r="AD493" s="594"/>
      <c r="AE493" s="671"/>
      <c r="AF493" s="696"/>
      <c r="AG493" s="696"/>
      <c r="AH493" s="719"/>
      <c r="AI493" s="671"/>
      <c r="AJ493" s="696"/>
      <c r="AK493" s="696"/>
      <c r="AL493" s="696"/>
      <c r="AM493" s="671"/>
      <c r="AN493" s="696"/>
      <c r="AO493" s="696"/>
      <c r="AP493" s="719"/>
      <c r="AQ493" s="671"/>
      <c r="AR493" s="696"/>
      <c r="AS493" s="696"/>
      <c r="AT493" s="719"/>
      <c r="AU493" s="696"/>
      <c r="AV493" s="696"/>
      <c r="AW493" s="696"/>
      <c r="AX493" s="839"/>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50</v>
      </c>
      <c r="Z494" s="133"/>
      <c r="AA494" s="192"/>
      <c r="AB494" s="595" t="s">
        <v>44</v>
      </c>
      <c r="AC494" s="595"/>
      <c r="AD494" s="595"/>
      <c r="AE494" s="671"/>
      <c r="AF494" s="696"/>
      <c r="AG494" s="696"/>
      <c r="AH494" s="719"/>
      <c r="AI494" s="671"/>
      <c r="AJ494" s="696"/>
      <c r="AK494" s="696"/>
      <c r="AL494" s="696"/>
      <c r="AM494" s="671"/>
      <c r="AN494" s="696"/>
      <c r="AO494" s="696"/>
      <c r="AP494" s="719"/>
      <c r="AQ494" s="671"/>
      <c r="AR494" s="696"/>
      <c r="AS494" s="696"/>
      <c r="AT494" s="719"/>
      <c r="AU494" s="696"/>
      <c r="AV494" s="696"/>
      <c r="AW494" s="696"/>
      <c r="AX494" s="839"/>
    </row>
    <row r="495" spans="1:50" ht="18.75" hidden="1" customHeight="1">
      <c r="A495" s="38"/>
      <c r="B495" s="108"/>
      <c r="C495" s="146"/>
      <c r="D495" s="108"/>
      <c r="E495" s="201" t="s">
        <v>277</v>
      </c>
      <c r="F495" s="249"/>
      <c r="G495" s="316" t="s">
        <v>274</v>
      </c>
      <c r="H495" s="350"/>
      <c r="I495" s="350"/>
      <c r="J495" s="350"/>
      <c r="K495" s="350"/>
      <c r="L495" s="350"/>
      <c r="M495" s="350"/>
      <c r="N495" s="350"/>
      <c r="O495" s="350"/>
      <c r="P495" s="350"/>
      <c r="Q495" s="350"/>
      <c r="R495" s="350"/>
      <c r="S495" s="350"/>
      <c r="T495" s="350"/>
      <c r="U495" s="350"/>
      <c r="V495" s="350"/>
      <c r="W495" s="350"/>
      <c r="X495" s="421"/>
      <c r="Y495" s="519"/>
      <c r="Z495" s="544"/>
      <c r="AA495" s="567"/>
      <c r="AB495" s="443" t="s">
        <v>41</v>
      </c>
      <c r="AC495" s="350"/>
      <c r="AD495" s="421"/>
      <c r="AE495" s="683" t="s">
        <v>49</v>
      </c>
      <c r="AF495" s="702"/>
      <c r="AG495" s="702"/>
      <c r="AH495" s="718"/>
      <c r="AI495" s="728" t="s">
        <v>402</v>
      </c>
      <c r="AJ495" s="728"/>
      <c r="AK495" s="728"/>
      <c r="AL495" s="443"/>
      <c r="AM495" s="728" t="s">
        <v>330</v>
      </c>
      <c r="AN495" s="728"/>
      <c r="AO495" s="728"/>
      <c r="AP495" s="443"/>
      <c r="AQ495" s="443" t="s">
        <v>265</v>
      </c>
      <c r="AR495" s="350"/>
      <c r="AS495" s="350"/>
      <c r="AT495" s="421"/>
      <c r="AU495" s="700" t="s">
        <v>209</v>
      </c>
      <c r="AV495" s="700"/>
      <c r="AW495" s="700"/>
      <c r="AX495" s="821"/>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19"/>
      <c r="Z496" s="544"/>
      <c r="AA496" s="567"/>
      <c r="AB496" s="444"/>
      <c r="AC496" s="351"/>
      <c r="AD496" s="422"/>
      <c r="AE496" s="684"/>
      <c r="AF496" s="684"/>
      <c r="AG496" s="351" t="s">
        <v>267</v>
      </c>
      <c r="AH496" s="422"/>
      <c r="AI496" s="678"/>
      <c r="AJ496" s="678"/>
      <c r="AK496" s="678"/>
      <c r="AL496" s="444"/>
      <c r="AM496" s="678"/>
      <c r="AN496" s="678"/>
      <c r="AO496" s="678"/>
      <c r="AP496" s="444"/>
      <c r="AQ496" s="759"/>
      <c r="AR496" s="684"/>
      <c r="AS496" s="351" t="s">
        <v>267</v>
      </c>
      <c r="AT496" s="422"/>
      <c r="AU496" s="684"/>
      <c r="AV496" s="684"/>
      <c r="AW496" s="351" t="s">
        <v>257</v>
      </c>
      <c r="AX496" s="822"/>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7" t="s">
        <v>47</v>
      </c>
      <c r="Z497" s="514"/>
      <c r="AA497" s="562"/>
      <c r="AB497" s="593"/>
      <c r="AC497" s="593"/>
      <c r="AD497" s="593"/>
      <c r="AE497" s="671"/>
      <c r="AF497" s="696"/>
      <c r="AG497" s="696"/>
      <c r="AH497" s="696"/>
      <c r="AI497" s="671"/>
      <c r="AJ497" s="696"/>
      <c r="AK497" s="696"/>
      <c r="AL497" s="696"/>
      <c r="AM497" s="671"/>
      <c r="AN497" s="696"/>
      <c r="AO497" s="696"/>
      <c r="AP497" s="719"/>
      <c r="AQ497" s="671"/>
      <c r="AR497" s="696"/>
      <c r="AS497" s="696"/>
      <c r="AT497" s="719"/>
      <c r="AU497" s="696"/>
      <c r="AV497" s="696"/>
      <c r="AW497" s="696"/>
      <c r="AX497" s="839"/>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82</v>
      </c>
      <c r="Z498" s="133"/>
      <c r="AA498" s="192"/>
      <c r="AB498" s="594"/>
      <c r="AC498" s="594"/>
      <c r="AD498" s="594"/>
      <c r="AE498" s="671"/>
      <c r="AF498" s="696"/>
      <c r="AG498" s="696"/>
      <c r="AH498" s="719"/>
      <c r="AI498" s="671"/>
      <c r="AJ498" s="696"/>
      <c r="AK498" s="696"/>
      <c r="AL498" s="696"/>
      <c r="AM498" s="671"/>
      <c r="AN498" s="696"/>
      <c r="AO498" s="696"/>
      <c r="AP498" s="719"/>
      <c r="AQ498" s="671"/>
      <c r="AR498" s="696"/>
      <c r="AS498" s="696"/>
      <c r="AT498" s="719"/>
      <c r="AU498" s="696"/>
      <c r="AV498" s="696"/>
      <c r="AW498" s="696"/>
      <c r="AX498" s="839"/>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50</v>
      </c>
      <c r="Z499" s="133"/>
      <c r="AA499" s="192"/>
      <c r="AB499" s="595" t="s">
        <v>44</v>
      </c>
      <c r="AC499" s="595"/>
      <c r="AD499" s="595"/>
      <c r="AE499" s="671"/>
      <c r="AF499" s="696"/>
      <c r="AG499" s="696"/>
      <c r="AH499" s="719"/>
      <c r="AI499" s="671"/>
      <c r="AJ499" s="696"/>
      <c r="AK499" s="696"/>
      <c r="AL499" s="696"/>
      <c r="AM499" s="671"/>
      <c r="AN499" s="696"/>
      <c r="AO499" s="696"/>
      <c r="AP499" s="719"/>
      <c r="AQ499" s="671"/>
      <c r="AR499" s="696"/>
      <c r="AS499" s="696"/>
      <c r="AT499" s="719"/>
      <c r="AU499" s="696"/>
      <c r="AV499" s="696"/>
      <c r="AW499" s="696"/>
      <c r="AX499" s="839"/>
    </row>
    <row r="500" spans="1:50" ht="18.75" hidden="1" customHeight="1">
      <c r="A500" s="38"/>
      <c r="B500" s="108"/>
      <c r="C500" s="146"/>
      <c r="D500" s="108"/>
      <c r="E500" s="201" t="s">
        <v>277</v>
      </c>
      <c r="F500" s="249"/>
      <c r="G500" s="316" t="s">
        <v>274</v>
      </c>
      <c r="H500" s="350"/>
      <c r="I500" s="350"/>
      <c r="J500" s="350"/>
      <c r="K500" s="350"/>
      <c r="L500" s="350"/>
      <c r="M500" s="350"/>
      <c r="N500" s="350"/>
      <c r="O500" s="350"/>
      <c r="P500" s="350"/>
      <c r="Q500" s="350"/>
      <c r="R500" s="350"/>
      <c r="S500" s="350"/>
      <c r="T500" s="350"/>
      <c r="U500" s="350"/>
      <c r="V500" s="350"/>
      <c r="W500" s="350"/>
      <c r="X500" s="421"/>
      <c r="Y500" s="519"/>
      <c r="Z500" s="544"/>
      <c r="AA500" s="567"/>
      <c r="AB500" s="443" t="s">
        <v>41</v>
      </c>
      <c r="AC500" s="350"/>
      <c r="AD500" s="421"/>
      <c r="AE500" s="683" t="s">
        <v>49</v>
      </c>
      <c r="AF500" s="702"/>
      <c r="AG500" s="702"/>
      <c r="AH500" s="718"/>
      <c r="AI500" s="728" t="s">
        <v>402</v>
      </c>
      <c r="AJ500" s="728"/>
      <c r="AK500" s="728"/>
      <c r="AL500" s="443"/>
      <c r="AM500" s="728" t="s">
        <v>330</v>
      </c>
      <c r="AN500" s="728"/>
      <c r="AO500" s="728"/>
      <c r="AP500" s="443"/>
      <c r="AQ500" s="443" t="s">
        <v>265</v>
      </c>
      <c r="AR500" s="350"/>
      <c r="AS500" s="350"/>
      <c r="AT500" s="421"/>
      <c r="AU500" s="700" t="s">
        <v>209</v>
      </c>
      <c r="AV500" s="700"/>
      <c r="AW500" s="700"/>
      <c r="AX500" s="821"/>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19"/>
      <c r="Z501" s="544"/>
      <c r="AA501" s="567"/>
      <c r="AB501" s="444"/>
      <c r="AC501" s="351"/>
      <c r="AD501" s="422"/>
      <c r="AE501" s="684"/>
      <c r="AF501" s="684"/>
      <c r="AG501" s="351" t="s">
        <v>267</v>
      </c>
      <c r="AH501" s="422"/>
      <c r="AI501" s="678"/>
      <c r="AJ501" s="678"/>
      <c r="AK501" s="678"/>
      <c r="AL501" s="444"/>
      <c r="AM501" s="678"/>
      <c r="AN501" s="678"/>
      <c r="AO501" s="678"/>
      <c r="AP501" s="444"/>
      <c r="AQ501" s="759"/>
      <c r="AR501" s="684"/>
      <c r="AS501" s="351" t="s">
        <v>267</v>
      </c>
      <c r="AT501" s="422"/>
      <c r="AU501" s="684"/>
      <c r="AV501" s="684"/>
      <c r="AW501" s="351" t="s">
        <v>257</v>
      </c>
      <c r="AX501" s="822"/>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7" t="s">
        <v>47</v>
      </c>
      <c r="Z502" s="514"/>
      <c r="AA502" s="562"/>
      <c r="AB502" s="593"/>
      <c r="AC502" s="593"/>
      <c r="AD502" s="593"/>
      <c r="AE502" s="671"/>
      <c r="AF502" s="696"/>
      <c r="AG502" s="696"/>
      <c r="AH502" s="696"/>
      <c r="AI502" s="671"/>
      <c r="AJ502" s="696"/>
      <c r="AK502" s="696"/>
      <c r="AL502" s="696"/>
      <c r="AM502" s="671"/>
      <c r="AN502" s="696"/>
      <c r="AO502" s="696"/>
      <c r="AP502" s="719"/>
      <c r="AQ502" s="671"/>
      <c r="AR502" s="696"/>
      <c r="AS502" s="696"/>
      <c r="AT502" s="719"/>
      <c r="AU502" s="696"/>
      <c r="AV502" s="696"/>
      <c r="AW502" s="696"/>
      <c r="AX502" s="839"/>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82</v>
      </c>
      <c r="Z503" s="133"/>
      <c r="AA503" s="192"/>
      <c r="AB503" s="594"/>
      <c r="AC503" s="594"/>
      <c r="AD503" s="594"/>
      <c r="AE503" s="671"/>
      <c r="AF503" s="696"/>
      <c r="AG503" s="696"/>
      <c r="AH503" s="719"/>
      <c r="AI503" s="671"/>
      <c r="AJ503" s="696"/>
      <c r="AK503" s="696"/>
      <c r="AL503" s="696"/>
      <c r="AM503" s="671"/>
      <c r="AN503" s="696"/>
      <c r="AO503" s="696"/>
      <c r="AP503" s="719"/>
      <c r="AQ503" s="671"/>
      <c r="AR503" s="696"/>
      <c r="AS503" s="696"/>
      <c r="AT503" s="719"/>
      <c r="AU503" s="696"/>
      <c r="AV503" s="696"/>
      <c r="AW503" s="696"/>
      <c r="AX503" s="839"/>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50</v>
      </c>
      <c r="Z504" s="133"/>
      <c r="AA504" s="192"/>
      <c r="AB504" s="595" t="s">
        <v>44</v>
      </c>
      <c r="AC504" s="595"/>
      <c r="AD504" s="595"/>
      <c r="AE504" s="671"/>
      <c r="AF504" s="696"/>
      <c r="AG504" s="696"/>
      <c r="AH504" s="719"/>
      <c r="AI504" s="671"/>
      <c r="AJ504" s="696"/>
      <c r="AK504" s="696"/>
      <c r="AL504" s="696"/>
      <c r="AM504" s="671"/>
      <c r="AN504" s="696"/>
      <c r="AO504" s="696"/>
      <c r="AP504" s="719"/>
      <c r="AQ504" s="671"/>
      <c r="AR504" s="696"/>
      <c r="AS504" s="696"/>
      <c r="AT504" s="719"/>
      <c r="AU504" s="696"/>
      <c r="AV504" s="696"/>
      <c r="AW504" s="696"/>
      <c r="AX504" s="839"/>
    </row>
    <row r="505" spans="1:50" ht="18.75" hidden="1" customHeight="1">
      <c r="A505" s="38"/>
      <c r="B505" s="108"/>
      <c r="C505" s="146"/>
      <c r="D505" s="108"/>
      <c r="E505" s="201" t="s">
        <v>277</v>
      </c>
      <c r="F505" s="249"/>
      <c r="G505" s="316" t="s">
        <v>274</v>
      </c>
      <c r="H505" s="350"/>
      <c r="I505" s="350"/>
      <c r="J505" s="350"/>
      <c r="K505" s="350"/>
      <c r="L505" s="350"/>
      <c r="M505" s="350"/>
      <c r="N505" s="350"/>
      <c r="O505" s="350"/>
      <c r="P505" s="350"/>
      <c r="Q505" s="350"/>
      <c r="R505" s="350"/>
      <c r="S505" s="350"/>
      <c r="T505" s="350"/>
      <c r="U505" s="350"/>
      <c r="V505" s="350"/>
      <c r="W505" s="350"/>
      <c r="X505" s="421"/>
      <c r="Y505" s="519"/>
      <c r="Z505" s="544"/>
      <c r="AA505" s="567"/>
      <c r="AB505" s="443" t="s">
        <v>41</v>
      </c>
      <c r="AC505" s="350"/>
      <c r="AD505" s="421"/>
      <c r="AE505" s="683" t="s">
        <v>49</v>
      </c>
      <c r="AF505" s="702"/>
      <c r="AG505" s="702"/>
      <c r="AH505" s="718"/>
      <c r="AI505" s="728" t="s">
        <v>402</v>
      </c>
      <c r="AJ505" s="728"/>
      <c r="AK505" s="728"/>
      <c r="AL505" s="443"/>
      <c r="AM505" s="728" t="s">
        <v>330</v>
      </c>
      <c r="AN505" s="728"/>
      <c r="AO505" s="728"/>
      <c r="AP505" s="443"/>
      <c r="AQ505" s="443" t="s">
        <v>265</v>
      </c>
      <c r="AR505" s="350"/>
      <c r="AS505" s="350"/>
      <c r="AT505" s="421"/>
      <c r="AU505" s="700" t="s">
        <v>209</v>
      </c>
      <c r="AV505" s="700"/>
      <c r="AW505" s="700"/>
      <c r="AX505" s="821"/>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19"/>
      <c r="Z506" s="544"/>
      <c r="AA506" s="567"/>
      <c r="AB506" s="444"/>
      <c r="AC506" s="351"/>
      <c r="AD506" s="422"/>
      <c r="AE506" s="684"/>
      <c r="AF506" s="684"/>
      <c r="AG506" s="351" t="s">
        <v>267</v>
      </c>
      <c r="AH506" s="422"/>
      <c r="AI506" s="678"/>
      <c r="AJ506" s="678"/>
      <c r="AK506" s="678"/>
      <c r="AL506" s="444"/>
      <c r="AM506" s="678"/>
      <c r="AN506" s="678"/>
      <c r="AO506" s="678"/>
      <c r="AP506" s="444"/>
      <c r="AQ506" s="759"/>
      <c r="AR506" s="684"/>
      <c r="AS506" s="351" t="s">
        <v>267</v>
      </c>
      <c r="AT506" s="422"/>
      <c r="AU506" s="684"/>
      <c r="AV506" s="684"/>
      <c r="AW506" s="351" t="s">
        <v>257</v>
      </c>
      <c r="AX506" s="822"/>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7" t="s">
        <v>47</v>
      </c>
      <c r="Z507" s="514"/>
      <c r="AA507" s="562"/>
      <c r="AB507" s="593"/>
      <c r="AC507" s="593"/>
      <c r="AD507" s="593"/>
      <c r="AE507" s="671"/>
      <c r="AF507" s="696"/>
      <c r="AG507" s="696"/>
      <c r="AH507" s="696"/>
      <c r="AI507" s="671"/>
      <c r="AJ507" s="696"/>
      <c r="AK507" s="696"/>
      <c r="AL507" s="696"/>
      <c r="AM507" s="671"/>
      <c r="AN507" s="696"/>
      <c r="AO507" s="696"/>
      <c r="AP507" s="719"/>
      <c r="AQ507" s="671"/>
      <c r="AR507" s="696"/>
      <c r="AS507" s="696"/>
      <c r="AT507" s="719"/>
      <c r="AU507" s="696"/>
      <c r="AV507" s="696"/>
      <c r="AW507" s="696"/>
      <c r="AX507" s="839"/>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82</v>
      </c>
      <c r="Z508" s="133"/>
      <c r="AA508" s="192"/>
      <c r="AB508" s="594"/>
      <c r="AC508" s="594"/>
      <c r="AD508" s="594"/>
      <c r="AE508" s="671"/>
      <c r="AF508" s="696"/>
      <c r="AG508" s="696"/>
      <c r="AH508" s="719"/>
      <c r="AI508" s="671"/>
      <c r="AJ508" s="696"/>
      <c r="AK508" s="696"/>
      <c r="AL508" s="696"/>
      <c r="AM508" s="671"/>
      <c r="AN508" s="696"/>
      <c r="AO508" s="696"/>
      <c r="AP508" s="719"/>
      <c r="AQ508" s="671"/>
      <c r="AR508" s="696"/>
      <c r="AS508" s="696"/>
      <c r="AT508" s="719"/>
      <c r="AU508" s="696"/>
      <c r="AV508" s="696"/>
      <c r="AW508" s="696"/>
      <c r="AX508" s="839"/>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50</v>
      </c>
      <c r="Z509" s="133"/>
      <c r="AA509" s="192"/>
      <c r="AB509" s="595" t="s">
        <v>44</v>
      </c>
      <c r="AC509" s="595"/>
      <c r="AD509" s="595"/>
      <c r="AE509" s="671"/>
      <c r="AF509" s="696"/>
      <c r="AG509" s="696"/>
      <c r="AH509" s="719"/>
      <c r="AI509" s="671"/>
      <c r="AJ509" s="696"/>
      <c r="AK509" s="696"/>
      <c r="AL509" s="696"/>
      <c r="AM509" s="671"/>
      <c r="AN509" s="696"/>
      <c r="AO509" s="696"/>
      <c r="AP509" s="719"/>
      <c r="AQ509" s="671"/>
      <c r="AR509" s="696"/>
      <c r="AS509" s="696"/>
      <c r="AT509" s="719"/>
      <c r="AU509" s="696"/>
      <c r="AV509" s="696"/>
      <c r="AW509" s="696"/>
      <c r="AX509" s="839"/>
    </row>
    <row r="510" spans="1:50" ht="18.75" hidden="1" customHeight="1">
      <c r="A510" s="38"/>
      <c r="B510" s="108"/>
      <c r="C510" s="146"/>
      <c r="D510" s="108"/>
      <c r="E510" s="201" t="s">
        <v>278</v>
      </c>
      <c r="F510" s="249"/>
      <c r="G510" s="316" t="s">
        <v>276</v>
      </c>
      <c r="H510" s="350"/>
      <c r="I510" s="350"/>
      <c r="J510" s="350"/>
      <c r="K510" s="350"/>
      <c r="L510" s="350"/>
      <c r="M510" s="350"/>
      <c r="N510" s="350"/>
      <c r="O510" s="350"/>
      <c r="P510" s="350"/>
      <c r="Q510" s="350"/>
      <c r="R510" s="350"/>
      <c r="S510" s="350"/>
      <c r="T510" s="350"/>
      <c r="U510" s="350"/>
      <c r="V510" s="350"/>
      <c r="W510" s="350"/>
      <c r="X510" s="421"/>
      <c r="Y510" s="519"/>
      <c r="Z510" s="544"/>
      <c r="AA510" s="567"/>
      <c r="AB510" s="443" t="s">
        <v>41</v>
      </c>
      <c r="AC510" s="350"/>
      <c r="AD510" s="421"/>
      <c r="AE510" s="683" t="s">
        <v>49</v>
      </c>
      <c r="AF510" s="702"/>
      <c r="AG510" s="702"/>
      <c r="AH510" s="718"/>
      <c r="AI510" s="728" t="s">
        <v>402</v>
      </c>
      <c r="AJ510" s="728"/>
      <c r="AK510" s="728"/>
      <c r="AL510" s="443"/>
      <c r="AM510" s="728" t="s">
        <v>330</v>
      </c>
      <c r="AN510" s="728"/>
      <c r="AO510" s="728"/>
      <c r="AP510" s="443"/>
      <c r="AQ510" s="443" t="s">
        <v>265</v>
      </c>
      <c r="AR510" s="350"/>
      <c r="AS510" s="350"/>
      <c r="AT510" s="421"/>
      <c r="AU510" s="700" t="s">
        <v>209</v>
      </c>
      <c r="AV510" s="700"/>
      <c r="AW510" s="700"/>
      <c r="AX510" s="821"/>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19"/>
      <c r="Z511" s="544"/>
      <c r="AA511" s="567"/>
      <c r="AB511" s="444"/>
      <c r="AC511" s="351"/>
      <c r="AD511" s="422"/>
      <c r="AE511" s="684"/>
      <c r="AF511" s="684"/>
      <c r="AG511" s="351" t="s">
        <v>267</v>
      </c>
      <c r="AH511" s="422"/>
      <c r="AI511" s="678"/>
      <c r="AJ511" s="678"/>
      <c r="AK511" s="678"/>
      <c r="AL511" s="444"/>
      <c r="AM511" s="678"/>
      <c r="AN511" s="678"/>
      <c r="AO511" s="678"/>
      <c r="AP511" s="444"/>
      <c r="AQ511" s="759"/>
      <c r="AR511" s="684"/>
      <c r="AS511" s="351" t="s">
        <v>267</v>
      </c>
      <c r="AT511" s="422"/>
      <c r="AU511" s="684"/>
      <c r="AV511" s="684"/>
      <c r="AW511" s="351" t="s">
        <v>257</v>
      </c>
      <c r="AX511" s="822"/>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7" t="s">
        <v>47</v>
      </c>
      <c r="Z512" s="514"/>
      <c r="AA512" s="562"/>
      <c r="AB512" s="593"/>
      <c r="AC512" s="593"/>
      <c r="AD512" s="593"/>
      <c r="AE512" s="671"/>
      <c r="AF512" s="696"/>
      <c r="AG512" s="696"/>
      <c r="AH512" s="696"/>
      <c r="AI512" s="671"/>
      <c r="AJ512" s="696"/>
      <c r="AK512" s="696"/>
      <c r="AL512" s="696"/>
      <c r="AM512" s="671"/>
      <c r="AN512" s="696"/>
      <c r="AO512" s="696"/>
      <c r="AP512" s="719"/>
      <c r="AQ512" s="671"/>
      <c r="AR512" s="696"/>
      <c r="AS512" s="696"/>
      <c r="AT512" s="719"/>
      <c r="AU512" s="696"/>
      <c r="AV512" s="696"/>
      <c r="AW512" s="696"/>
      <c r="AX512" s="839"/>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82</v>
      </c>
      <c r="Z513" s="133"/>
      <c r="AA513" s="192"/>
      <c r="AB513" s="594"/>
      <c r="AC513" s="594"/>
      <c r="AD513" s="594"/>
      <c r="AE513" s="671"/>
      <c r="AF513" s="696"/>
      <c r="AG513" s="696"/>
      <c r="AH513" s="719"/>
      <c r="AI513" s="671"/>
      <c r="AJ513" s="696"/>
      <c r="AK513" s="696"/>
      <c r="AL513" s="696"/>
      <c r="AM513" s="671"/>
      <c r="AN513" s="696"/>
      <c r="AO513" s="696"/>
      <c r="AP513" s="719"/>
      <c r="AQ513" s="671"/>
      <c r="AR513" s="696"/>
      <c r="AS513" s="696"/>
      <c r="AT513" s="719"/>
      <c r="AU513" s="696"/>
      <c r="AV513" s="696"/>
      <c r="AW513" s="696"/>
      <c r="AX513" s="839"/>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50</v>
      </c>
      <c r="Z514" s="133"/>
      <c r="AA514" s="192"/>
      <c r="AB514" s="595" t="s">
        <v>44</v>
      </c>
      <c r="AC514" s="595"/>
      <c r="AD514" s="595"/>
      <c r="AE514" s="671"/>
      <c r="AF514" s="696"/>
      <c r="AG514" s="696"/>
      <c r="AH514" s="719"/>
      <c r="AI514" s="671"/>
      <c r="AJ514" s="696"/>
      <c r="AK514" s="696"/>
      <c r="AL514" s="696"/>
      <c r="AM514" s="671"/>
      <c r="AN514" s="696"/>
      <c r="AO514" s="696"/>
      <c r="AP514" s="719"/>
      <c r="AQ514" s="671"/>
      <c r="AR514" s="696"/>
      <c r="AS514" s="696"/>
      <c r="AT514" s="719"/>
      <c r="AU514" s="696"/>
      <c r="AV514" s="696"/>
      <c r="AW514" s="696"/>
      <c r="AX514" s="839"/>
    </row>
    <row r="515" spans="1:50" ht="18.75" hidden="1" customHeight="1">
      <c r="A515" s="38"/>
      <c r="B515" s="108"/>
      <c r="C515" s="146"/>
      <c r="D515" s="108"/>
      <c r="E515" s="201" t="s">
        <v>278</v>
      </c>
      <c r="F515" s="249"/>
      <c r="G515" s="316" t="s">
        <v>276</v>
      </c>
      <c r="H515" s="350"/>
      <c r="I515" s="350"/>
      <c r="J515" s="350"/>
      <c r="K515" s="350"/>
      <c r="L515" s="350"/>
      <c r="M515" s="350"/>
      <c r="N515" s="350"/>
      <c r="O515" s="350"/>
      <c r="P515" s="350"/>
      <c r="Q515" s="350"/>
      <c r="R515" s="350"/>
      <c r="S515" s="350"/>
      <c r="T515" s="350"/>
      <c r="U515" s="350"/>
      <c r="V515" s="350"/>
      <c r="W515" s="350"/>
      <c r="X515" s="421"/>
      <c r="Y515" s="519"/>
      <c r="Z515" s="544"/>
      <c r="AA515" s="567"/>
      <c r="AB515" s="443" t="s">
        <v>41</v>
      </c>
      <c r="AC515" s="350"/>
      <c r="AD515" s="421"/>
      <c r="AE515" s="683" t="s">
        <v>49</v>
      </c>
      <c r="AF515" s="702"/>
      <c r="AG515" s="702"/>
      <c r="AH515" s="718"/>
      <c r="AI515" s="728" t="s">
        <v>402</v>
      </c>
      <c r="AJ515" s="728"/>
      <c r="AK515" s="728"/>
      <c r="AL515" s="443"/>
      <c r="AM515" s="728" t="s">
        <v>330</v>
      </c>
      <c r="AN515" s="728"/>
      <c r="AO515" s="728"/>
      <c r="AP515" s="443"/>
      <c r="AQ515" s="443" t="s">
        <v>265</v>
      </c>
      <c r="AR515" s="350"/>
      <c r="AS515" s="350"/>
      <c r="AT515" s="421"/>
      <c r="AU515" s="700" t="s">
        <v>209</v>
      </c>
      <c r="AV515" s="700"/>
      <c r="AW515" s="700"/>
      <c r="AX515" s="821"/>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19"/>
      <c r="Z516" s="544"/>
      <c r="AA516" s="567"/>
      <c r="AB516" s="444"/>
      <c r="AC516" s="351"/>
      <c r="AD516" s="422"/>
      <c r="AE516" s="684"/>
      <c r="AF516" s="684"/>
      <c r="AG516" s="351" t="s">
        <v>267</v>
      </c>
      <c r="AH516" s="422"/>
      <c r="AI516" s="678"/>
      <c r="AJ516" s="678"/>
      <c r="AK516" s="678"/>
      <c r="AL516" s="444"/>
      <c r="AM516" s="678"/>
      <c r="AN516" s="678"/>
      <c r="AO516" s="678"/>
      <c r="AP516" s="444"/>
      <c r="AQ516" s="759"/>
      <c r="AR516" s="684"/>
      <c r="AS516" s="351" t="s">
        <v>267</v>
      </c>
      <c r="AT516" s="422"/>
      <c r="AU516" s="684"/>
      <c r="AV516" s="684"/>
      <c r="AW516" s="351" t="s">
        <v>257</v>
      </c>
      <c r="AX516" s="822"/>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7" t="s">
        <v>47</v>
      </c>
      <c r="Z517" s="514"/>
      <c r="AA517" s="562"/>
      <c r="AB517" s="593"/>
      <c r="AC517" s="593"/>
      <c r="AD517" s="593"/>
      <c r="AE517" s="671"/>
      <c r="AF517" s="696"/>
      <c r="AG517" s="696"/>
      <c r="AH517" s="696"/>
      <c r="AI517" s="671"/>
      <c r="AJ517" s="696"/>
      <c r="AK517" s="696"/>
      <c r="AL517" s="696"/>
      <c r="AM517" s="671"/>
      <c r="AN517" s="696"/>
      <c r="AO517" s="696"/>
      <c r="AP517" s="719"/>
      <c r="AQ517" s="671"/>
      <c r="AR517" s="696"/>
      <c r="AS517" s="696"/>
      <c r="AT517" s="719"/>
      <c r="AU517" s="696"/>
      <c r="AV517" s="696"/>
      <c r="AW517" s="696"/>
      <c r="AX517" s="839"/>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82</v>
      </c>
      <c r="Z518" s="133"/>
      <c r="AA518" s="192"/>
      <c r="AB518" s="594"/>
      <c r="AC518" s="594"/>
      <c r="AD518" s="594"/>
      <c r="AE518" s="671"/>
      <c r="AF518" s="696"/>
      <c r="AG518" s="696"/>
      <c r="AH518" s="719"/>
      <c r="AI518" s="671"/>
      <c r="AJ518" s="696"/>
      <c r="AK518" s="696"/>
      <c r="AL518" s="696"/>
      <c r="AM518" s="671"/>
      <c r="AN518" s="696"/>
      <c r="AO518" s="696"/>
      <c r="AP518" s="719"/>
      <c r="AQ518" s="671"/>
      <c r="AR518" s="696"/>
      <c r="AS518" s="696"/>
      <c r="AT518" s="719"/>
      <c r="AU518" s="696"/>
      <c r="AV518" s="696"/>
      <c r="AW518" s="696"/>
      <c r="AX518" s="839"/>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50</v>
      </c>
      <c r="Z519" s="133"/>
      <c r="AA519" s="192"/>
      <c r="AB519" s="595" t="s">
        <v>44</v>
      </c>
      <c r="AC519" s="595"/>
      <c r="AD519" s="595"/>
      <c r="AE519" s="671"/>
      <c r="AF519" s="696"/>
      <c r="AG519" s="696"/>
      <c r="AH519" s="719"/>
      <c r="AI519" s="671"/>
      <c r="AJ519" s="696"/>
      <c r="AK519" s="696"/>
      <c r="AL519" s="696"/>
      <c r="AM519" s="671"/>
      <c r="AN519" s="696"/>
      <c r="AO519" s="696"/>
      <c r="AP519" s="719"/>
      <c r="AQ519" s="671"/>
      <c r="AR519" s="696"/>
      <c r="AS519" s="696"/>
      <c r="AT519" s="719"/>
      <c r="AU519" s="696"/>
      <c r="AV519" s="696"/>
      <c r="AW519" s="696"/>
      <c r="AX519" s="839"/>
    </row>
    <row r="520" spans="1:50" ht="18.75" hidden="1" customHeight="1">
      <c r="A520" s="38"/>
      <c r="B520" s="108"/>
      <c r="C520" s="146"/>
      <c r="D520" s="108"/>
      <c r="E520" s="201" t="s">
        <v>278</v>
      </c>
      <c r="F520" s="249"/>
      <c r="G520" s="316" t="s">
        <v>276</v>
      </c>
      <c r="H520" s="350"/>
      <c r="I520" s="350"/>
      <c r="J520" s="350"/>
      <c r="K520" s="350"/>
      <c r="L520" s="350"/>
      <c r="M520" s="350"/>
      <c r="N520" s="350"/>
      <c r="O520" s="350"/>
      <c r="P520" s="350"/>
      <c r="Q520" s="350"/>
      <c r="R520" s="350"/>
      <c r="S520" s="350"/>
      <c r="T520" s="350"/>
      <c r="U520" s="350"/>
      <c r="V520" s="350"/>
      <c r="W520" s="350"/>
      <c r="X520" s="421"/>
      <c r="Y520" s="519"/>
      <c r="Z520" s="544"/>
      <c r="AA520" s="567"/>
      <c r="AB520" s="443" t="s">
        <v>41</v>
      </c>
      <c r="AC520" s="350"/>
      <c r="AD520" s="421"/>
      <c r="AE520" s="683" t="s">
        <v>49</v>
      </c>
      <c r="AF520" s="702"/>
      <c r="AG520" s="702"/>
      <c r="AH520" s="718"/>
      <c r="AI520" s="728" t="s">
        <v>402</v>
      </c>
      <c r="AJ520" s="728"/>
      <c r="AK520" s="728"/>
      <c r="AL520" s="443"/>
      <c r="AM520" s="728" t="s">
        <v>330</v>
      </c>
      <c r="AN520" s="728"/>
      <c r="AO520" s="728"/>
      <c r="AP520" s="443"/>
      <c r="AQ520" s="443" t="s">
        <v>265</v>
      </c>
      <c r="AR520" s="350"/>
      <c r="AS520" s="350"/>
      <c r="AT520" s="421"/>
      <c r="AU520" s="700" t="s">
        <v>209</v>
      </c>
      <c r="AV520" s="700"/>
      <c r="AW520" s="700"/>
      <c r="AX520" s="821"/>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19"/>
      <c r="Z521" s="544"/>
      <c r="AA521" s="567"/>
      <c r="AB521" s="444"/>
      <c r="AC521" s="351"/>
      <c r="AD521" s="422"/>
      <c r="AE521" s="684"/>
      <c r="AF521" s="684"/>
      <c r="AG521" s="351" t="s">
        <v>267</v>
      </c>
      <c r="AH521" s="422"/>
      <c r="AI521" s="678"/>
      <c r="AJ521" s="678"/>
      <c r="AK521" s="678"/>
      <c r="AL521" s="444"/>
      <c r="AM521" s="678"/>
      <c r="AN521" s="678"/>
      <c r="AO521" s="678"/>
      <c r="AP521" s="444"/>
      <c r="AQ521" s="759"/>
      <c r="AR521" s="684"/>
      <c r="AS521" s="351" t="s">
        <v>267</v>
      </c>
      <c r="AT521" s="422"/>
      <c r="AU521" s="684"/>
      <c r="AV521" s="684"/>
      <c r="AW521" s="351" t="s">
        <v>257</v>
      </c>
      <c r="AX521" s="822"/>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7" t="s">
        <v>47</v>
      </c>
      <c r="Z522" s="514"/>
      <c r="AA522" s="562"/>
      <c r="AB522" s="593"/>
      <c r="AC522" s="593"/>
      <c r="AD522" s="593"/>
      <c r="AE522" s="671"/>
      <c r="AF522" s="696"/>
      <c r="AG522" s="696"/>
      <c r="AH522" s="696"/>
      <c r="AI522" s="671"/>
      <c r="AJ522" s="696"/>
      <c r="AK522" s="696"/>
      <c r="AL522" s="696"/>
      <c r="AM522" s="671"/>
      <c r="AN522" s="696"/>
      <c r="AO522" s="696"/>
      <c r="AP522" s="719"/>
      <c r="AQ522" s="671"/>
      <c r="AR522" s="696"/>
      <c r="AS522" s="696"/>
      <c r="AT522" s="719"/>
      <c r="AU522" s="696"/>
      <c r="AV522" s="696"/>
      <c r="AW522" s="696"/>
      <c r="AX522" s="839"/>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82</v>
      </c>
      <c r="Z523" s="133"/>
      <c r="AA523" s="192"/>
      <c r="AB523" s="594"/>
      <c r="AC523" s="594"/>
      <c r="AD523" s="594"/>
      <c r="AE523" s="671"/>
      <c r="AF523" s="696"/>
      <c r="AG523" s="696"/>
      <c r="AH523" s="719"/>
      <c r="AI523" s="671"/>
      <c r="AJ523" s="696"/>
      <c r="AK523" s="696"/>
      <c r="AL523" s="696"/>
      <c r="AM523" s="671"/>
      <c r="AN523" s="696"/>
      <c r="AO523" s="696"/>
      <c r="AP523" s="719"/>
      <c r="AQ523" s="671"/>
      <c r="AR523" s="696"/>
      <c r="AS523" s="696"/>
      <c r="AT523" s="719"/>
      <c r="AU523" s="696"/>
      <c r="AV523" s="696"/>
      <c r="AW523" s="696"/>
      <c r="AX523" s="839"/>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50</v>
      </c>
      <c r="Z524" s="133"/>
      <c r="AA524" s="192"/>
      <c r="AB524" s="595" t="s">
        <v>44</v>
      </c>
      <c r="AC524" s="595"/>
      <c r="AD524" s="595"/>
      <c r="AE524" s="671"/>
      <c r="AF524" s="696"/>
      <c r="AG524" s="696"/>
      <c r="AH524" s="719"/>
      <c r="AI524" s="671"/>
      <c r="AJ524" s="696"/>
      <c r="AK524" s="696"/>
      <c r="AL524" s="696"/>
      <c r="AM524" s="671"/>
      <c r="AN524" s="696"/>
      <c r="AO524" s="696"/>
      <c r="AP524" s="719"/>
      <c r="AQ524" s="671"/>
      <c r="AR524" s="696"/>
      <c r="AS524" s="696"/>
      <c r="AT524" s="719"/>
      <c r="AU524" s="696"/>
      <c r="AV524" s="696"/>
      <c r="AW524" s="696"/>
      <c r="AX524" s="839"/>
    </row>
    <row r="525" spans="1:50" ht="18.75" hidden="1" customHeight="1">
      <c r="A525" s="38"/>
      <c r="B525" s="108"/>
      <c r="C525" s="146"/>
      <c r="D525" s="108"/>
      <c r="E525" s="201" t="s">
        <v>278</v>
      </c>
      <c r="F525" s="249"/>
      <c r="G525" s="316" t="s">
        <v>276</v>
      </c>
      <c r="H525" s="350"/>
      <c r="I525" s="350"/>
      <c r="J525" s="350"/>
      <c r="K525" s="350"/>
      <c r="L525" s="350"/>
      <c r="M525" s="350"/>
      <c r="N525" s="350"/>
      <c r="O525" s="350"/>
      <c r="P525" s="350"/>
      <c r="Q525" s="350"/>
      <c r="R525" s="350"/>
      <c r="S525" s="350"/>
      <c r="T525" s="350"/>
      <c r="U525" s="350"/>
      <c r="V525" s="350"/>
      <c r="W525" s="350"/>
      <c r="X525" s="421"/>
      <c r="Y525" s="519"/>
      <c r="Z525" s="544"/>
      <c r="AA525" s="567"/>
      <c r="AB525" s="443" t="s">
        <v>41</v>
      </c>
      <c r="AC525" s="350"/>
      <c r="AD525" s="421"/>
      <c r="AE525" s="683" t="s">
        <v>49</v>
      </c>
      <c r="AF525" s="702"/>
      <c r="AG525" s="702"/>
      <c r="AH525" s="718"/>
      <c r="AI525" s="728" t="s">
        <v>402</v>
      </c>
      <c r="AJ525" s="728"/>
      <c r="AK525" s="728"/>
      <c r="AL525" s="443"/>
      <c r="AM525" s="728" t="s">
        <v>330</v>
      </c>
      <c r="AN525" s="728"/>
      <c r="AO525" s="728"/>
      <c r="AP525" s="443"/>
      <c r="AQ525" s="443" t="s">
        <v>265</v>
      </c>
      <c r="AR525" s="350"/>
      <c r="AS525" s="350"/>
      <c r="AT525" s="421"/>
      <c r="AU525" s="700" t="s">
        <v>209</v>
      </c>
      <c r="AV525" s="700"/>
      <c r="AW525" s="700"/>
      <c r="AX525" s="821"/>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19"/>
      <c r="Z526" s="544"/>
      <c r="AA526" s="567"/>
      <c r="AB526" s="444"/>
      <c r="AC526" s="351"/>
      <c r="AD526" s="422"/>
      <c r="AE526" s="684"/>
      <c r="AF526" s="684"/>
      <c r="AG526" s="351" t="s">
        <v>267</v>
      </c>
      <c r="AH526" s="422"/>
      <c r="AI526" s="678"/>
      <c r="AJ526" s="678"/>
      <c r="AK526" s="678"/>
      <c r="AL526" s="444"/>
      <c r="AM526" s="678"/>
      <c r="AN526" s="678"/>
      <c r="AO526" s="678"/>
      <c r="AP526" s="444"/>
      <c r="AQ526" s="759"/>
      <c r="AR526" s="684"/>
      <c r="AS526" s="351" t="s">
        <v>267</v>
      </c>
      <c r="AT526" s="422"/>
      <c r="AU526" s="684"/>
      <c r="AV526" s="684"/>
      <c r="AW526" s="351" t="s">
        <v>257</v>
      </c>
      <c r="AX526" s="822"/>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7" t="s">
        <v>47</v>
      </c>
      <c r="Z527" s="514"/>
      <c r="AA527" s="562"/>
      <c r="AB527" s="593"/>
      <c r="AC527" s="593"/>
      <c r="AD527" s="593"/>
      <c r="AE527" s="671"/>
      <c r="AF527" s="696"/>
      <c r="AG527" s="696"/>
      <c r="AH527" s="696"/>
      <c r="AI527" s="671"/>
      <c r="AJ527" s="696"/>
      <c r="AK527" s="696"/>
      <c r="AL527" s="696"/>
      <c r="AM527" s="671"/>
      <c r="AN527" s="696"/>
      <c r="AO527" s="696"/>
      <c r="AP527" s="719"/>
      <c r="AQ527" s="671"/>
      <c r="AR527" s="696"/>
      <c r="AS527" s="696"/>
      <c r="AT527" s="719"/>
      <c r="AU527" s="696"/>
      <c r="AV527" s="696"/>
      <c r="AW527" s="696"/>
      <c r="AX527" s="839"/>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82</v>
      </c>
      <c r="Z528" s="133"/>
      <c r="AA528" s="192"/>
      <c r="AB528" s="594"/>
      <c r="AC528" s="594"/>
      <c r="AD528" s="594"/>
      <c r="AE528" s="671"/>
      <c r="AF528" s="696"/>
      <c r="AG528" s="696"/>
      <c r="AH528" s="719"/>
      <c r="AI528" s="671"/>
      <c r="AJ528" s="696"/>
      <c r="AK528" s="696"/>
      <c r="AL528" s="696"/>
      <c r="AM528" s="671"/>
      <c r="AN528" s="696"/>
      <c r="AO528" s="696"/>
      <c r="AP528" s="719"/>
      <c r="AQ528" s="671"/>
      <c r="AR528" s="696"/>
      <c r="AS528" s="696"/>
      <c r="AT528" s="719"/>
      <c r="AU528" s="696"/>
      <c r="AV528" s="696"/>
      <c r="AW528" s="696"/>
      <c r="AX528" s="839"/>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50</v>
      </c>
      <c r="Z529" s="133"/>
      <c r="AA529" s="192"/>
      <c r="AB529" s="595" t="s">
        <v>44</v>
      </c>
      <c r="AC529" s="595"/>
      <c r="AD529" s="595"/>
      <c r="AE529" s="671"/>
      <c r="AF529" s="696"/>
      <c r="AG529" s="696"/>
      <c r="AH529" s="719"/>
      <c r="AI529" s="671"/>
      <c r="AJ529" s="696"/>
      <c r="AK529" s="696"/>
      <c r="AL529" s="696"/>
      <c r="AM529" s="671"/>
      <c r="AN529" s="696"/>
      <c r="AO529" s="696"/>
      <c r="AP529" s="719"/>
      <c r="AQ529" s="671"/>
      <c r="AR529" s="696"/>
      <c r="AS529" s="696"/>
      <c r="AT529" s="719"/>
      <c r="AU529" s="696"/>
      <c r="AV529" s="696"/>
      <c r="AW529" s="696"/>
      <c r="AX529" s="839"/>
    </row>
    <row r="530" spans="1:50" ht="18.75" hidden="1" customHeight="1">
      <c r="A530" s="38"/>
      <c r="B530" s="108"/>
      <c r="C530" s="146"/>
      <c r="D530" s="108"/>
      <c r="E530" s="201" t="s">
        <v>278</v>
      </c>
      <c r="F530" s="249"/>
      <c r="G530" s="316" t="s">
        <v>276</v>
      </c>
      <c r="H530" s="350"/>
      <c r="I530" s="350"/>
      <c r="J530" s="350"/>
      <c r="K530" s="350"/>
      <c r="L530" s="350"/>
      <c r="M530" s="350"/>
      <c r="N530" s="350"/>
      <c r="O530" s="350"/>
      <c r="P530" s="350"/>
      <c r="Q530" s="350"/>
      <c r="R530" s="350"/>
      <c r="S530" s="350"/>
      <c r="T530" s="350"/>
      <c r="U530" s="350"/>
      <c r="V530" s="350"/>
      <c r="W530" s="350"/>
      <c r="X530" s="421"/>
      <c r="Y530" s="519"/>
      <c r="Z530" s="544"/>
      <c r="AA530" s="567"/>
      <c r="AB530" s="443" t="s">
        <v>41</v>
      </c>
      <c r="AC530" s="350"/>
      <c r="AD530" s="421"/>
      <c r="AE530" s="683" t="s">
        <v>49</v>
      </c>
      <c r="AF530" s="702"/>
      <c r="AG530" s="702"/>
      <c r="AH530" s="718"/>
      <c r="AI530" s="728" t="s">
        <v>402</v>
      </c>
      <c r="AJ530" s="728"/>
      <c r="AK530" s="728"/>
      <c r="AL530" s="443"/>
      <c r="AM530" s="728" t="s">
        <v>330</v>
      </c>
      <c r="AN530" s="728"/>
      <c r="AO530" s="728"/>
      <c r="AP530" s="443"/>
      <c r="AQ530" s="443" t="s">
        <v>265</v>
      </c>
      <c r="AR530" s="350"/>
      <c r="AS530" s="350"/>
      <c r="AT530" s="421"/>
      <c r="AU530" s="700" t="s">
        <v>209</v>
      </c>
      <c r="AV530" s="700"/>
      <c r="AW530" s="700"/>
      <c r="AX530" s="821"/>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19"/>
      <c r="Z531" s="544"/>
      <c r="AA531" s="567"/>
      <c r="AB531" s="444"/>
      <c r="AC531" s="351"/>
      <c r="AD531" s="422"/>
      <c r="AE531" s="684"/>
      <c r="AF531" s="684"/>
      <c r="AG531" s="351" t="s">
        <v>267</v>
      </c>
      <c r="AH531" s="422"/>
      <c r="AI531" s="678"/>
      <c r="AJ531" s="678"/>
      <c r="AK531" s="678"/>
      <c r="AL531" s="444"/>
      <c r="AM531" s="678"/>
      <c r="AN531" s="678"/>
      <c r="AO531" s="678"/>
      <c r="AP531" s="444"/>
      <c r="AQ531" s="759"/>
      <c r="AR531" s="684"/>
      <c r="AS531" s="351" t="s">
        <v>267</v>
      </c>
      <c r="AT531" s="422"/>
      <c r="AU531" s="684"/>
      <c r="AV531" s="684"/>
      <c r="AW531" s="351" t="s">
        <v>257</v>
      </c>
      <c r="AX531" s="822"/>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7" t="s">
        <v>47</v>
      </c>
      <c r="Z532" s="514"/>
      <c r="AA532" s="562"/>
      <c r="AB532" s="593"/>
      <c r="AC532" s="593"/>
      <c r="AD532" s="593"/>
      <c r="AE532" s="671"/>
      <c r="AF532" s="696"/>
      <c r="AG532" s="696"/>
      <c r="AH532" s="696"/>
      <c r="AI532" s="671"/>
      <c r="AJ532" s="696"/>
      <c r="AK532" s="696"/>
      <c r="AL532" s="696"/>
      <c r="AM532" s="671"/>
      <c r="AN532" s="696"/>
      <c r="AO532" s="696"/>
      <c r="AP532" s="719"/>
      <c r="AQ532" s="671"/>
      <c r="AR532" s="696"/>
      <c r="AS532" s="696"/>
      <c r="AT532" s="719"/>
      <c r="AU532" s="696"/>
      <c r="AV532" s="696"/>
      <c r="AW532" s="696"/>
      <c r="AX532" s="839"/>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82</v>
      </c>
      <c r="Z533" s="133"/>
      <c r="AA533" s="192"/>
      <c r="AB533" s="594"/>
      <c r="AC533" s="594"/>
      <c r="AD533" s="594"/>
      <c r="AE533" s="671"/>
      <c r="AF533" s="696"/>
      <c r="AG533" s="696"/>
      <c r="AH533" s="719"/>
      <c r="AI533" s="671"/>
      <c r="AJ533" s="696"/>
      <c r="AK533" s="696"/>
      <c r="AL533" s="696"/>
      <c r="AM533" s="671"/>
      <c r="AN533" s="696"/>
      <c r="AO533" s="696"/>
      <c r="AP533" s="719"/>
      <c r="AQ533" s="671"/>
      <c r="AR533" s="696"/>
      <c r="AS533" s="696"/>
      <c r="AT533" s="719"/>
      <c r="AU533" s="696"/>
      <c r="AV533" s="696"/>
      <c r="AW533" s="696"/>
      <c r="AX533" s="839"/>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50</v>
      </c>
      <c r="Z534" s="133"/>
      <c r="AA534" s="192"/>
      <c r="AB534" s="595" t="s">
        <v>44</v>
      </c>
      <c r="AC534" s="595"/>
      <c r="AD534" s="595"/>
      <c r="AE534" s="671"/>
      <c r="AF534" s="696"/>
      <c r="AG534" s="696"/>
      <c r="AH534" s="719"/>
      <c r="AI534" s="671"/>
      <c r="AJ534" s="696"/>
      <c r="AK534" s="696"/>
      <c r="AL534" s="696"/>
      <c r="AM534" s="671"/>
      <c r="AN534" s="696"/>
      <c r="AO534" s="696"/>
      <c r="AP534" s="719"/>
      <c r="AQ534" s="671"/>
      <c r="AR534" s="696"/>
      <c r="AS534" s="696"/>
      <c r="AT534" s="719"/>
      <c r="AU534" s="696"/>
      <c r="AV534" s="696"/>
      <c r="AW534" s="696"/>
      <c r="AX534" s="839"/>
    </row>
    <row r="535" spans="1:50" ht="23.85" hidden="1" customHeight="1">
      <c r="A535" s="38"/>
      <c r="B535" s="108"/>
      <c r="C535" s="146"/>
      <c r="D535" s="108"/>
      <c r="E535" s="196" t="s">
        <v>125</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7"/>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3"/>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4"/>
    </row>
    <row r="538" spans="1:50" ht="34.5" hidden="1" customHeight="1">
      <c r="A538" s="38"/>
      <c r="B538" s="108"/>
      <c r="C538" s="146"/>
      <c r="D538" s="108"/>
      <c r="E538" s="195" t="s">
        <v>398</v>
      </c>
      <c r="F538" s="239"/>
      <c r="G538" s="315" t="s">
        <v>291</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0"/>
    </row>
    <row r="539" spans="1:50" ht="18.75" hidden="1" customHeight="1">
      <c r="A539" s="38"/>
      <c r="B539" s="108"/>
      <c r="C539" s="146"/>
      <c r="D539" s="108"/>
      <c r="E539" s="201" t="s">
        <v>277</v>
      </c>
      <c r="F539" s="249"/>
      <c r="G539" s="316" t="s">
        <v>274</v>
      </c>
      <c r="H539" s="350"/>
      <c r="I539" s="350"/>
      <c r="J539" s="350"/>
      <c r="K539" s="350"/>
      <c r="L539" s="350"/>
      <c r="M539" s="350"/>
      <c r="N539" s="350"/>
      <c r="O539" s="350"/>
      <c r="P539" s="350"/>
      <c r="Q539" s="350"/>
      <c r="R539" s="350"/>
      <c r="S539" s="350"/>
      <c r="T539" s="350"/>
      <c r="U539" s="350"/>
      <c r="V539" s="350"/>
      <c r="W539" s="350"/>
      <c r="X539" s="421"/>
      <c r="Y539" s="519"/>
      <c r="Z539" s="544"/>
      <c r="AA539" s="567"/>
      <c r="AB539" s="443" t="s">
        <v>41</v>
      </c>
      <c r="AC539" s="350"/>
      <c r="AD539" s="421"/>
      <c r="AE539" s="683" t="s">
        <v>49</v>
      </c>
      <c r="AF539" s="702"/>
      <c r="AG539" s="702"/>
      <c r="AH539" s="718"/>
      <c r="AI539" s="728" t="s">
        <v>402</v>
      </c>
      <c r="AJ539" s="728"/>
      <c r="AK539" s="728"/>
      <c r="AL539" s="443"/>
      <c r="AM539" s="728" t="s">
        <v>330</v>
      </c>
      <c r="AN539" s="728"/>
      <c r="AO539" s="728"/>
      <c r="AP539" s="443"/>
      <c r="AQ539" s="443" t="s">
        <v>265</v>
      </c>
      <c r="AR539" s="350"/>
      <c r="AS539" s="350"/>
      <c r="AT539" s="421"/>
      <c r="AU539" s="700" t="s">
        <v>209</v>
      </c>
      <c r="AV539" s="700"/>
      <c r="AW539" s="700"/>
      <c r="AX539" s="821"/>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19"/>
      <c r="Z540" s="544"/>
      <c r="AA540" s="567"/>
      <c r="AB540" s="444"/>
      <c r="AC540" s="351"/>
      <c r="AD540" s="422"/>
      <c r="AE540" s="684"/>
      <c r="AF540" s="684"/>
      <c r="AG540" s="351" t="s">
        <v>267</v>
      </c>
      <c r="AH540" s="422"/>
      <c r="AI540" s="678"/>
      <c r="AJ540" s="678"/>
      <c r="AK540" s="678"/>
      <c r="AL540" s="444"/>
      <c r="AM540" s="678"/>
      <c r="AN540" s="678"/>
      <c r="AO540" s="678"/>
      <c r="AP540" s="444"/>
      <c r="AQ540" s="759"/>
      <c r="AR540" s="684"/>
      <c r="AS540" s="351" t="s">
        <v>267</v>
      </c>
      <c r="AT540" s="422"/>
      <c r="AU540" s="684"/>
      <c r="AV540" s="684"/>
      <c r="AW540" s="351" t="s">
        <v>257</v>
      </c>
      <c r="AX540" s="822"/>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7" t="s">
        <v>47</v>
      </c>
      <c r="Z541" s="514"/>
      <c r="AA541" s="562"/>
      <c r="AB541" s="593"/>
      <c r="AC541" s="593"/>
      <c r="AD541" s="593"/>
      <c r="AE541" s="671"/>
      <c r="AF541" s="696"/>
      <c r="AG541" s="696"/>
      <c r="AH541" s="696"/>
      <c r="AI541" s="671"/>
      <c r="AJ541" s="696"/>
      <c r="AK541" s="696"/>
      <c r="AL541" s="696"/>
      <c r="AM541" s="671"/>
      <c r="AN541" s="696"/>
      <c r="AO541" s="696"/>
      <c r="AP541" s="719"/>
      <c r="AQ541" s="671"/>
      <c r="AR541" s="696"/>
      <c r="AS541" s="696"/>
      <c r="AT541" s="719"/>
      <c r="AU541" s="696"/>
      <c r="AV541" s="696"/>
      <c r="AW541" s="696"/>
      <c r="AX541" s="839"/>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82</v>
      </c>
      <c r="Z542" s="133"/>
      <c r="AA542" s="192"/>
      <c r="AB542" s="594"/>
      <c r="AC542" s="594"/>
      <c r="AD542" s="594"/>
      <c r="AE542" s="671"/>
      <c r="AF542" s="696"/>
      <c r="AG542" s="696"/>
      <c r="AH542" s="719"/>
      <c r="AI542" s="671"/>
      <c r="AJ542" s="696"/>
      <c r="AK542" s="696"/>
      <c r="AL542" s="696"/>
      <c r="AM542" s="671"/>
      <c r="AN542" s="696"/>
      <c r="AO542" s="696"/>
      <c r="AP542" s="719"/>
      <c r="AQ542" s="671"/>
      <c r="AR542" s="696"/>
      <c r="AS542" s="696"/>
      <c r="AT542" s="719"/>
      <c r="AU542" s="696"/>
      <c r="AV542" s="696"/>
      <c r="AW542" s="696"/>
      <c r="AX542" s="839"/>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50</v>
      </c>
      <c r="Z543" s="133"/>
      <c r="AA543" s="192"/>
      <c r="AB543" s="595" t="s">
        <v>44</v>
      </c>
      <c r="AC543" s="595"/>
      <c r="AD543" s="595"/>
      <c r="AE543" s="671"/>
      <c r="AF543" s="696"/>
      <c r="AG543" s="696"/>
      <c r="AH543" s="719"/>
      <c r="AI543" s="671"/>
      <c r="AJ543" s="696"/>
      <c r="AK543" s="696"/>
      <c r="AL543" s="696"/>
      <c r="AM543" s="671"/>
      <c r="AN543" s="696"/>
      <c r="AO543" s="696"/>
      <c r="AP543" s="719"/>
      <c r="AQ543" s="671"/>
      <c r="AR543" s="696"/>
      <c r="AS543" s="696"/>
      <c r="AT543" s="719"/>
      <c r="AU543" s="696"/>
      <c r="AV543" s="696"/>
      <c r="AW543" s="696"/>
      <c r="AX543" s="839"/>
    </row>
    <row r="544" spans="1:50" ht="18.75" hidden="1" customHeight="1">
      <c r="A544" s="38"/>
      <c r="B544" s="108"/>
      <c r="C544" s="146"/>
      <c r="D544" s="108"/>
      <c r="E544" s="201" t="s">
        <v>277</v>
      </c>
      <c r="F544" s="249"/>
      <c r="G544" s="316" t="s">
        <v>274</v>
      </c>
      <c r="H544" s="350"/>
      <c r="I544" s="350"/>
      <c r="J544" s="350"/>
      <c r="K544" s="350"/>
      <c r="L544" s="350"/>
      <c r="M544" s="350"/>
      <c r="N544" s="350"/>
      <c r="O544" s="350"/>
      <c r="P544" s="350"/>
      <c r="Q544" s="350"/>
      <c r="R544" s="350"/>
      <c r="S544" s="350"/>
      <c r="T544" s="350"/>
      <c r="U544" s="350"/>
      <c r="V544" s="350"/>
      <c r="W544" s="350"/>
      <c r="X544" s="421"/>
      <c r="Y544" s="519"/>
      <c r="Z544" s="544"/>
      <c r="AA544" s="567"/>
      <c r="AB544" s="443" t="s">
        <v>41</v>
      </c>
      <c r="AC544" s="350"/>
      <c r="AD544" s="421"/>
      <c r="AE544" s="683" t="s">
        <v>49</v>
      </c>
      <c r="AF544" s="702"/>
      <c r="AG544" s="702"/>
      <c r="AH544" s="718"/>
      <c r="AI544" s="728" t="s">
        <v>402</v>
      </c>
      <c r="AJ544" s="728"/>
      <c r="AK544" s="728"/>
      <c r="AL544" s="443"/>
      <c r="AM544" s="728" t="s">
        <v>330</v>
      </c>
      <c r="AN544" s="728"/>
      <c r="AO544" s="728"/>
      <c r="AP544" s="443"/>
      <c r="AQ544" s="443" t="s">
        <v>265</v>
      </c>
      <c r="AR544" s="350"/>
      <c r="AS544" s="350"/>
      <c r="AT544" s="421"/>
      <c r="AU544" s="700" t="s">
        <v>209</v>
      </c>
      <c r="AV544" s="700"/>
      <c r="AW544" s="700"/>
      <c r="AX544" s="821"/>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19"/>
      <c r="Z545" s="544"/>
      <c r="AA545" s="567"/>
      <c r="AB545" s="444"/>
      <c r="AC545" s="351"/>
      <c r="AD545" s="422"/>
      <c r="AE545" s="684"/>
      <c r="AF545" s="684"/>
      <c r="AG545" s="351" t="s">
        <v>267</v>
      </c>
      <c r="AH545" s="422"/>
      <c r="AI545" s="678"/>
      <c r="AJ545" s="678"/>
      <c r="AK545" s="678"/>
      <c r="AL545" s="444"/>
      <c r="AM545" s="678"/>
      <c r="AN545" s="678"/>
      <c r="AO545" s="678"/>
      <c r="AP545" s="444"/>
      <c r="AQ545" s="759"/>
      <c r="AR545" s="684"/>
      <c r="AS545" s="351" t="s">
        <v>267</v>
      </c>
      <c r="AT545" s="422"/>
      <c r="AU545" s="684"/>
      <c r="AV545" s="684"/>
      <c r="AW545" s="351" t="s">
        <v>257</v>
      </c>
      <c r="AX545" s="822"/>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7" t="s">
        <v>47</v>
      </c>
      <c r="Z546" s="514"/>
      <c r="AA546" s="562"/>
      <c r="AB546" s="593"/>
      <c r="AC546" s="593"/>
      <c r="AD546" s="593"/>
      <c r="AE546" s="671"/>
      <c r="AF546" s="696"/>
      <c r="AG546" s="696"/>
      <c r="AH546" s="696"/>
      <c r="AI546" s="671"/>
      <c r="AJ546" s="696"/>
      <c r="AK546" s="696"/>
      <c r="AL546" s="696"/>
      <c r="AM546" s="671"/>
      <c r="AN546" s="696"/>
      <c r="AO546" s="696"/>
      <c r="AP546" s="719"/>
      <c r="AQ546" s="671"/>
      <c r="AR546" s="696"/>
      <c r="AS546" s="696"/>
      <c r="AT546" s="719"/>
      <c r="AU546" s="696"/>
      <c r="AV546" s="696"/>
      <c r="AW546" s="696"/>
      <c r="AX546" s="839"/>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82</v>
      </c>
      <c r="Z547" s="133"/>
      <c r="AA547" s="192"/>
      <c r="AB547" s="594"/>
      <c r="AC547" s="594"/>
      <c r="AD547" s="594"/>
      <c r="AE547" s="671"/>
      <c r="AF547" s="696"/>
      <c r="AG547" s="696"/>
      <c r="AH547" s="719"/>
      <c r="AI547" s="671"/>
      <c r="AJ547" s="696"/>
      <c r="AK547" s="696"/>
      <c r="AL547" s="696"/>
      <c r="AM547" s="671"/>
      <c r="AN547" s="696"/>
      <c r="AO547" s="696"/>
      <c r="AP547" s="719"/>
      <c r="AQ547" s="671"/>
      <c r="AR547" s="696"/>
      <c r="AS547" s="696"/>
      <c r="AT547" s="719"/>
      <c r="AU547" s="696"/>
      <c r="AV547" s="696"/>
      <c r="AW547" s="696"/>
      <c r="AX547" s="839"/>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50</v>
      </c>
      <c r="Z548" s="133"/>
      <c r="AA548" s="192"/>
      <c r="AB548" s="595" t="s">
        <v>44</v>
      </c>
      <c r="AC548" s="595"/>
      <c r="AD548" s="595"/>
      <c r="AE548" s="671"/>
      <c r="AF548" s="696"/>
      <c r="AG548" s="696"/>
      <c r="AH548" s="719"/>
      <c r="AI548" s="671"/>
      <c r="AJ548" s="696"/>
      <c r="AK548" s="696"/>
      <c r="AL548" s="696"/>
      <c r="AM548" s="671"/>
      <c r="AN548" s="696"/>
      <c r="AO548" s="696"/>
      <c r="AP548" s="719"/>
      <c r="AQ548" s="671"/>
      <c r="AR548" s="696"/>
      <c r="AS548" s="696"/>
      <c r="AT548" s="719"/>
      <c r="AU548" s="696"/>
      <c r="AV548" s="696"/>
      <c r="AW548" s="696"/>
      <c r="AX548" s="839"/>
    </row>
    <row r="549" spans="1:50" ht="18.75" hidden="1" customHeight="1">
      <c r="A549" s="38"/>
      <c r="B549" s="108"/>
      <c r="C549" s="146"/>
      <c r="D549" s="108"/>
      <c r="E549" s="201" t="s">
        <v>277</v>
      </c>
      <c r="F549" s="249"/>
      <c r="G549" s="316" t="s">
        <v>274</v>
      </c>
      <c r="H549" s="350"/>
      <c r="I549" s="350"/>
      <c r="J549" s="350"/>
      <c r="K549" s="350"/>
      <c r="L549" s="350"/>
      <c r="M549" s="350"/>
      <c r="N549" s="350"/>
      <c r="O549" s="350"/>
      <c r="P549" s="350"/>
      <c r="Q549" s="350"/>
      <c r="R549" s="350"/>
      <c r="S549" s="350"/>
      <c r="T549" s="350"/>
      <c r="U549" s="350"/>
      <c r="V549" s="350"/>
      <c r="W549" s="350"/>
      <c r="X549" s="421"/>
      <c r="Y549" s="519"/>
      <c r="Z549" s="544"/>
      <c r="AA549" s="567"/>
      <c r="AB549" s="443" t="s">
        <v>41</v>
      </c>
      <c r="AC549" s="350"/>
      <c r="AD549" s="421"/>
      <c r="AE549" s="683" t="s">
        <v>49</v>
      </c>
      <c r="AF549" s="702"/>
      <c r="AG549" s="702"/>
      <c r="AH549" s="718"/>
      <c r="AI549" s="728" t="s">
        <v>402</v>
      </c>
      <c r="AJ549" s="728"/>
      <c r="AK549" s="728"/>
      <c r="AL549" s="443"/>
      <c r="AM549" s="728" t="s">
        <v>330</v>
      </c>
      <c r="AN549" s="728"/>
      <c r="AO549" s="728"/>
      <c r="AP549" s="443"/>
      <c r="AQ549" s="443" t="s">
        <v>265</v>
      </c>
      <c r="AR549" s="350"/>
      <c r="AS549" s="350"/>
      <c r="AT549" s="421"/>
      <c r="AU549" s="700" t="s">
        <v>209</v>
      </c>
      <c r="AV549" s="700"/>
      <c r="AW549" s="700"/>
      <c r="AX549" s="821"/>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19"/>
      <c r="Z550" s="544"/>
      <c r="AA550" s="567"/>
      <c r="AB550" s="444"/>
      <c r="AC550" s="351"/>
      <c r="AD550" s="422"/>
      <c r="AE550" s="684"/>
      <c r="AF550" s="684"/>
      <c r="AG550" s="351" t="s">
        <v>267</v>
      </c>
      <c r="AH550" s="422"/>
      <c r="AI550" s="678"/>
      <c r="AJ550" s="678"/>
      <c r="AK550" s="678"/>
      <c r="AL550" s="444"/>
      <c r="AM550" s="678"/>
      <c r="AN550" s="678"/>
      <c r="AO550" s="678"/>
      <c r="AP550" s="444"/>
      <c r="AQ550" s="759"/>
      <c r="AR550" s="684"/>
      <c r="AS550" s="351" t="s">
        <v>267</v>
      </c>
      <c r="AT550" s="422"/>
      <c r="AU550" s="684"/>
      <c r="AV550" s="684"/>
      <c r="AW550" s="351" t="s">
        <v>257</v>
      </c>
      <c r="AX550" s="822"/>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7" t="s">
        <v>47</v>
      </c>
      <c r="Z551" s="514"/>
      <c r="AA551" s="562"/>
      <c r="AB551" s="593"/>
      <c r="AC551" s="593"/>
      <c r="AD551" s="593"/>
      <c r="AE551" s="671"/>
      <c r="AF551" s="696"/>
      <c r="AG551" s="696"/>
      <c r="AH551" s="696"/>
      <c r="AI551" s="671"/>
      <c r="AJ551" s="696"/>
      <c r="AK551" s="696"/>
      <c r="AL551" s="696"/>
      <c r="AM551" s="671"/>
      <c r="AN551" s="696"/>
      <c r="AO551" s="696"/>
      <c r="AP551" s="719"/>
      <c r="AQ551" s="671"/>
      <c r="AR551" s="696"/>
      <c r="AS551" s="696"/>
      <c r="AT551" s="719"/>
      <c r="AU551" s="696"/>
      <c r="AV551" s="696"/>
      <c r="AW551" s="696"/>
      <c r="AX551" s="839"/>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82</v>
      </c>
      <c r="Z552" s="133"/>
      <c r="AA552" s="192"/>
      <c r="AB552" s="594"/>
      <c r="AC552" s="594"/>
      <c r="AD552" s="594"/>
      <c r="AE552" s="671"/>
      <c r="AF552" s="696"/>
      <c r="AG552" s="696"/>
      <c r="AH552" s="719"/>
      <c r="AI552" s="671"/>
      <c r="AJ552" s="696"/>
      <c r="AK552" s="696"/>
      <c r="AL552" s="696"/>
      <c r="AM552" s="671"/>
      <c r="AN552" s="696"/>
      <c r="AO552" s="696"/>
      <c r="AP552" s="719"/>
      <c r="AQ552" s="671"/>
      <c r="AR552" s="696"/>
      <c r="AS552" s="696"/>
      <c r="AT552" s="719"/>
      <c r="AU552" s="696"/>
      <c r="AV552" s="696"/>
      <c r="AW552" s="696"/>
      <c r="AX552" s="839"/>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50</v>
      </c>
      <c r="Z553" s="133"/>
      <c r="AA553" s="192"/>
      <c r="AB553" s="595" t="s">
        <v>44</v>
      </c>
      <c r="AC553" s="595"/>
      <c r="AD553" s="595"/>
      <c r="AE553" s="671"/>
      <c r="AF553" s="696"/>
      <c r="AG553" s="696"/>
      <c r="AH553" s="719"/>
      <c r="AI553" s="671"/>
      <c r="AJ553" s="696"/>
      <c r="AK553" s="696"/>
      <c r="AL553" s="696"/>
      <c r="AM553" s="671"/>
      <c r="AN553" s="696"/>
      <c r="AO553" s="696"/>
      <c r="AP553" s="719"/>
      <c r="AQ553" s="671"/>
      <c r="AR553" s="696"/>
      <c r="AS553" s="696"/>
      <c r="AT553" s="719"/>
      <c r="AU553" s="696"/>
      <c r="AV553" s="696"/>
      <c r="AW553" s="696"/>
      <c r="AX553" s="839"/>
    </row>
    <row r="554" spans="1:50" ht="18.75" hidden="1" customHeight="1">
      <c r="A554" s="38"/>
      <c r="B554" s="108"/>
      <c r="C554" s="146"/>
      <c r="D554" s="108"/>
      <c r="E554" s="201" t="s">
        <v>277</v>
      </c>
      <c r="F554" s="249"/>
      <c r="G554" s="316" t="s">
        <v>274</v>
      </c>
      <c r="H554" s="350"/>
      <c r="I554" s="350"/>
      <c r="J554" s="350"/>
      <c r="K554" s="350"/>
      <c r="L554" s="350"/>
      <c r="M554" s="350"/>
      <c r="N554" s="350"/>
      <c r="O554" s="350"/>
      <c r="P554" s="350"/>
      <c r="Q554" s="350"/>
      <c r="R554" s="350"/>
      <c r="S554" s="350"/>
      <c r="T554" s="350"/>
      <c r="U554" s="350"/>
      <c r="V554" s="350"/>
      <c r="W554" s="350"/>
      <c r="X554" s="421"/>
      <c r="Y554" s="519"/>
      <c r="Z554" s="544"/>
      <c r="AA554" s="567"/>
      <c r="AB554" s="443" t="s">
        <v>41</v>
      </c>
      <c r="AC554" s="350"/>
      <c r="AD554" s="421"/>
      <c r="AE554" s="683" t="s">
        <v>49</v>
      </c>
      <c r="AF554" s="702"/>
      <c r="AG554" s="702"/>
      <c r="AH554" s="718"/>
      <c r="AI554" s="728" t="s">
        <v>402</v>
      </c>
      <c r="AJ554" s="728"/>
      <c r="AK554" s="728"/>
      <c r="AL554" s="443"/>
      <c r="AM554" s="728" t="s">
        <v>330</v>
      </c>
      <c r="AN554" s="728"/>
      <c r="AO554" s="728"/>
      <c r="AP554" s="443"/>
      <c r="AQ554" s="443" t="s">
        <v>265</v>
      </c>
      <c r="AR554" s="350"/>
      <c r="AS554" s="350"/>
      <c r="AT554" s="421"/>
      <c r="AU554" s="700" t="s">
        <v>209</v>
      </c>
      <c r="AV554" s="700"/>
      <c r="AW554" s="700"/>
      <c r="AX554" s="821"/>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19"/>
      <c r="Z555" s="544"/>
      <c r="AA555" s="567"/>
      <c r="AB555" s="444"/>
      <c r="AC555" s="351"/>
      <c r="AD555" s="422"/>
      <c r="AE555" s="684"/>
      <c r="AF555" s="684"/>
      <c r="AG555" s="351" t="s">
        <v>267</v>
      </c>
      <c r="AH555" s="422"/>
      <c r="AI555" s="678"/>
      <c r="AJ555" s="678"/>
      <c r="AK555" s="678"/>
      <c r="AL555" s="444"/>
      <c r="AM555" s="678"/>
      <c r="AN555" s="678"/>
      <c r="AO555" s="678"/>
      <c r="AP555" s="444"/>
      <c r="AQ555" s="759"/>
      <c r="AR555" s="684"/>
      <c r="AS555" s="351" t="s">
        <v>267</v>
      </c>
      <c r="AT555" s="422"/>
      <c r="AU555" s="684"/>
      <c r="AV555" s="684"/>
      <c r="AW555" s="351" t="s">
        <v>257</v>
      </c>
      <c r="AX555" s="822"/>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7" t="s">
        <v>47</v>
      </c>
      <c r="Z556" s="514"/>
      <c r="AA556" s="562"/>
      <c r="AB556" s="593"/>
      <c r="AC556" s="593"/>
      <c r="AD556" s="593"/>
      <c r="AE556" s="671"/>
      <c r="AF556" s="696"/>
      <c r="AG556" s="696"/>
      <c r="AH556" s="696"/>
      <c r="AI556" s="671"/>
      <c r="AJ556" s="696"/>
      <c r="AK556" s="696"/>
      <c r="AL556" s="696"/>
      <c r="AM556" s="671"/>
      <c r="AN556" s="696"/>
      <c r="AO556" s="696"/>
      <c r="AP556" s="719"/>
      <c r="AQ556" s="671"/>
      <c r="AR556" s="696"/>
      <c r="AS556" s="696"/>
      <c r="AT556" s="719"/>
      <c r="AU556" s="696"/>
      <c r="AV556" s="696"/>
      <c r="AW556" s="696"/>
      <c r="AX556" s="839"/>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82</v>
      </c>
      <c r="Z557" s="133"/>
      <c r="AA557" s="192"/>
      <c r="AB557" s="594"/>
      <c r="AC557" s="594"/>
      <c r="AD557" s="594"/>
      <c r="AE557" s="671"/>
      <c r="AF557" s="696"/>
      <c r="AG557" s="696"/>
      <c r="AH557" s="719"/>
      <c r="AI557" s="671"/>
      <c r="AJ557" s="696"/>
      <c r="AK557" s="696"/>
      <c r="AL557" s="696"/>
      <c r="AM557" s="671"/>
      <c r="AN557" s="696"/>
      <c r="AO557" s="696"/>
      <c r="AP557" s="719"/>
      <c r="AQ557" s="671"/>
      <c r="AR557" s="696"/>
      <c r="AS557" s="696"/>
      <c r="AT557" s="719"/>
      <c r="AU557" s="696"/>
      <c r="AV557" s="696"/>
      <c r="AW557" s="696"/>
      <c r="AX557" s="839"/>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50</v>
      </c>
      <c r="Z558" s="133"/>
      <c r="AA558" s="192"/>
      <c r="AB558" s="595" t="s">
        <v>44</v>
      </c>
      <c r="AC558" s="595"/>
      <c r="AD558" s="595"/>
      <c r="AE558" s="671"/>
      <c r="AF558" s="696"/>
      <c r="AG558" s="696"/>
      <c r="AH558" s="719"/>
      <c r="AI558" s="671"/>
      <c r="AJ558" s="696"/>
      <c r="AK558" s="696"/>
      <c r="AL558" s="696"/>
      <c r="AM558" s="671"/>
      <c r="AN558" s="696"/>
      <c r="AO558" s="696"/>
      <c r="AP558" s="719"/>
      <c r="AQ558" s="671"/>
      <c r="AR558" s="696"/>
      <c r="AS558" s="696"/>
      <c r="AT558" s="719"/>
      <c r="AU558" s="696"/>
      <c r="AV558" s="696"/>
      <c r="AW558" s="696"/>
      <c r="AX558" s="839"/>
    </row>
    <row r="559" spans="1:50" ht="18.75" hidden="1" customHeight="1">
      <c r="A559" s="38"/>
      <c r="B559" s="108"/>
      <c r="C559" s="146"/>
      <c r="D559" s="108"/>
      <c r="E559" s="201" t="s">
        <v>277</v>
      </c>
      <c r="F559" s="249"/>
      <c r="G559" s="316" t="s">
        <v>274</v>
      </c>
      <c r="H559" s="350"/>
      <c r="I559" s="350"/>
      <c r="J559" s="350"/>
      <c r="K559" s="350"/>
      <c r="L559" s="350"/>
      <c r="M559" s="350"/>
      <c r="N559" s="350"/>
      <c r="O559" s="350"/>
      <c r="P559" s="350"/>
      <c r="Q559" s="350"/>
      <c r="R559" s="350"/>
      <c r="S559" s="350"/>
      <c r="T559" s="350"/>
      <c r="U559" s="350"/>
      <c r="V559" s="350"/>
      <c r="W559" s="350"/>
      <c r="X559" s="421"/>
      <c r="Y559" s="519"/>
      <c r="Z559" s="544"/>
      <c r="AA559" s="567"/>
      <c r="AB559" s="443" t="s">
        <v>41</v>
      </c>
      <c r="AC559" s="350"/>
      <c r="AD559" s="421"/>
      <c r="AE559" s="683" t="s">
        <v>49</v>
      </c>
      <c r="AF559" s="702"/>
      <c r="AG559" s="702"/>
      <c r="AH559" s="718"/>
      <c r="AI559" s="728" t="s">
        <v>402</v>
      </c>
      <c r="AJ559" s="728"/>
      <c r="AK559" s="728"/>
      <c r="AL559" s="443"/>
      <c r="AM559" s="728" t="s">
        <v>330</v>
      </c>
      <c r="AN559" s="728"/>
      <c r="AO559" s="728"/>
      <c r="AP559" s="443"/>
      <c r="AQ559" s="443" t="s">
        <v>265</v>
      </c>
      <c r="AR559" s="350"/>
      <c r="AS559" s="350"/>
      <c r="AT559" s="421"/>
      <c r="AU559" s="700" t="s">
        <v>209</v>
      </c>
      <c r="AV559" s="700"/>
      <c r="AW559" s="700"/>
      <c r="AX559" s="821"/>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19"/>
      <c r="Z560" s="544"/>
      <c r="AA560" s="567"/>
      <c r="AB560" s="444"/>
      <c r="AC560" s="351"/>
      <c r="AD560" s="422"/>
      <c r="AE560" s="684"/>
      <c r="AF560" s="684"/>
      <c r="AG560" s="351" t="s">
        <v>267</v>
      </c>
      <c r="AH560" s="422"/>
      <c r="AI560" s="678"/>
      <c r="AJ560" s="678"/>
      <c r="AK560" s="678"/>
      <c r="AL560" s="444"/>
      <c r="AM560" s="678"/>
      <c r="AN560" s="678"/>
      <c r="AO560" s="678"/>
      <c r="AP560" s="444"/>
      <c r="AQ560" s="759"/>
      <c r="AR560" s="684"/>
      <c r="AS560" s="351" t="s">
        <v>267</v>
      </c>
      <c r="AT560" s="422"/>
      <c r="AU560" s="684"/>
      <c r="AV560" s="684"/>
      <c r="AW560" s="351" t="s">
        <v>257</v>
      </c>
      <c r="AX560" s="822"/>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7" t="s">
        <v>47</v>
      </c>
      <c r="Z561" s="514"/>
      <c r="AA561" s="562"/>
      <c r="AB561" s="593"/>
      <c r="AC561" s="593"/>
      <c r="AD561" s="593"/>
      <c r="AE561" s="671"/>
      <c r="AF561" s="696"/>
      <c r="AG561" s="696"/>
      <c r="AH561" s="696"/>
      <c r="AI561" s="671"/>
      <c r="AJ561" s="696"/>
      <c r="AK561" s="696"/>
      <c r="AL561" s="696"/>
      <c r="AM561" s="671"/>
      <c r="AN561" s="696"/>
      <c r="AO561" s="696"/>
      <c r="AP561" s="719"/>
      <c r="AQ561" s="671"/>
      <c r="AR561" s="696"/>
      <c r="AS561" s="696"/>
      <c r="AT561" s="719"/>
      <c r="AU561" s="696"/>
      <c r="AV561" s="696"/>
      <c r="AW561" s="696"/>
      <c r="AX561" s="839"/>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82</v>
      </c>
      <c r="Z562" s="133"/>
      <c r="AA562" s="192"/>
      <c r="AB562" s="594"/>
      <c r="AC562" s="594"/>
      <c r="AD562" s="594"/>
      <c r="AE562" s="671"/>
      <c r="AF562" s="696"/>
      <c r="AG562" s="696"/>
      <c r="AH562" s="719"/>
      <c r="AI562" s="671"/>
      <c r="AJ562" s="696"/>
      <c r="AK562" s="696"/>
      <c r="AL562" s="696"/>
      <c r="AM562" s="671"/>
      <c r="AN562" s="696"/>
      <c r="AO562" s="696"/>
      <c r="AP562" s="719"/>
      <c r="AQ562" s="671"/>
      <c r="AR562" s="696"/>
      <c r="AS562" s="696"/>
      <c r="AT562" s="719"/>
      <c r="AU562" s="696"/>
      <c r="AV562" s="696"/>
      <c r="AW562" s="696"/>
      <c r="AX562" s="839"/>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50</v>
      </c>
      <c r="Z563" s="133"/>
      <c r="AA563" s="192"/>
      <c r="AB563" s="595" t="s">
        <v>44</v>
      </c>
      <c r="AC563" s="595"/>
      <c r="AD563" s="595"/>
      <c r="AE563" s="671"/>
      <c r="AF563" s="696"/>
      <c r="AG563" s="696"/>
      <c r="AH563" s="719"/>
      <c r="AI563" s="671"/>
      <c r="AJ563" s="696"/>
      <c r="AK563" s="696"/>
      <c r="AL563" s="696"/>
      <c r="AM563" s="671"/>
      <c r="AN563" s="696"/>
      <c r="AO563" s="696"/>
      <c r="AP563" s="719"/>
      <c r="AQ563" s="671"/>
      <c r="AR563" s="696"/>
      <c r="AS563" s="696"/>
      <c r="AT563" s="719"/>
      <c r="AU563" s="696"/>
      <c r="AV563" s="696"/>
      <c r="AW563" s="696"/>
      <c r="AX563" s="839"/>
    </row>
    <row r="564" spans="1:50" ht="18.75" hidden="1" customHeight="1">
      <c r="A564" s="38"/>
      <c r="B564" s="108"/>
      <c r="C564" s="146"/>
      <c r="D564" s="108"/>
      <c r="E564" s="201" t="s">
        <v>278</v>
      </c>
      <c r="F564" s="249"/>
      <c r="G564" s="316" t="s">
        <v>276</v>
      </c>
      <c r="H564" s="350"/>
      <c r="I564" s="350"/>
      <c r="J564" s="350"/>
      <c r="K564" s="350"/>
      <c r="L564" s="350"/>
      <c r="M564" s="350"/>
      <c r="N564" s="350"/>
      <c r="O564" s="350"/>
      <c r="P564" s="350"/>
      <c r="Q564" s="350"/>
      <c r="R564" s="350"/>
      <c r="S564" s="350"/>
      <c r="T564" s="350"/>
      <c r="U564" s="350"/>
      <c r="V564" s="350"/>
      <c r="W564" s="350"/>
      <c r="X564" s="421"/>
      <c r="Y564" s="519"/>
      <c r="Z564" s="544"/>
      <c r="AA564" s="567"/>
      <c r="AB564" s="443" t="s">
        <v>41</v>
      </c>
      <c r="AC564" s="350"/>
      <c r="AD564" s="421"/>
      <c r="AE564" s="683" t="s">
        <v>49</v>
      </c>
      <c r="AF564" s="702"/>
      <c r="AG564" s="702"/>
      <c r="AH564" s="718"/>
      <c r="AI564" s="728" t="s">
        <v>402</v>
      </c>
      <c r="AJ564" s="728"/>
      <c r="AK564" s="728"/>
      <c r="AL564" s="443"/>
      <c r="AM564" s="728" t="s">
        <v>330</v>
      </c>
      <c r="AN564" s="728"/>
      <c r="AO564" s="728"/>
      <c r="AP564" s="443"/>
      <c r="AQ564" s="443" t="s">
        <v>265</v>
      </c>
      <c r="AR564" s="350"/>
      <c r="AS564" s="350"/>
      <c r="AT564" s="421"/>
      <c r="AU564" s="700" t="s">
        <v>209</v>
      </c>
      <c r="AV564" s="700"/>
      <c r="AW564" s="700"/>
      <c r="AX564" s="821"/>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19"/>
      <c r="Z565" s="544"/>
      <c r="AA565" s="567"/>
      <c r="AB565" s="444"/>
      <c r="AC565" s="351"/>
      <c r="AD565" s="422"/>
      <c r="AE565" s="684"/>
      <c r="AF565" s="684"/>
      <c r="AG565" s="351" t="s">
        <v>267</v>
      </c>
      <c r="AH565" s="422"/>
      <c r="AI565" s="678"/>
      <c r="AJ565" s="678"/>
      <c r="AK565" s="678"/>
      <c r="AL565" s="444"/>
      <c r="AM565" s="678"/>
      <c r="AN565" s="678"/>
      <c r="AO565" s="678"/>
      <c r="AP565" s="444"/>
      <c r="AQ565" s="759"/>
      <c r="AR565" s="684"/>
      <c r="AS565" s="351" t="s">
        <v>267</v>
      </c>
      <c r="AT565" s="422"/>
      <c r="AU565" s="684"/>
      <c r="AV565" s="684"/>
      <c r="AW565" s="351" t="s">
        <v>257</v>
      </c>
      <c r="AX565" s="822"/>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7" t="s">
        <v>47</v>
      </c>
      <c r="Z566" s="514"/>
      <c r="AA566" s="562"/>
      <c r="AB566" s="593"/>
      <c r="AC566" s="593"/>
      <c r="AD566" s="593"/>
      <c r="AE566" s="671"/>
      <c r="AF566" s="696"/>
      <c r="AG566" s="696"/>
      <c r="AH566" s="696"/>
      <c r="AI566" s="671"/>
      <c r="AJ566" s="696"/>
      <c r="AK566" s="696"/>
      <c r="AL566" s="696"/>
      <c r="AM566" s="671"/>
      <c r="AN566" s="696"/>
      <c r="AO566" s="696"/>
      <c r="AP566" s="719"/>
      <c r="AQ566" s="671"/>
      <c r="AR566" s="696"/>
      <c r="AS566" s="696"/>
      <c r="AT566" s="719"/>
      <c r="AU566" s="696"/>
      <c r="AV566" s="696"/>
      <c r="AW566" s="696"/>
      <c r="AX566" s="839"/>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82</v>
      </c>
      <c r="Z567" s="133"/>
      <c r="AA567" s="192"/>
      <c r="AB567" s="594"/>
      <c r="AC567" s="594"/>
      <c r="AD567" s="594"/>
      <c r="AE567" s="671"/>
      <c r="AF567" s="696"/>
      <c r="AG567" s="696"/>
      <c r="AH567" s="719"/>
      <c r="AI567" s="671"/>
      <c r="AJ567" s="696"/>
      <c r="AK567" s="696"/>
      <c r="AL567" s="696"/>
      <c r="AM567" s="671"/>
      <c r="AN567" s="696"/>
      <c r="AO567" s="696"/>
      <c r="AP567" s="719"/>
      <c r="AQ567" s="671"/>
      <c r="AR567" s="696"/>
      <c r="AS567" s="696"/>
      <c r="AT567" s="719"/>
      <c r="AU567" s="696"/>
      <c r="AV567" s="696"/>
      <c r="AW567" s="696"/>
      <c r="AX567" s="839"/>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50</v>
      </c>
      <c r="Z568" s="133"/>
      <c r="AA568" s="192"/>
      <c r="AB568" s="595" t="s">
        <v>44</v>
      </c>
      <c r="AC568" s="595"/>
      <c r="AD568" s="595"/>
      <c r="AE568" s="671"/>
      <c r="AF568" s="696"/>
      <c r="AG568" s="696"/>
      <c r="AH568" s="719"/>
      <c r="AI568" s="671"/>
      <c r="AJ568" s="696"/>
      <c r="AK568" s="696"/>
      <c r="AL568" s="696"/>
      <c r="AM568" s="671"/>
      <c r="AN568" s="696"/>
      <c r="AO568" s="696"/>
      <c r="AP568" s="719"/>
      <c r="AQ568" s="671"/>
      <c r="AR568" s="696"/>
      <c r="AS568" s="696"/>
      <c r="AT568" s="719"/>
      <c r="AU568" s="696"/>
      <c r="AV568" s="696"/>
      <c r="AW568" s="696"/>
      <c r="AX568" s="839"/>
    </row>
    <row r="569" spans="1:50" ht="18.75" hidden="1" customHeight="1">
      <c r="A569" s="38"/>
      <c r="B569" s="108"/>
      <c r="C569" s="146"/>
      <c r="D569" s="108"/>
      <c r="E569" s="201" t="s">
        <v>278</v>
      </c>
      <c r="F569" s="249"/>
      <c r="G569" s="316" t="s">
        <v>276</v>
      </c>
      <c r="H569" s="350"/>
      <c r="I569" s="350"/>
      <c r="J569" s="350"/>
      <c r="K569" s="350"/>
      <c r="L569" s="350"/>
      <c r="M569" s="350"/>
      <c r="N569" s="350"/>
      <c r="O569" s="350"/>
      <c r="P569" s="350"/>
      <c r="Q569" s="350"/>
      <c r="R569" s="350"/>
      <c r="S569" s="350"/>
      <c r="T569" s="350"/>
      <c r="U569" s="350"/>
      <c r="V569" s="350"/>
      <c r="W569" s="350"/>
      <c r="X569" s="421"/>
      <c r="Y569" s="519"/>
      <c r="Z569" s="544"/>
      <c r="AA569" s="567"/>
      <c r="AB569" s="443" t="s">
        <v>41</v>
      </c>
      <c r="AC569" s="350"/>
      <c r="AD569" s="421"/>
      <c r="AE569" s="683" t="s">
        <v>49</v>
      </c>
      <c r="AF569" s="702"/>
      <c r="AG569" s="702"/>
      <c r="AH569" s="718"/>
      <c r="AI569" s="728" t="s">
        <v>402</v>
      </c>
      <c r="AJ569" s="728"/>
      <c r="AK569" s="728"/>
      <c r="AL569" s="443"/>
      <c r="AM569" s="728" t="s">
        <v>330</v>
      </c>
      <c r="AN569" s="728"/>
      <c r="AO569" s="728"/>
      <c r="AP569" s="443"/>
      <c r="AQ569" s="443" t="s">
        <v>265</v>
      </c>
      <c r="AR569" s="350"/>
      <c r="AS569" s="350"/>
      <c r="AT569" s="421"/>
      <c r="AU569" s="700" t="s">
        <v>209</v>
      </c>
      <c r="AV569" s="700"/>
      <c r="AW569" s="700"/>
      <c r="AX569" s="821"/>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19"/>
      <c r="Z570" s="544"/>
      <c r="AA570" s="567"/>
      <c r="AB570" s="444"/>
      <c r="AC570" s="351"/>
      <c r="AD570" s="422"/>
      <c r="AE570" s="684"/>
      <c r="AF570" s="684"/>
      <c r="AG570" s="351" t="s">
        <v>267</v>
      </c>
      <c r="AH570" s="422"/>
      <c r="AI570" s="678"/>
      <c r="AJ570" s="678"/>
      <c r="AK570" s="678"/>
      <c r="AL570" s="444"/>
      <c r="AM570" s="678"/>
      <c r="AN570" s="678"/>
      <c r="AO570" s="678"/>
      <c r="AP570" s="444"/>
      <c r="AQ570" s="759"/>
      <c r="AR570" s="684"/>
      <c r="AS570" s="351" t="s">
        <v>267</v>
      </c>
      <c r="AT570" s="422"/>
      <c r="AU570" s="684"/>
      <c r="AV570" s="684"/>
      <c r="AW570" s="351" t="s">
        <v>257</v>
      </c>
      <c r="AX570" s="822"/>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7" t="s">
        <v>47</v>
      </c>
      <c r="Z571" s="514"/>
      <c r="AA571" s="562"/>
      <c r="AB571" s="593"/>
      <c r="AC571" s="593"/>
      <c r="AD571" s="593"/>
      <c r="AE571" s="671"/>
      <c r="AF571" s="696"/>
      <c r="AG571" s="696"/>
      <c r="AH571" s="696"/>
      <c r="AI571" s="671"/>
      <c r="AJ571" s="696"/>
      <c r="AK571" s="696"/>
      <c r="AL571" s="696"/>
      <c r="AM571" s="671"/>
      <c r="AN571" s="696"/>
      <c r="AO571" s="696"/>
      <c r="AP571" s="719"/>
      <c r="AQ571" s="671"/>
      <c r="AR571" s="696"/>
      <c r="AS571" s="696"/>
      <c r="AT571" s="719"/>
      <c r="AU571" s="696"/>
      <c r="AV571" s="696"/>
      <c r="AW571" s="696"/>
      <c r="AX571" s="839"/>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82</v>
      </c>
      <c r="Z572" s="133"/>
      <c r="AA572" s="192"/>
      <c r="AB572" s="594"/>
      <c r="AC572" s="594"/>
      <c r="AD572" s="594"/>
      <c r="AE572" s="671"/>
      <c r="AF572" s="696"/>
      <c r="AG572" s="696"/>
      <c r="AH572" s="719"/>
      <c r="AI572" s="671"/>
      <c r="AJ572" s="696"/>
      <c r="AK572" s="696"/>
      <c r="AL572" s="696"/>
      <c r="AM572" s="671"/>
      <c r="AN572" s="696"/>
      <c r="AO572" s="696"/>
      <c r="AP572" s="719"/>
      <c r="AQ572" s="671"/>
      <c r="AR572" s="696"/>
      <c r="AS572" s="696"/>
      <c r="AT572" s="719"/>
      <c r="AU572" s="696"/>
      <c r="AV572" s="696"/>
      <c r="AW572" s="696"/>
      <c r="AX572" s="839"/>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50</v>
      </c>
      <c r="Z573" s="133"/>
      <c r="AA573" s="192"/>
      <c r="AB573" s="595" t="s">
        <v>44</v>
      </c>
      <c r="AC573" s="595"/>
      <c r="AD573" s="595"/>
      <c r="AE573" s="671"/>
      <c r="AF573" s="696"/>
      <c r="AG573" s="696"/>
      <c r="AH573" s="719"/>
      <c r="AI573" s="671"/>
      <c r="AJ573" s="696"/>
      <c r="AK573" s="696"/>
      <c r="AL573" s="696"/>
      <c r="AM573" s="671"/>
      <c r="AN573" s="696"/>
      <c r="AO573" s="696"/>
      <c r="AP573" s="719"/>
      <c r="AQ573" s="671"/>
      <c r="AR573" s="696"/>
      <c r="AS573" s="696"/>
      <c r="AT573" s="719"/>
      <c r="AU573" s="696"/>
      <c r="AV573" s="696"/>
      <c r="AW573" s="696"/>
      <c r="AX573" s="839"/>
    </row>
    <row r="574" spans="1:50" ht="18.75" hidden="1" customHeight="1">
      <c r="A574" s="38"/>
      <c r="B574" s="108"/>
      <c r="C574" s="146"/>
      <c r="D574" s="108"/>
      <c r="E574" s="201" t="s">
        <v>278</v>
      </c>
      <c r="F574" s="249"/>
      <c r="G574" s="316" t="s">
        <v>276</v>
      </c>
      <c r="H574" s="350"/>
      <c r="I574" s="350"/>
      <c r="J574" s="350"/>
      <c r="K574" s="350"/>
      <c r="L574" s="350"/>
      <c r="M574" s="350"/>
      <c r="N574" s="350"/>
      <c r="O574" s="350"/>
      <c r="P574" s="350"/>
      <c r="Q574" s="350"/>
      <c r="R574" s="350"/>
      <c r="S574" s="350"/>
      <c r="T574" s="350"/>
      <c r="U574" s="350"/>
      <c r="V574" s="350"/>
      <c r="W574" s="350"/>
      <c r="X574" s="421"/>
      <c r="Y574" s="519"/>
      <c r="Z574" s="544"/>
      <c r="AA574" s="567"/>
      <c r="AB574" s="443" t="s">
        <v>41</v>
      </c>
      <c r="AC574" s="350"/>
      <c r="AD574" s="421"/>
      <c r="AE574" s="683" t="s">
        <v>49</v>
      </c>
      <c r="AF574" s="702"/>
      <c r="AG574" s="702"/>
      <c r="AH574" s="718"/>
      <c r="AI574" s="728" t="s">
        <v>402</v>
      </c>
      <c r="AJ574" s="728"/>
      <c r="AK574" s="728"/>
      <c r="AL574" s="443"/>
      <c r="AM574" s="728" t="s">
        <v>330</v>
      </c>
      <c r="AN574" s="728"/>
      <c r="AO574" s="728"/>
      <c r="AP574" s="443"/>
      <c r="AQ574" s="443" t="s">
        <v>265</v>
      </c>
      <c r="AR574" s="350"/>
      <c r="AS574" s="350"/>
      <c r="AT574" s="421"/>
      <c r="AU574" s="700" t="s">
        <v>209</v>
      </c>
      <c r="AV574" s="700"/>
      <c r="AW574" s="700"/>
      <c r="AX574" s="821"/>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19"/>
      <c r="Z575" s="544"/>
      <c r="AA575" s="567"/>
      <c r="AB575" s="444"/>
      <c r="AC575" s="351"/>
      <c r="AD575" s="422"/>
      <c r="AE575" s="684"/>
      <c r="AF575" s="684"/>
      <c r="AG575" s="351" t="s">
        <v>267</v>
      </c>
      <c r="AH575" s="422"/>
      <c r="AI575" s="678"/>
      <c r="AJ575" s="678"/>
      <c r="AK575" s="678"/>
      <c r="AL575" s="444"/>
      <c r="AM575" s="678"/>
      <c r="AN575" s="678"/>
      <c r="AO575" s="678"/>
      <c r="AP575" s="444"/>
      <c r="AQ575" s="759"/>
      <c r="AR575" s="684"/>
      <c r="AS575" s="351" t="s">
        <v>267</v>
      </c>
      <c r="AT575" s="422"/>
      <c r="AU575" s="684"/>
      <c r="AV575" s="684"/>
      <c r="AW575" s="351" t="s">
        <v>257</v>
      </c>
      <c r="AX575" s="822"/>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7" t="s">
        <v>47</v>
      </c>
      <c r="Z576" s="514"/>
      <c r="AA576" s="562"/>
      <c r="AB576" s="593"/>
      <c r="AC576" s="593"/>
      <c r="AD576" s="593"/>
      <c r="AE576" s="671"/>
      <c r="AF576" s="696"/>
      <c r="AG576" s="696"/>
      <c r="AH576" s="696"/>
      <c r="AI576" s="671"/>
      <c r="AJ576" s="696"/>
      <c r="AK576" s="696"/>
      <c r="AL576" s="696"/>
      <c r="AM576" s="671"/>
      <c r="AN576" s="696"/>
      <c r="AO576" s="696"/>
      <c r="AP576" s="719"/>
      <c r="AQ576" s="671"/>
      <c r="AR576" s="696"/>
      <c r="AS576" s="696"/>
      <c r="AT576" s="719"/>
      <c r="AU576" s="696"/>
      <c r="AV576" s="696"/>
      <c r="AW576" s="696"/>
      <c r="AX576" s="839"/>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82</v>
      </c>
      <c r="Z577" s="133"/>
      <c r="AA577" s="192"/>
      <c r="AB577" s="594"/>
      <c r="AC577" s="594"/>
      <c r="AD577" s="594"/>
      <c r="AE577" s="671"/>
      <c r="AF577" s="696"/>
      <c r="AG577" s="696"/>
      <c r="AH577" s="719"/>
      <c r="AI577" s="671"/>
      <c r="AJ577" s="696"/>
      <c r="AK577" s="696"/>
      <c r="AL577" s="696"/>
      <c r="AM577" s="671"/>
      <c r="AN577" s="696"/>
      <c r="AO577" s="696"/>
      <c r="AP577" s="719"/>
      <c r="AQ577" s="671"/>
      <c r="AR577" s="696"/>
      <c r="AS577" s="696"/>
      <c r="AT577" s="719"/>
      <c r="AU577" s="696"/>
      <c r="AV577" s="696"/>
      <c r="AW577" s="696"/>
      <c r="AX577" s="839"/>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50</v>
      </c>
      <c r="Z578" s="133"/>
      <c r="AA578" s="192"/>
      <c r="AB578" s="595" t="s">
        <v>44</v>
      </c>
      <c r="AC578" s="595"/>
      <c r="AD578" s="595"/>
      <c r="AE578" s="671"/>
      <c r="AF578" s="696"/>
      <c r="AG578" s="696"/>
      <c r="AH578" s="719"/>
      <c r="AI578" s="671"/>
      <c r="AJ578" s="696"/>
      <c r="AK578" s="696"/>
      <c r="AL578" s="696"/>
      <c r="AM578" s="671"/>
      <c r="AN578" s="696"/>
      <c r="AO578" s="696"/>
      <c r="AP578" s="719"/>
      <c r="AQ578" s="671"/>
      <c r="AR578" s="696"/>
      <c r="AS578" s="696"/>
      <c r="AT578" s="719"/>
      <c r="AU578" s="696"/>
      <c r="AV578" s="696"/>
      <c r="AW578" s="696"/>
      <c r="AX578" s="839"/>
    </row>
    <row r="579" spans="1:50" ht="18.75" hidden="1" customHeight="1">
      <c r="A579" s="38"/>
      <c r="B579" s="108"/>
      <c r="C579" s="146"/>
      <c r="D579" s="108"/>
      <c r="E579" s="201" t="s">
        <v>278</v>
      </c>
      <c r="F579" s="249"/>
      <c r="G579" s="316" t="s">
        <v>276</v>
      </c>
      <c r="H579" s="350"/>
      <c r="I579" s="350"/>
      <c r="J579" s="350"/>
      <c r="K579" s="350"/>
      <c r="L579" s="350"/>
      <c r="M579" s="350"/>
      <c r="N579" s="350"/>
      <c r="O579" s="350"/>
      <c r="P579" s="350"/>
      <c r="Q579" s="350"/>
      <c r="R579" s="350"/>
      <c r="S579" s="350"/>
      <c r="T579" s="350"/>
      <c r="U579" s="350"/>
      <c r="V579" s="350"/>
      <c r="W579" s="350"/>
      <c r="X579" s="421"/>
      <c r="Y579" s="519"/>
      <c r="Z579" s="544"/>
      <c r="AA579" s="567"/>
      <c r="AB579" s="443" t="s">
        <v>41</v>
      </c>
      <c r="AC579" s="350"/>
      <c r="AD579" s="421"/>
      <c r="AE579" s="683" t="s">
        <v>49</v>
      </c>
      <c r="AF579" s="702"/>
      <c r="AG579" s="702"/>
      <c r="AH579" s="718"/>
      <c r="AI579" s="728" t="s">
        <v>402</v>
      </c>
      <c r="AJ579" s="728"/>
      <c r="AK579" s="728"/>
      <c r="AL579" s="443"/>
      <c r="AM579" s="728" t="s">
        <v>330</v>
      </c>
      <c r="AN579" s="728"/>
      <c r="AO579" s="728"/>
      <c r="AP579" s="443"/>
      <c r="AQ579" s="443" t="s">
        <v>265</v>
      </c>
      <c r="AR579" s="350"/>
      <c r="AS579" s="350"/>
      <c r="AT579" s="421"/>
      <c r="AU579" s="700" t="s">
        <v>209</v>
      </c>
      <c r="AV579" s="700"/>
      <c r="AW579" s="700"/>
      <c r="AX579" s="821"/>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19"/>
      <c r="Z580" s="544"/>
      <c r="AA580" s="567"/>
      <c r="AB580" s="444"/>
      <c r="AC580" s="351"/>
      <c r="AD580" s="422"/>
      <c r="AE580" s="684"/>
      <c r="AF580" s="684"/>
      <c r="AG580" s="351" t="s">
        <v>267</v>
      </c>
      <c r="AH580" s="422"/>
      <c r="AI580" s="678"/>
      <c r="AJ580" s="678"/>
      <c r="AK580" s="678"/>
      <c r="AL580" s="444"/>
      <c r="AM580" s="678"/>
      <c r="AN580" s="678"/>
      <c r="AO580" s="678"/>
      <c r="AP580" s="444"/>
      <c r="AQ580" s="759"/>
      <c r="AR580" s="684"/>
      <c r="AS580" s="351" t="s">
        <v>267</v>
      </c>
      <c r="AT580" s="422"/>
      <c r="AU580" s="684"/>
      <c r="AV580" s="684"/>
      <c r="AW580" s="351" t="s">
        <v>257</v>
      </c>
      <c r="AX580" s="822"/>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7" t="s">
        <v>47</v>
      </c>
      <c r="Z581" s="514"/>
      <c r="AA581" s="562"/>
      <c r="AB581" s="593"/>
      <c r="AC581" s="593"/>
      <c r="AD581" s="593"/>
      <c r="AE581" s="671"/>
      <c r="AF581" s="696"/>
      <c r="AG581" s="696"/>
      <c r="AH581" s="696"/>
      <c r="AI581" s="671"/>
      <c r="AJ581" s="696"/>
      <c r="AK581" s="696"/>
      <c r="AL581" s="696"/>
      <c r="AM581" s="671"/>
      <c r="AN581" s="696"/>
      <c r="AO581" s="696"/>
      <c r="AP581" s="719"/>
      <c r="AQ581" s="671"/>
      <c r="AR581" s="696"/>
      <c r="AS581" s="696"/>
      <c r="AT581" s="719"/>
      <c r="AU581" s="696"/>
      <c r="AV581" s="696"/>
      <c r="AW581" s="696"/>
      <c r="AX581" s="839"/>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82</v>
      </c>
      <c r="Z582" s="133"/>
      <c r="AA582" s="192"/>
      <c r="AB582" s="594"/>
      <c r="AC582" s="594"/>
      <c r="AD582" s="594"/>
      <c r="AE582" s="671"/>
      <c r="AF582" s="696"/>
      <c r="AG582" s="696"/>
      <c r="AH582" s="719"/>
      <c r="AI582" s="671"/>
      <c r="AJ582" s="696"/>
      <c r="AK582" s="696"/>
      <c r="AL582" s="696"/>
      <c r="AM582" s="671"/>
      <c r="AN582" s="696"/>
      <c r="AO582" s="696"/>
      <c r="AP582" s="719"/>
      <c r="AQ582" s="671"/>
      <c r="AR582" s="696"/>
      <c r="AS582" s="696"/>
      <c r="AT582" s="719"/>
      <c r="AU582" s="696"/>
      <c r="AV582" s="696"/>
      <c r="AW582" s="696"/>
      <c r="AX582" s="839"/>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50</v>
      </c>
      <c r="Z583" s="133"/>
      <c r="AA583" s="192"/>
      <c r="AB583" s="595" t="s">
        <v>44</v>
      </c>
      <c r="AC583" s="595"/>
      <c r="AD583" s="595"/>
      <c r="AE583" s="671"/>
      <c r="AF583" s="696"/>
      <c r="AG583" s="696"/>
      <c r="AH583" s="719"/>
      <c r="AI583" s="671"/>
      <c r="AJ583" s="696"/>
      <c r="AK583" s="696"/>
      <c r="AL583" s="696"/>
      <c r="AM583" s="671"/>
      <c r="AN583" s="696"/>
      <c r="AO583" s="696"/>
      <c r="AP583" s="719"/>
      <c r="AQ583" s="671"/>
      <c r="AR583" s="696"/>
      <c r="AS583" s="696"/>
      <c r="AT583" s="719"/>
      <c r="AU583" s="696"/>
      <c r="AV583" s="696"/>
      <c r="AW583" s="696"/>
      <c r="AX583" s="839"/>
    </row>
    <row r="584" spans="1:50" ht="18.75" hidden="1" customHeight="1">
      <c r="A584" s="38"/>
      <c r="B584" s="108"/>
      <c r="C584" s="146"/>
      <c r="D584" s="108"/>
      <c r="E584" s="201" t="s">
        <v>278</v>
      </c>
      <c r="F584" s="249"/>
      <c r="G584" s="316" t="s">
        <v>276</v>
      </c>
      <c r="H584" s="350"/>
      <c r="I584" s="350"/>
      <c r="J584" s="350"/>
      <c r="K584" s="350"/>
      <c r="L584" s="350"/>
      <c r="M584" s="350"/>
      <c r="N584" s="350"/>
      <c r="O584" s="350"/>
      <c r="P584" s="350"/>
      <c r="Q584" s="350"/>
      <c r="R584" s="350"/>
      <c r="S584" s="350"/>
      <c r="T584" s="350"/>
      <c r="U584" s="350"/>
      <c r="V584" s="350"/>
      <c r="W584" s="350"/>
      <c r="X584" s="421"/>
      <c r="Y584" s="519"/>
      <c r="Z584" s="544"/>
      <c r="AA584" s="567"/>
      <c r="AB584" s="443" t="s">
        <v>41</v>
      </c>
      <c r="AC584" s="350"/>
      <c r="AD584" s="421"/>
      <c r="AE584" s="683" t="s">
        <v>49</v>
      </c>
      <c r="AF584" s="702"/>
      <c r="AG584" s="702"/>
      <c r="AH584" s="718"/>
      <c r="AI584" s="728" t="s">
        <v>402</v>
      </c>
      <c r="AJ584" s="728"/>
      <c r="AK584" s="728"/>
      <c r="AL584" s="443"/>
      <c r="AM584" s="728" t="s">
        <v>330</v>
      </c>
      <c r="AN584" s="728"/>
      <c r="AO584" s="728"/>
      <c r="AP584" s="443"/>
      <c r="AQ584" s="443" t="s">
        <v>265</v>
      </c>
      <c r="AR584" s="350"/>
      <c r="AS584" s="350"/>
      <c r="AT584" s="421"/>
      <c r="AU584" s="700" t="s">
        <v>209</v>
      </c>
      <c r="AV584" s="700"/>
      <c r="AW584" s="700"/>
      <c r="AX584" s="821"/>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19"/>
      <c r="Z585" s="544"/>
      <c r="AA585" s="567"/>
      <c r="AB585" s="444"/>
      <c r="AC585" s="351"/>
      <c r="AD585" s="422"/>
      <c r="AE585" s="684"/>
      <c r="AF585" s="684"/>
      <c r="AG585" s="351" t="s">
        <v>267</v>
      </c>
      <c r="AH585" s="422"/>
      <c r="AI585" s="678"/>
      <c r="AJ585" s="678"/>
      <c r="AK585" s="678"/>
      <c r="AL585" s="444"/>
      <c r="AM585" s="678"/>
      <c r="AN585" s="678"/>
      <c r="AO585" s="678"/>
      <c r="AP585" s="444"/>
      <c r="AQ585" s="759"/>
      <c r="AR585" s="684"/>
      <c r="AS585" s="351" t="s">
        <v>267</v>
      </c>
      <c r="AT585" s="422"/>
      <c r="AU585" s="684"/>
      <c r="AV585" s="684"/>
      <c r="AW585" s="351" t="s">
        <v>257</v>
      </c>
      <c r="AX585" s="822"/>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7" t="s">
        <v>47</v>
      </c>
      <c r="Z586" s="514"/>
      <c r="AA586" s="562"/>
      <c r="AB586" s="593"/>
      <c r="AC586" s="593"/>
      <c r="AD586" s="593"/>
      <c r="AE586" s="671"/>
      <c r="AF586" s="696"/>
      <c r="AG586" s="696"/>
      <c r="AH586" s="696"/>
      <c r="AI586" s="671"/>
      <c r="AJ586" s="696"/>
      <c r="AK586" s="696"/>
      <c r="AL586" s="696"/>
      <c r="AM586" s="671"/>
      <c r="AN586" s="696"/>
      <c r="AO586" s="696"/>
      <c r="AP586" s="719"/>
      <c r="AQ586" s="671"/>
      <c r="AR586" s="696"/>
      <c r="AS586" s="696"/>
      <c r="AT586" s="719"/>
      <c r="AU586" s="696"/>
      <c r="AV586" s="696"/>
      <c r="AW586" s="696"/>
      <c r="AX586" s="839"/>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82</v>
      </c>
      <c r="Z587" s="133"/>
      <c r="AA587" s="192"/>
      <c r="AB587" s="594"/>
      <c r="AC587" s="594"/>
      <c r="AD587" s="594"/>
      <c r="AE587" s="671"/>
      <c r="AF587" s="696"/>
      <c r="AG587" s="696"/>
      <c r="AH587" s="719"/>
      <c r="AI587" s="671"/>
      <c r="AJ587" s="696"/>
      <c r="AK587" s="696"/>
      <c r="AL587" s="696"/>
      <c r="AM587" s="671"/>
      <c r="AN587" s="696"/>
      <c r="AO587" s="696"/>
      <c r="AP587" s="719"/>
      <c r="AQ587" s="671"/>
      <c r="AR587" s="696"/>
      <c r="AS587" s="696"/>
      <c r="AT587" s="719"/>
      <c r="AU587" s="696"/>
      <c r="AV587" s="696"/>
      <c r="AW587" s="696"/>
      <c r="AX587" s="839"/>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50</v>
      </c>
      <c r="Z588" s="133"/>
      <c r="AA588" s="192"/>
      <c r="AB588" s="595" t="s">
        <v>44</v>
      </c>
      <c r="AC588" s="595"/>
      <c r="AD588" s="595"/>
      <c r="AE588" s="671"/>
      <c r="AF588" s="696"/>
      <c r="AG588" s="696"/>
      <c r="AH588" s="719"/>
      <c r="AI588" s="671"/>
      <c r="AJ588" s="696"/>
      <c r="AK588" s="696"/>
      <c r="AL588" s="696"/>
      <c r="AM588" s="671"/>
      <c r="AN588" s="696"/>
      <c r="AO588" s="696"/>
      <c r="AP588" s="719"/>
      <c r="AQ588" s="671"/>
      <c r="AR588" s="696"/>
      <c r="AS588" s="696"/>
      <c r="AT588" s="719"/>
      <c r="AU588" s="696"/>
      <c r="AV588" s="696"/>
      <c r="AW588" s="696"/>
      <c r="AX588" s="839"/>
    </row>
    <row r="589" spans="1:50" ht="23.85" hidden="1" customHeight="1">
      <c r="A589" s="38"/>
      <c r="B589" s="108"/>
      <c r="C589" s="146"/>
      <c r="D589" s="108"/>
      <c r="E589" s="196" t="s">
        <v>125</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7"/>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3"/>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4"/>
    </row>
    <row r="592" spans="1:50" ht="34.5" hidden="1" customHeight="1">
      <c r="A592" s="38"/>
      <c r="B592" s="108"/>
      <c r="C592" s="146"/>
      <c r="D592" s="108"/>
      <c r="E592" s="195" t="s">
        <v>398</v>
      </c>
      <c r="F592" s="239"/>
      <c r="G592" s="315" t="s">
        <v>291</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0"/>
    </row>
    <row r="593" spans="1:50" ht="18.75" hidden="1" customHeight="1">
      <c r="A593" s="38"/>
      <c r="B593" s="108"/>
      <c r="C593" s="146"/>
      <c r="D593" s="108"/>
      <c r="E593" s="201" t="s">
        <v>277</v>
      </c>
      <c r="F593" s="249"/>
      <c r="G593" s="316" t="s">
        <v>274</v>
      </c>
      <c r="H593" s="350"/>
      <c r="I593" s="350"/>
      <c r="J593" s="350"/>
      <c r="K593" s="350"/>
      <c r="L593" s="350"/>
      <c r="M593" s="350"/>
      <c r="N593" s="350"/>
      <c r="O593" s="350"/>
      <c r="P593" s="350"/>
      <c r="Q593" s="350"/>
      <c r="R593" s="350"/>
      <c r="S593" s="350"/>
      <c r="T593" s="350"/>
      <c r="U593" s="350"/>
      <c r="V593" s="350"/>
      <c r="W593" s="350"/>
      <c r="X593" s="421"/>
      <c r="Y593" s="519"/>
      <c r="Z593" s="544"/>
      <c r="AA593" s="567"/>
      <c r="AB593" s="443" t="s">
        <v>41</v>
      </c>
      <c r="AC593" s="350"/>
      <c r="AD593" s="421"/>
      <c r="AE593" s="683" t="s">
        <v>49</v>
      </c>
      <c r="AF593" s="702"/>
      <c r="AG593" s="702"/>
      <c r="AH593" s="718"/>
      <c r="AI593" s="728" t="s">
        <v>402</v>
      </c>
      <c r="AJ593" s="728"/>
      <c r="AK593" s="728"/>
      <c r="AL593" s="443"/>
      <c r="AM593" s="728" t="s">
        <v>330</v>
      </c>
      <c r="AN593" s="728"/>
      <c r="AO593" s="728"/>
      <c r="AP593" s="443"/>
      <c r="AQ593" s="443" t="s">
        <v>265</v>
      </c>
      <c r="AR593" s="350"/>
      <c r="AS593" s="350"/>
      <c r="AT593" s="421"/>
      <c r="AU593" s="700" t="s">
        <v>209</v>
      </c>
      <c r="AV593" s="700"/>
      <c r="AW593" s="700"/>
      <c r="AX593" s="821"/>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19"/>
      <c r="Z594" s="544"/>
      <c r="AA594" s="567"/>
      <c r="AB594" s="444"/>
      <c r="AC594" s="351"/>
      <c r="AD594" s="422"/>
      <c r="AE594" s="684"/>
      <c r="AF594" s="684"/>
      <c r="AG594" s="351" t="s">
        <v>267</v>
      </c>
      <c r="AH594" s="422"/>
      <c r="AI594" s="678"/>
      <c r="AJ594" s="678"/>
      <c r="AK594" s="678"/>
      <c r="AL594" s="444"/>
      <c r="AM594" s="678"/>
      <c r="AN594" s="678"/>
      <c r="AO594" s="678"/>
      <c r="AP594" s="444"/>
      <c r="AQ594" s="759"/>
      <c r="AR594" s="684"/>
      <c r="AS594" s="351" t="s">
        <v>267</v>
      </c>
      <c r="AT594" s="422"/>
      <c r="AU594" s="684"/>
      <c r="AV594" s="684"/>
      <c r="AW594" s="351" t="s">
        <v>257</v>
      </c>
      <c r="AX594" s="822"/>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7" t="s">
        <v>47</v>
      </c>
      <c r="Z595" s="514"/>
      <c r="AA595" s="562"/>
      <c r="AB595" s="593"/>
      <c r="AC595" s="593"/>
      <c r="AD595" s="593"/>
      <c r="AE595" s="671"/>
      <c r="AF595" s="696"/>
      <c r="AG595" s="696"/>
      <c r="AH595" s="696"/>
      <c r="AI595" s="671"/>
      <c r="AJ595" s="696"/>
      <c r="AK595" s="696"/>
      <c r="AL595" s="696"/>
      <c r="AM595" s="671"/>
      <c r="AN595" s="696"/>
      <c r="AO595" s="696"/>
      <c r="AP595" s="719"/>
      <c r="AQ595" s="671"/>
      <c r="AR595" s="696"/>
      <c r="AS595" s="696"/>
      <c r="AT595" s="719"/>
      <c r="AU595" s="696"/>
      <c r="AV595" s="696"/>
      <c r="AW595" s="696"/>
      <c r="AX595" s="839"/>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82</v>
      </c>
      <c r="Z596" s="133"/>
      <c r="AA596" s="192"/>
      <c r="AB596" s="594"/>
      <c r="AC596" s="594"/>
      <c r="AD596" s="594"/>
      <c r="AE596" s="671"/>
      <c r="AF596" s="696"/>
      <c r="AG596" s="696"/>
      <c r="AH596" s="719"/>
      <c r="AI596" s="671"/>
      <c r="AJ596" s="696"/>
      <c r="AK596" s="696"/>
      <c r="AL596" s="696"/>
      <c r="AM596" s="671"/>
      <c r="AN596" s="696"/>
      <c r="AO596" s="696"/>
      <c r="AP596" s="719"/>
      <c r="AQ596" s="671"/>
      <c r="AR596" s="696"/>
      <c r="AS596" s="696"/>
      <c r="AT596" s="719"/>
      <c r="AU596" s="696"/>
      <c r="AV596" s="696"/>
      <c r="AW596" s="696"/>
      <c r="AX596" s="839"/>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50</v>
      </c>
      <c r="Z597" s="133"/>
      <c r="AA597" s="192"/>
      <c r="AB597" s="595" t="s">
        <v>44</v>
      </c>
      <c r="AC597" s="595"/>
      <c r="AD597" s="595"/>
      <c r="AE597" s="671"/>
      <c r="AF597" s="696"/>
      <c r="AG597" s="696"/>
      <c r="AH597" s="719"/>
      <c r="AI597" s="671"/>
      <c r="AJ597" s="696"/>
      <c r="AK597" s="696"/>
      <c r="AL597" s="696"/>
      <c r="AM597" s="671"/>
      <c r="AN597" s="696"/>
      <c r="AO597" s="696"/>
      <c r="AP597" s="719"/>
      <c r="AQ597" s="671"/>
      <c r="AR597" s="696"/>
      <c r="AS597" s="696"/>
      <c r="AT597" s="719"/>
      <c r="AU597" s="696"/>
      <c r="AV597" s="696"/>
      <c r="AW597" s="696"/>
      <c r="AX597" s="839"/>
    </row>
    <row r="598" spans="1:50" ht="18.75" hidden="1" customHeight="1">
      <c r="A598" s="38"/>
      <c r="B598" s="108"/>
      <c r="C598" s="146"/>
      <c r="D598" s="108"/>
      <c r="E598" s="201" t="s">
        <v>277</v>
      </c>
      <c r="F598" s="249"/>
      <c r="G598" s="316" t="s">
        <v>274</v>
      </c>
      <c r="H598" s="350"/>
      <c r="I598" s="350"/>
      <c r="J598" s="350"/>
      <c r="K598" s="350"/>
      <c r="L598" s="350"/>
      <c r="M598" s="350"/>
      <c r="N598" s="350"/>
      <c r="O598" s="350"/>
      <c r="P598" s="350"/>
      <c r="Q598" s="350"/>
      <c r="R598" s="350"/>
      <c r="S598" s="350"/>
      <c r="T598" s="350"/>
      <c r="U598" s="350"/>
      <c r="V598" s="350"/>
      <c r="W598" s="350"/>
      <c r="X598" s="421"/>
      <c r="Y598" s="519"/>
      <c r="Z598" s="544"/>
      <c r="AA598" s="567"/>
      <c r="AB598" s="443" t="s">
        <v>41</v>
      </c>
      <c r="AC598" s="350"/>
      <c r="AD598" s="421"/>
      <c r="AE598" s="683" t="s">
        <v>49</v>
      </c>
      <c r="AF598" s="702"/>
      <c r="AG598" s="702"/>
      <c r="AH598" s="718"/>
      <c r="AI598" s="728" t="s">
        <v>402</v>
      </c>
      <c r="AJ598" s="728"/>
      <c r="AK598" s="728"/>
      <c r="AL598" s="443"/>
      <c r="AM598" s="728" t="s">
        <v>330</v>
      </c>
      <c r="AN598" s="728"/>
      <c r="AO598" s="728"/>
      <c r="AP598" s="443"/>
      <c r="AQ598" s="443" t="s">
        <v>265</v>
      </c>
      <c r="AR598" s="350"/>
      <c r="AS598" s="350"/>
      <c r="AT598" s="421"/>
      <c r="AU598" s="700" t="s">
        <v>209</v>
      </c>
      <c r="AV598" s="700"/>
      <c r="AW598" s="700"/>
      <c r="AX598" s="821"/>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19"/>
      <c r="Z599" s="544"/>
      <c r="AA599" s="567"/>
      <c r="AB599" s="444"/>
      <c r="AC599" s="351"/>
      <c r="AD599" s="422"/>
      <c r="AE599" s="684"/>
      <c r="AF599" s="684"/>
      <c r="AG599" s="351" t="s">
        <v>267</v>
      </c>
      <c r="AH599" s="422"/>
      <c r="AI599" s="678"/>
      <c r="AJ599" s="678"/>
      <c r="AK599" s="678"/>
      <c r="AL599" s="444"/>
      <c r="AM599" s="678"/>
      <c r="AN599" s="678"/>
      <c r="AO599" s="678"/>
      <c r="AP599" s="444"/>
      <c r="AQ599" s="759"/>
      <c r="AR599" s="684"/>
      <c r="AS599" s="351" t="s">
        <v>267</v>
      </c>
      <c r="AT599" s="422"/>
      <c r="AU599" s="684"/>
      <c r="AV599" s="684"/>
      <c r="AW599" s="351" t="s">
        <v>257</v>
      </c>
      <c r="AX599" s="822"/>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7" t="s">
        <v>47</v>
      </c>
      <c r="Z600" s="514"/>
      <c r="AA600" s="562"/>
      <c r="AB600" s="593"/>
      <c r="AC600" s="593"/>
      <c r="AD600" s="593"/>
      <c r="AE600" s="671"/>
      <c r="AF600" s="696"/>
      <c r="AG600" s="696"/>
      <c r="AH600" s="696"/>
      <c r="AI600" s="671"/>
      <c r="AJ600" s="696"/>
      <c r="AK600" s="696"/>
      <c r="AL600" s="696"/>
      <c r="AM600" s="671"/>
      <c r="AN600" s="696"/>
      <c r="AO600" s="696"/>
      <c r="AP600" s="719"/>
      <c r="AQ600" s="671"/>
      <c r="AR600" s="696"/>
      <c r="AS600" s="696"/>
      <c r="AT600" s="719"/>
      <c r="AU600" s="696"/>
      <c r="AV600" s="696"/>
      <c r="AW600" s="696"/>
      <c r="AX600" s="839"/>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82</v>
      </c>
      <c r="Z601" s="133"/>
      <c r="AA601" s="192"/>
      <c r="AB601" s="594"/>
      <c r="AC601" s="594"/>
      <c r="AD601" s="594"/>
      <c r="AE601" s="671"/>
      <c r="AF601" s="696"/>
      <c r="AG601" s="696"/>
      <c r="AH601" s="719"/>
      <c r="AI601" s="671"/>
      <c r="AJ601" s="696"/>
      <c r="AK601" s="696"/>
      <c r="AL601" s="696"/>
      <c r="AM601" s="671"/>
      <c r="AN601" s="696"/>
      <c r="AO601" s="696"/>
      <c r="AP601" s="719"/>
      <c r="AQ601" s="671"/>
      <c r="AR601" s="696"/>
      <c r="AS601" s="696"/>
      <c r="AT601" s="719"/>
      <c r="AU601" s="696"/>
      <c r="AV601" s="696"/>
      <c r="AW601" s="696"/>
      <c r="AX601" s="839"/>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50</v>
      </c>
      <c r="Z602" s="133"/>
      <c r="AA602" s="192"/>
      <c r="AB602" s="595" t="s">
        <v>44</v>
      </c>
      <c r="AC602" s="595"/>
      <c r="AD602" s="595"/>
      <c r="AE602" s="671"/>
      <c r="AF602" s="696"/>
      <c r="AG602" s="696"/>
      <c r="AH602" s="719"/>
      <c r="AI602" s="671"/>
      <c r="AJ602" s="696"/>
      <c r="AK602" s="696"/>
      <c r="AL602" s="696"/>
      <c r="AM602" s="671"/>
      <c r="AN602" s="696"/>
      <c r="AO602" s="696"/>
      <c r="AP602" s="719"/>
      <c r="AQ602" s="671"/>
      <c r="AR602" s="696"/>
      <c r="AS602" s="696"/>
      <c r="AT602" s="719"/>
      <c r="AU602" s="696"/>
      <c r="AV602" s="696"/>
      <c r="AW602" s="696"/>
      <c r="AX602" s="839"/>
    </row>
    <row r="603" spans="1:50" ht="18.75" hidden="1" customHeight="1">
      <c r="A603" s="38"/>
      <c r="B603" s="108"/>
      <c r="C603" s="146"/>
      <c r="D603" s="108"/>
      <c r="E603" s="201" t="s">
        <v>277</v>
      </c>
      <c r="F603" s="249"/>
      <c r="G603" s="316" t="s">
        <v>274</v>
      </c>
      <c r="H603" s="350"/>
      <c r="I603" s="350"/>
      <c r="J603" s="350"/>
      <c r="K603" s="350"/>
      <c r="L603" s="350"/>
      <c r="M603" s="350"/>
      <c r="N603" s="350"/>
      <c r="O603" s="350"/>
      <c r="P603" s="350"/>
      <c r="Q603" s="350"/>
      <c r="R603" s="350"/>
      <c r="S603" s="350"/>
      <c r="T603" s="350"/>
      <c r="U603" s="350"/>
      <c r="V603" s="350"/>
      <c r="W603" s="350"/>
      <c r="X603" s="421"/>
      <c r="Y603" s="519"/>
      <c r="Z603" s="544"/>
      <c r="AA603" s="567"/>
      <c r="AB603" s="443" t="s">
        <v>41</v>
      </c>
      <c r="AC603" s="350"/>
      <c r="AD603" s="421"/>
      <c r="AE603" s="683" t="s">
        <v>49</v>
      </c>
      <c r="AF603" s="702"/>
      <c r="AG603" s="702"/>
      <c r="AH603" s="718"/>
      <c r="AI603" s="728" t="s">
        <v>402</v>
      </c>
      <c r="AJ603" s="728"/>
      <c r="AK603" s="728"/>
      <c r="AL603" s="443"/>
      <c r="AM603" s="728" t="s">
        <v>330</v>
      </c>
      <c r="AN603" s="728"/>
      <c r="AO603" s="728"/>
      <c r="AP603" s="443"/>
      <c r="AQ603" s="443" t="s">
        <v>265</v>
      </c>
      <c r="AR603" s="350"/>
      <c r="AS603" s="350"/>
      <c r="AT603" s="421"/>
      <c r="AU603" s="700" t="s">
        <v>209</v>
      </c>
      <c r="AV603" s="700"/>
      <c r="AW603" s="700"/>
      <c r="AX603" s="821"/>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19"/>
      <c r="Z604" s="544"/>
      <c r="AA604" s="567"/>
      <c r="AB604" s="444"/>
      <c r="AC604" s="351"/>
      <c r="AD604" s="422"/>
      <c r="AE604" s="684"/>
      <c r="AF604" s="684"/>
      <c r="AG604" s="351" t="s">
        <v>267</v>
      </c>
      <c r="AH604" s="422"/>
      <c r="AI604" s="678"/>
      <c r="AJ604" s="678"/>
      <c r="AK604" s="678"/>
      <c r="AL604" s="444"/>
      <c r="AM604" s="678"/>
      <c r="AN604" s="678"/>
      <c r="AO604" s="678"/>
      <c r="AP604" s="444"/>
      <c r="AQ604" s="759"/>
      <c r="AR604" s="684"/>
      <c r="AS604" s="351" t="s">
        <v>267</v>
      </c>
      <c r="AT604" s="422"/>
      <c r="AU604" s="684"/>
      <c r="AV604" s="684"/>
      <c r="AW604" s="351" t="s">
        <v>257</v>
      </c>
      <c r="AX604" s="822"/>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7" t="s">
        <v>47</v>
      </c>
      <c r="Z605" s="514"/>
      <c r="AA605" s="562"/>
      <c r="AB605" s="593"/>
      <c r="AC605" s="593"/>
      <c r="AD605" s="593"/>
      <c r="AE605" s="671"/>
      <c r="AF605" s="696"/>
      <c r="AG605" s="696"/>
      <c r="AH605" s="696"/>
      <c r="AI605" s="671"/>
      <c r="AJ605" s="696"/>
      <c r="AK605" s="696"/>
      <c r="AL605" s="696"/>
      <c r="AM605" s="671"/>
      <c r="AN605" s="696"/>
      <c r="AO605" s="696"/>
      <c r="AP605" s="719"/>
      <c r="AQ605" s="671"/>
      <c r="AR605" s="696"/>
      <c r="AS605" s="696"/>
      <c r="AT605" s="719"/>
      <c r="AU605" s="696"/>
      <c r="AV605" s="696"/>
      <c r="AW605" s="696"/>
      <c r="AX605" s="839"/>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82</v>
      </c>
      <c r="Z606" s="133"/>
      <c r="AA606" s="192"/>
      <c r="AB606" s="594"/>
      <c r="AC606" s="594"/>
      <c r="AD606" s="594"/>
      <c r="AE606" s="671"/>
      <c r="AF606" s="696"/>
      <c r="AG606" s="696"/>
      <c r="AH606" s="719"/>
      <c r="AI606" s="671"/>
      <c r="AJ606" s="696"/>
      <c r="AK606" s="696"/>
      <c r="AL606" s="696"/>
      <c r="AM606" s="671"/>
      <c r="AN606" s="696"/>
      <c r="AO606" s="696"/>
      <c r="AP606" s="719"/>
      <c r="AQ606" s="671"/>
      <c r="AR606" s="696"/>
      <c r="AS606" s="696"/>
      <c r="AT606" s="719"/>
      <c r="AU606" s="696"/>
      <c r="AV606" s="696"/>
      <c r="AW606" s="696"/>
      <c r="AX606" s="839"/>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50</v>
      </c>
      <c r="Z607" s="133"/>
      <c r="AA607" s="192"/>
      <c r="AB607" s="595" t="s">
        <v>44</v>
      </c>
      <c r="AC607" s="595"/>
      <c r="AD607" s="595"/>
      <c r="AE607" s="671"/>
      <c r="AF607" s="696"/>
      <c r="AG607" s="696"/>
      <c r="AH607" s="719"/>
      <c r="AI607" s="671"/>
      <c r="AJ607" s="696"/>
      <c r="AK607" s="696"/>
      <c r="AL607" s="696"/>
      <c r="AM607" s="671"/>
      <c r="AN607" s="696"/>
      <c r="AO607" s="696"/>
      <c r="AP607" s="719"/>
      <c r="AQ607" s="671"/>
      <c r="AR607" s="696"/>
      <c r="AS607" s="696"/>
      <c r="AT607" s="719"/>
      <c r="AU607" s="696"/>
      <c r="AV607" s="696"/>
      <c r="AW607" s="696"/>
      <c r="AX607" s="839"/>
    </row>
    <row r="608" spans="1:50" ht="18.75" hidden="1" customHeight="1">
      <c r="A608" s="38"/>
      <c r="B608" s="108"/>
      <c r="C608" s="146"/>
      <c r="D608" s="108"/>
      <c r="E608" s="201" t="s">
        <v>277</v>
      </c>
      <c r="F608" s="249"/>
      <c r="G608" s="316" t="s">
        <v>274</v>
      </c>
      <c r="H608" s="350"/>
      <c r="I608" s="350"/>
      <c r="J608" s="350"/>
      <c r="K608" s="350"/>
      <c r="L608" s="350"/>
      <c r="M608" s="350"/>
      <c r="N608" s="350"/>
      <c r="O608" s="350"/>
      <c r="P608" s="350"/>
      <c r="Q608" s="350"/>
      <c r="R608" s="350"/>
      <c r="S608" s="350"/>
      <c r="T608" s="350"/>
      <c r="U608" s="350"/>
      <c r="V608" s="350"/>
      <c r="W608" s="350"/>
      <c r="X608" s="421"/>
      <c r="Y608" s="519"/>
      <c r="Z608" s="544"/>
      <c r="AA608" s="567"/>
      <c r="AB608" s="443" t="s">
        <v>41</v>
      </c>
      <c r="AC608" s="350"/>
      <c r="AD608" s="421"/>
      <c r="AE608" s="683" t="s">
        <v>49</v>
      </c>
      <c r="AF608" s="702"/>
      <c r="AG608" s="702"/>
      <c r="AH608" s="718"/>
      <c r="AI608" s="728" t="s">
        <v>402</v>
      </c>
      <c r="AJ608" s="728"/>
      <c r="AK608" s="728"/>
      <c r="AL608" s="443"/>
      <c r="AM608" s="728" t="s">
        <v>330</v>
      </c>
      <c r="AN608" s="728"/>
      <c r="AO608" s="728"/>
      <c r="AP608" s="443"/>
      <c r="AQ608" s="443" t="s">
        <v>265</v>
      </c>
      <c r="AR608" s="350"/>
      <c r="AS608" s="350"/>
      <c r="AT608" s="421"/>
      <c r="AU608" s="700" t="s">
        <v>209</v>
      </c>
      <c r="AV608" s="700"/>
      <c r="AW608" s="700"/>
      <c r="AX608" s="821"/>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19"/>
      <c r="Z609" s="544"/>
      <c r="AA609" s="567"/>
      <c r="AB609" s="444"/>
      <c r="AC609" s="351"/>
      <c r="AD609" s="422"/>
      <c r="AE609" s="684"/>
      <c r="AF609" s="684"/>
      <c r="AG609" s="351" t="s">
        <v>267</v>
      </c>
      <c r="AH609" s="422"/>
      <c r="AI609" s="678"/>
      <c r="AJ609" s="678"/>
      <c r="AK609" s="678"/>
      <c r="AL609" s="444"/>
      <c r="AM609" s="678"/>
      <c r="AN609" s="678"/>
      <c r="AO609" s="678"/>
      <c r="AP609" s="444"/>
      <c r="AQ609" s="759"/>
      <c r="AR609" s="684"/>
      <c r="AS609" s="351" t="s">
        <v>267</v>
      </c>
      <c r="AT609" s="422"/>
      <c r="AU609" s="684"/>
      <c r="AV609" s="684"/>
      <c r="AW609" s="351" t="s">
        <v>257</v>
      </c>
      <c r="AX609" s="822"/>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7" t="s">
        <v>47</v>
      </c>
      <c r="Z610" s="514"/>
      <c r="AA610" s="562"/>
      <c r="AB610" s="593"/>
      <c r="AC610" s="593"/>
      <c r="AD610" s="593"/>
      <c r="AE610" s="671"/>
      <c r="AF610" s="696"/>
      <c r="AG610" s="696"/>
      <c r="AH610" s="696"/>
      <c r="AI610" s="671"/>
      <c r="AJ610" s="696"/>
      <c r="AK610" s="696"/>
      <c r="AL610" s="696"/>
      <c r="AM610" s="671"/>
      <c r="AN610" s="696"/>
      <c r="AO610" s="696"/>
      <c r="AP610" s="719"/>
      <c r="AQ610" s="671"/>
      <c r="AR610" s="696"/>
      <c r="AS610" s="696"/>
      <c r="AT610" s="719"/>
      <c r="AU610" s="696"/>
      <c r="AV610" s="696"/>
      <c r="AW610" s="696"/>
      <c r="AX610" s="839"/>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82</v>
      </c>
      <c r="Z611" s="133"/>
      <c r="AA611" s="192"/>
      <c r="AB611" s="594"/>
      <c r="AC611" s="594"/>
      <c r="AD611" s="594"/>
      <c r="AE611" s="671"/>
      <c r="AF611" s="696"/>
      <c r="AG611" s="696"/>
      <c r="AH611" s="719"/>
      <c r="AI611" s="671"/>
      <c r="AJ611" s="696"/>
      <c r="AK611" s="696"/>
      <c r="AL611" s="696"/>
      <c r="AM611" s="671"/>
      <c r="AN611" s="696"/>
      <c r="AO611" s="696"/>
      <c r="AP611" s="719"/>
      <c r="AQ611" s="671"/>
      <c r="AR611" s="696"/>
      <c r="AS611" s="696"/>
      <c r="AT611" s="719"/>
      <c r="AU611" s="696"/>
      <c r="AV611" s="696"/>
      <c r="AW611" s="696"/>
      <c r="AX611" s="839"/>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50</v>
      </c>
      <c r="Z612" s="133"/>
      <c r="AA612" s="192"/>
      <c r="AB612" s="595" t="s">
        <v>44</v>
      </c>
      <c r="AC612" s="595"/>
      <c r="AD612" s="595"/>
      <c r="AE612" s="671"/>
      <c r="AF612" s="696"/>
      <c r="AG612" s="696"/>
      <c r="AH612" s="719"/>
      <c r="AI612" s="671"/>
      <c r="AJ612" s="696"/>
      <c r="AK612" s="696"/>
      <c r="AL612" s="696"/>
      <c r="AM612" s="671"/>
      <c r="AN612" s="696"/>
      <c r="AO612" s="696"/>
      <c r="AP612" s="719"/>
      <c r="AQ612" s="671"/>
      <c r="AR612" s="696"/>
      <c r="AS612" s="696"/>
      <c r="AT612" s="719"/>
      <c r="AU612" s="696"/>
      <c r="AV612" s="696"/>
      <c r="AW612" s="696"/>
      <c r="AX612" s="839"/>
    </row>
    <row r="613" spans="1:50" ht="18.75" hidden="1" customHeight="1">
      <c r="A613" s="38"/>
      <c r="B613" s="108"/>
      <c r="C613" s="146"/>
      <c r="D613" s="108"/>
      <c r="E613" s="201" t="s">
        <v>277</v>
      </c>
      <c r="F613" s="249"/>
      <c r="G613" s="316" t="s">
        <v>274</v>
      </c>
      <c r="H613" s="350"/>
      <c r="I613" s="350"/>
      <c r="J613" s="350"/>
      <c r="K613" s="350"/>
      <c r="L613" s="350"/>
      <c r="M613" s="350"/>
      <c r="N613" s="350"/>
      <c r="O613" s="350"/>
      <c r="P613" s="350"/>
      <c r="Q613" s="350"/>
      <c r="R613" s="350"/>
      <c r="S613" s="350"/>
      <c r="T613" s="350"/>
      <c r="U613" s="350"/>
      <c r="V613" s="350"/>
      <c r="W613" s="350"/>
      <c r="X613" s="421"/>
      <c r="Y613" s="519"/>
      <c r="Z613" s="544"/>
      <c r="AA613" s="567"/>
      <c r="AB613" s="443" t="s">
        <v>41</v>
      </c>
      <c r="AC613" s="350"/>
      <c r="AD613" s="421"/>
      <c r="AE613" s="683" t="s">
        <v>49</v>
      </c>
      <c r="AF613" s="702"/>
      <c r="AG613" s="702"/>
      <c r="AH613" s="718"/>
      <c r="AI613" s="728" t="s">
        <v>402</v>
      </c>
      <c r="AJ613" s="728"/>
      <c r="AK613" s="728"/>
      <c r="AL613" s="443"/>
      <c r="AM613" s="728" t="s">
        <v>330</v>
      </c>
      <c r="AN613" s="728"/>
      <c r="AO613" s="728"/>
      <c r="AP613" s="443"/>
      <c r="AQ613" s="443" t="s">
        <v>265</v>
      </c>
      <c r="AR613" s="350"/>
      <c r="AS613" s="350"/>
      <c r="AT613" s="421"/>
      <c r="AU613" s="700" t="s">
        <v>209</v>
      </c>
      <c r="AV613" s="700"/>
      <c r="AW613" s="700"/>
      <c r="AX613" s="821"/>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19"/>
      <c r="Z614" s="544"/>
      <c r="AA614" s="567"/>
      <c r="AB614" s="444"/>
      <c r="AC614" s="351"/>
      <c r="AD614" s="422"/>
      <c r="AE614" s="684"/>
      <c r="AF614" s="684"/>
      <c r="AG614" s="351" t="s">
        <v>267</v>
      </c>
      <c r="AH614" s="422"/>
      <c r="AI614" s="678"/>
      <c r="AJ614" s="678"/>
      <c r="AK614" s="678"/>
      <c r="AL614" s="444"/>
      <c r="AM614" s="678"/>
      <c r="AN614" s="678"/>
      <c r="AO614" s="678"/>
      <c r="AP614" s="444"/>
      <c r="AQ614" s="759"/>
      <c r="AR614" s="684"/>
      <c r="AS614" s="351" t="s">
        <v>267</v>
      </c>
      <c r="AT614" s="422"/>
      <c r="AU614" s="684"/>
      <c r="AV614" s="684"/>
      <c r="AW614" s="351" t="s">
        <v>257</v>
      </c>
      <c r="AX614" s="822"/>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7" t="s">
        <v>47</v>
      </c>
      <c r="Z615" s="514"/>
      <c r="AA615" s="562"/>
      <c r="AB615" s="593"/>
      <c r="AC615" s="593"/>
      <c r="AD615" s="593"/>
      <c r="AE615" s="671"/>
      <c r="AF615" s="696"/>
      <c r="AG615" s="696"/>
      <c r="AH615" s="696"/>
      <c r="AI615" s="671"/>
      <c r="AJ615" s="696"/>
      <c r="AK615" s="696"/>
      <c r="AL615" s="696"/>
      <c r="AM615" s="671"/>
      <c r="AN615" s="696"/>
      <c r="AO615" s="696"/>
      <c r="AP615" s="719"/>
      <c r="AQ615" s="671"/>
      <c r="AR615" s="696"/>
      <c r="AS615" s="696"/>
      <c r="AT615" s="719"/>
      <c r="AU615" s="696"/>
      <c r="AV615" s="696"/>
      <c r="AW615" s="696"/>
      <c r="AX615" s="839"/>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82</v>
      </c>
      <c r="Z616" s="133"/>
      <c r="AA616" s="192"/>
      <c r="AB616" s="594"/>
      <c r="AC616" s="594"/>
      <c r="AD616" s="594"/>
      <c r="AE616" s="671"/>
      <c r="AF616" s="696"/>
      <c r="AG616" s="696"/>
      <c r="AH616" s="719"/>
      <c r="AI616" s="671"/>
      <c r="AJ616" s="696"/>
      <c r="AK616" s="696"/>
      <c r="AL616" s="696"/>
      <c r="AM616" s="671"/>
      <c r="AN616" s="696"/>
      <c r="AO616" s="696"/>
      <c r="AP616" s="719"/>
      <c r="AQ616" s="671"/>
      <c r="AR616" s="696"/>
      <c r="AS616" s="696"/>
      <c r="AT616" s="719"/>
      <c r="AU616" s="696"/>
      <c r="AV616" s="696"/>
      <c r="AW616" s="696"/>
      <c r="AX616" s="839"/>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50</v>
      </c>
      <c r="Z617" s="133"/>
      <c r="AA617" s="192"/>
      <c r="AB617" s="595" t="s">
        <v>44</v>
      </c>
      <c r="AC617" s="595"/>
      <c r="AD617" s="595"/>
      <c r="AE617" s="671"/>
      <c r="AF617" s="696"/>
      <c r="AG617" s="696"/>
      <c r="AH617" s="719"/>
      <c r="AI617" s="671"/>
      <c r="AJ617" s="696"/>
      <c r="AK617" s="696"/>
      <c r="AL617" s="696"/>
      <c r="AM617" s="671"/>
      <c r="AN617" s="696"/>
      <c r="AO617" s="696"/>
      <c r="AP617" s="719"/>
      <c r="AQ617" s="671"/>
      <c r="AR617" s="696"/>
      <c r="AS617" s="696"/>
      <c r="AT617" s="719"/>
      <c r="AU617" s="696"/>
      <c r="AV617" s="696"/>
      <c r="AW617" s="696"/>
      <c r="AX617" s="839"/>
    </row>
    <row r="618" spans="1:50" ht="18.75" hidden="1" customHeight="1">
      <c r="A618" s="38"/>
      <c r="B618" s="108"/>
      <c r="C618" s="146"/>
      <c r="D618" s="108"/>
      <c r="E618" s="201" t="s">
        <v>278</v>
      </c>
      <c r="F618" s="249"/>
      <c r="G618" s="316" t="s">
        <v>276</v>
      </c>
      <c r="H618" s="350"/>
      <c r="I618" s="350"/>
      <c r="J618" s="350"/>
      <c r="K618" s="350"/>
      <c r="L618" s="350"/>
      <c r="M618" s="350"/>
      <c r="N618" s="350"/>
      <c r="O618" s="350"/>
      <c r="P618" s="350"/>
      <c r="Q618" s="350"/>
      <c r="R618" s="350"/>
      <c r="S618" s="350"/>
      <c r="T618" s="350"/>
      <c r="U618" s="350"/>
      <c r="V618" s="350"/>
      <c r="W618" s="350"/>
      <c r="X618" s="421"/>
      <c r="Y618" s="519"/>
      <c r="Z618" s="544"/>
      <c r="AA618" s="567"/>
      <c r="AB618" s="443" t="s">
        <v>41</v>
      </c>
      <c r="AC618" s="350"/>
      <c r="AD618" s="421"/>
      <c r="AE618" s="683" t="s">
        <v>49</v>
      </c>
      <c r="AF618" s="702"/>
      <c r="AG618" s="702"/>
      <c r="AH618" s="718"/>
      <c r="AI618" s="728" t="s">
        <v>402</v>
      </c>
      <c r="AJ618" s="728"/>
      <c r="AK618" s="728"/>
      <c r="AL618" s="443"/>
      <c r="AM618" s="728" t="s">
        <v>330</v>
      </c>
      <c r="AN618" s="728"/>
      <c r="AO618" s="728"/>
      <c r="AP618" s="443"/>
      <c r="AQ618" s="443" t="s">
        <v>265</v>
      </c>
      <c r="AR618" s="350"/>
      <c r="AS618" s="350"/>
      <c r="AT618" s="421"/>
      <c r="AU618" s="700" t="s">
        <v>209</v>
      </c>
      <c r="AV618" s="700"/>
      <c r="AW618" s="700"/>
      <c r="AX618" s="821"/>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19"/>
      <c r="Z619" s="544"/>
      <c r="AA619" s="567"/>
      <c r="AB619" s="444"/>
      <c r="AC619" s="351"/>
      <c r="AD619" s="422"/>
      <c r="AE619" s="684"/>
      <c r="AF619" s="684"/>
      <c r="AG619" s="351" t="s">
        <v>267</v>
      </c>
      <c r="AH619" s="422"/>
      <c r="AI619" s="678"/>
      <c r="AJ619" s="678"/>
      <c r="AK619" s="678"/>
      <c r="AL619" s="444"/>
      <c r="AM619" s="678"/>
      <c r="AN619" s="678"/>
      <c r="AO619" s="678"/>
      <c r="AP619" s="444"/>
      <c r="AQ619" s="759"/>
      <c r="AR619" s="684"/>
      <c r="AS619" s="351" t="s">
        <v>267</v>
      </c>
      <c r="AT619" s="422"/>
      <c r="AU619" s="684"/>
      <c r="AV619" s="684"/>
      <c r="AW619" s="351" t="s">
        <v>257</v>
      </c>
      <c r="AX619" s="822"/>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7" t="s">
        <v>47</v>
      </c>
      <c r="Z620" s="514"/>
      <c r="AA620" s="562"/>
      <c r="AB620" s="593"/>
      <c r="AC620" s="593"/>
      <c r="AD620" s="593"/>
      <c r="AE620" s="671"/>
      <c r="AF620" s="696"/>
      <c r="AG620" s="696"/>
      <c r="AH620" s="696"/>
      <c r="AI620" s="671"/>
      <c r="AJ620" s="696"/>
      <c r="AK620" s="696"/>
      <c r="AL620" s="696"/>
      <c r="AM620" s="671"/>
      <c r="AN620" s="696"/>
      <c r="AO620" s="696"/>
      <c r="AP620" s="719"/>
      <c r="AQ620" s="671"/>
      <c r="AR620" s="696"/>
      <c r="AS620" s="696"/>
      <c r="AT620" s="719"/>
      <c r="AU620" s="696"/>
      <c r="AV620" s="696"/>
      <c r="AW620" s="696"/>
      <c r="AX620" s="839"/>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82</v>
      </c>
      <c r="Z621" s="133"/>
      <c r="AA621" s="192"/>
      <c r="AB621" s="594"/>
      <c r="AC621" s="594"/>
      <c r="AD621" s="594"/>
      <c r="AE621" s="671"/>
      <c r="AF621" s="696"/>
      <c r="AG621" s="696"/>
      <c r="AH621" s="719"/>
      <c r="AI621" s="671"/>
      <c r="AJ621" s="696"/>
      <c r="AK621" s="696"/>
      <c r="AL621" s="696"/>
      <c r="AM621" s="671"/>
      <c r="AN621" s="696"/>
      <c r="AO621" s="696"/>
      <c r="AP621" s="719"/>
      <c r="AQ621" s="671"/>
      <c r="AR621" s="696"/>
      <c r="AS621" s="696"/>
      <c r="AT621" s="719"/>
      <c r="AU621" s="696"/>
      <c r="AV621" s="696"/>
      <c r="AW621" s="696"/>
      <c r="AX621" s="839"/>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50</v>
      </c>
      <c r="Z622" s="133"/>
      <c r="AA622" s="192"/>
      <c r="AB622" s="595" t="s">
        <v>44</v>
      </c>
      <c r="AC622" s="595"/>
      <c r="AD622" s="595"/>
      <c r="AE622" s="671"/>
      <c r="AF622" s="696"/>
      <c r="AG622" s="696"/>
      <c r="AH622" s="719"/>
      <c r="AI622" s="671"/>
      <c r="AJ622" s="696"/>
      <c r="AK622" s="696"/>
      <c r="AL622" s="696"/>
      <c r="AM622" s="671"/>
      <c r="AN622" s="696"/>
      <c r="AO622" s="696"/>
      <c r="AP622" s="719"/>
      <c r="AQ622" s="671"/>
      <c r="AR622" s="696"/>
      <c r="AS622" s="696"/>
      <c r="AT622" s="719"/>
      <c r="AU622" s="696"/>
      <c r="AV622" s="696"/>
      <c r="AW622" s="696"/>
      <c r="AX622" s="839"/>
    </row>
    <row r="623" spans="1:50" ht="18.75" hidden="1" customHeight="1">
      <c r="A623" s="38"/>
      <c r="B623" s="108"/>
      <c r="C623" s="146"/>
      <c r="D623" s="108"/>
      <c r="E623" s="201" t="s">
        <v>278</v>
      </c>
      <c r="F623" s="249"/>
      <c r="G623" s="316" t="s">
        <v>276</v>
      </c>
      <c r="H623" s="350"/>
      <c r="I623" s="350"/>
      <c r="J623" s="350"/>
      <c r="K623" s="350"/>
      <c r="L623" s="350"/>
      <c r="M623" s="350"/>
      <c r="N623" s="350"/>
      <c r="O623" s="350"/>
      <c r="P623" s="350"/>
      <c r="Q623" s="350"/>
      <c r="R623" s="350"/>
      <c r="S623" s="350"/>
      <c r="T623" s="350"/>
      <c r="U623" s="350"/>
      <c r="V623" s="350"/>
      <c r="W623" s="350"/>
      <c r="X623" s="421"/>
      <c r="Y623" s="519"/>
      <c r="Z623" s="544"/>
      <c r="AA623" s="567"/>
      <c r="AB623" s="443" t="s">
        <v>41</v>
      </c>
      <c r="AC623" s="350"/>
      <c r="AD623" s="421"/>
      <c r="AE623" s="683" t="s">
        <v>49</v>
      </c>
      <c r="AF623" s="702"/>
      <c r="AG623" s="702"/>
      <c r="AH623" s="718"/>
      <c r="AI623" s="728" t="s">
        <v>402</v>
      </c>
      <c r="AJ623" s="728"/>
      <c r="AK623" s="728"/>
      <c r="AL623" s="443"/>
      <c r="AM623" s="728" t="s">
        <v>330</v>
      </c>
      <c r="AN623" s="728"/>
      <c r="AO623" s="728"/>
      <c r="AP623" s="443"/>
      <c r="AQ623" s="443" t="s">
        <v>265</v>
      </c>
      <c r="AR623" s="350"/>
      <c r="AS623" s="350"/>
      <c r="AT623" s="421"/>
      <c r="AU623" s="700" t="s">
        <v>209</v>
      </c>
      <c r="AV623" s="700"/>
      <c r="AW623" s="700"/>
      <c r="AX623" s="821"/>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19"/>
      <c r="Z624" s="544"/>
      <c r="AA624" s="567"/>
      <c r="AB624" s="444"/>
      <c r="AC624" s="351"/>
      <c r="AD624" s="422"/>
      <c r="AE624" s="684"/>
      <c r="AF624" s="684"/>
      <c r="AG624" s="351" t="s">
        <v>267</v>
      </c>
      <c r="AH624" s="422"/>
      <c r="AI624" s="678"/>
      <c r="AJ624" s="678"/>
      <c r="AK624" s="678"/>
      <c r="AL624" s="444"/>
      <c r="AM624" s="678"/>
      <c r="AN624" s="678"/>
      <c r="AO624" s="678"/>
      <c r="AP624" s="444"/>
      <c r="AQ624" s="759"/>
      <c r="AR624" s="684"/>
      <c r="AS624" s="351" t="s">
        <v>267</v>
      </c>
      <c r="AT624" s="422"/>
      <c r="AU624" s="684"/>
      <c r="AV624" s="684"/>
      <c r="AW624" s="351" t="s">
        <v>257</v>
      </c>
      <c r="AX624" s="822"/>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7" t="s">
        <v>47</v>
      </c>
      <c r="Z625" s="514"/>
      <c r="AA625" s="562"/>
      <c r="AB625" s="593"/>
      <c r="AC625" s="593"/>
      <c r="AD625" s="593"/>
      <c r="AE625" s="671"/>
      <c r="AF625" s="696"/>
      <c r="AG625" s="696"/>
      <c r="AH625" s="696"/>
      <c r="AI625" s="671"/>
      <c r="AJ625" s="696"/>
      <c r="AK625" s="696"/>
      <c r="AL625" s="696"/>
      <c r="AM625" s="671"/>
      <c r="AN625" s="696"/>
      <c r="AO625" s="696"/>
      <c r="AP625" s="719"/>
      <c r="AQ625" s="671"/>
      <c r="AR625" s="696"/>
      <c r="AS625" s="696"/>
      <c r="AT625" s="719"/>
      <c r="AU625" s="696"/>
      <c r="AV625" s="696"/>
      <c r="AW625" s="696"/>
      <c r="AX625" s="839"/>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82</v>
      </c>
      <c r="Z626" s="133"/>
      <c r="AA626" s="192"/>
      <c r="AB626" s="594"/>
      <c r="AC626" s="594"/>
      <c r="AD626" s="594"/>
      <c r="AE626" s="671"/>
      <c r="AF626" s="696"/>
      <c r="AG626" s="696"/>
      <c r="AH626" s="719"/>
      <c r="AI626" s="671"/>
      <c r="AJ626" s="696"/>
      <c r="AK626" s="696"/>
      <c r="AL626" s="696"/>
      <c r="AM626" s="671"/>
      <c r="AN626" s="696"/>
      <c r="AO626" s="696"/>
      <c r="AP626" s="719"/>
      <c r="AQ626" s="671"/>
      <c r="AR626" s="696"/>
      <c r="AS626" s="696"/>
      <c r="AT626" s="719"/>
      <c r="AU626" s="696"/>
      <c r="AV626" s="696"/>
      <c r="AW626" s="696"/>
      <c r="AX626" s="839"/>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50</v>
      </c>
      <c r="Z627" s="133"/>
      <c r="AA627" s="192"/>
      <c r="AB627" s="595" t="s">
        <v>44</v>
      </c>
      <c r="AC627" s="595"/>
      <c r="AD627" s="595"/>
      <c r="AE627" s="671"/>
      <c r="AF627" s="696"/>
      <c r="AG627" s="696"/>
      <c r="AH627" s="719"/>
      <c r="AI627" s="671"/>
      <c r="AJ627" s="696"/>
      <c r="AK627" s="696"/>
      <c r="AL627" s="696"/>
      <c r="AM627" s="671"/>
      <c r="AN627" s="696"/>
      <c r="AO627" s="696"/>
      <c r="AP627" s="719"/>
      <c r="AQ627" s="671"/>
      <c r="AR627" s="696"/>
      <c r="AS627" s="696"/>
      <c r="AT627" s="719"/>
      <c r="AU627" s="696"/>
      <c r="AV627" s="696"/>
      <c r="AW627" s="696"/>
      <c r="AX627" s="839"/>
    </row>
    <row r="628" spans="1:50" ht="18.75" hidden="1" customHeight="1">
      <c r="A628" s="38"/>
      <c r="B628" s="108"/>
      <c r="C628" s="146"/>
      <c r="D628" s="108"/>
      <c r="E628" s="201" t="s">
        <v>278</v>
      </c>
      <c r="F628" s="249"/>
      <c r="G628" s="316" t="s">
        <v>276</v>
      </c>
      <c r="H628" s="350"/>
      <c r="I628" s="350"/>
      <c r="J628" s="350"/>
      <c r="K628" s="350"/>
      <c r="L628" s="350"/>
      <c r="M628" s="350"/>
      <c r="N628" s="350"/>
      <c r="O628" s="350"/>
      <c r="P628" s="350"/>
      <c r="Q628" s="350"/>
      <c r="R628" s="350"/>
      <c r="S628" s="350"/>
      <c r="T628" s="350"/>
      <c r="U628" s="350"/>
      <c r="V628" s="350"/>
      <c r="W628" s="350"/>
      <c r="X628" s="421"/>
      <c r="Y628" s="519"/>
      <c r="Z628" s="544"/>
      <c r="AA628" s="567"/>
      <c r="AB628" s="443" t="s">
        <v>41</v>
      </c>
      <c r="AC628" s="350"/>
      <c r="AD628" s="421"/>
      <c r="AE628" s="683" t="s">
        <v>49</v>
      </c>
      <c r="AF628" s="702"/>
      <c r="AG628" s="702"/>
      <c r="AH628" s="718"/>
      <c r="AI628" s="728" t="s">
        <v>402</v>
      </c>
      <c r="AJ628" s="728"/>
      <c r="AK628" s="728"/>
      <c r="AL628" s="443"/>
      <c r="AM628" s="728" t="s">
        <v>330</v>
      </c>
      <c r="AN628" s="728"/>
      <c r="AO628" s="728"/>
      <c r="AP628" s="443"/>
      <c r="AQ628" s="443" t="s">
        <v>265</v>
      </c>
      <c r="AR628" s="350"/>
      <c r="AS628" s="350"/>
      <c r="AT628" s="421"/>
      <c r="AU628" s="700" t="s">
        <v>209</v>
      </c>
      <c r="AV628" s="700"/>
      <c r="AW628" s="700"/>
      <c r="AX628" s="821"/>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19"/>
      <c r="Z629" s="544"/>
      <c r="AA629" s="567"/>
      <c r="AB629" s="444"/>
      <c r="AC629" s="351"/>
      <c r="AD629" s="422"/>
      <c r="AE629" s="684"/>
      <c r="AF629" s="684"/>
      <c r="AG629" s="351" t="s">
        <v>267</v>
      </c>
      <c r="AH629" s="422"/>
      <c r="AI629" s="678"/>
      <c r="AJ629" s="678"/>
      <c r="AK629" s="678"/>
      <c r="AL629" s="444"/>
      <c r="AM629" s="678"/>
      <c r="AN629" s="678"/>
      <c r="AO629" s="678"/>
      <c r="AP629" s="444"/>
      <c r="AQ629" s="759"/>
      <c r="AR629" s="684"/>
      <c r="AS629" s="351" t="s">
        <v>267</v>
      </c>
      <c r="AT629" s="422"/>
      <c r="AU629" s="684"/>
      <c r="AV629" s="684"/>
      <c r="AW629" s="351" t="s">
        <v>257</v>
      </c>
      <c r="AX629" s="822"/>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7" t="s">
        <v>47</v>
      </c>
      <c r="Z630" s="514"/>
      <c r="AA630" s="562"/>
      <c r="AB630" s="593"/>
      <c r="AC630" s="593"/>
      <c r="AD630" s="593"/>
      <c r="AE630" s="671"/>
      <c r="AF630" s="696"/>
      <c r="AG630" s="696"/>
      <c r="AH630" s="696"/>
      <c r="AI630" s="671"/>
      <c r="AJ630" s="696"/>
      <c r="AK630" s="696"/>
      <c r="AL630" s="696"/>
      <c r="AM630" s="671"/>
      <c r="AN630" s="696"/>
      <c r="AO630" s="696"/>
      <c r="AP630" s="719"/>
      <c r="AQ630" s="671"/>
      <c r="AR630" s="696"/>
      <c r="AS630" s="696"/>
      <c r="AT630" s="719"/>
      <c r="AU630" s="696"/>
      <c r="AV630" s="696"/>
      <c r="AW630" s="696"/>
      <c r="AX630" s="839"/>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82</v>
      </c>
      <c r="Z631" s="133"/>
      <c r="AA631" s="192"/>
      <c r="AB631" s="594"/>
      <c r="AC631" s="594"/>
      <c r="AD631" s="594"/>
      <c r="AE631" s="671"/>
      <c r="AF631" s="696"/>
      <c r="AG631" s="696"/>
      <c r="AH631" s="719"/>
      <c r="AI631" s="671"/>
      <c r="AJ631" s="696"/>
      <c r="AK631" s="696"/>
      <c r="AL631" s="696"/>
      <c r="AM631" s="671"/>
      <c r="AN631" s="696"/>
      <c r="AO631" s="696"/>
      <c r="AP631" s="719"/>
      <c r="AQ631" s="671"/>
      <c r="AR631" s="696"/>
      <c r="AS631" s="696"/>
      <c r="AT631" s="719"/>
      <c r="AU631" s="696"/>
      <c r="AV631" s="696"/>
      <c r="AW631" s="696"/>
      <c r="AX631" s="839"/>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50</v>
      </c>
      <c r="Z632" s="133"/>
      <c r="AA632" s="192"/>
      <c r="AB632" s="595" t="s">
        <v>44</v>
      </c>
      <c r="AC632" s="595"/>
      <c r="AD632" s="595"/>
      <c r="AE632" s="671"/>
      <c r="AF632" s="696"/>
      <c r="AG632" s="696"/>
      <c r="AH632" s="719"/>
      <c r="AI632" s="671"/>
      <c r="AJ632" s="696"/>
      <c r="AK632" s="696"/>
      <c r="AL632" s="696"/>
      <c r="AM632" s="671"/>
      <c r="AN632" s="696"/>
      <c r="AO632" s="696"/>
      <c r="AP632" s="719"/>
      <c r="AQ632" s="671"/>
      <c r="AR632" s="696"/>
      <c r="AS632" s="696"/>
      <c r="AT632" s="719"/>
      <c r="AU632" s="696"/>
      <c r="AV632" s="696"/>
      <c r="AW632" s="696"/>
      <c r="AX632" s="839"/>
    </row>
    <row r="633" spans="1:50" ht="18.75" hidden="1" customHeight="1">
      <c r="A633" s="38"/>
      <c r="B633" s="108"/>
      <c r="C633" s="146"/>
      <c r="D633" s="108"/>
      <c r="E633" s="201" t="s">
        <v>278</v>
      </c>
      <c r="F633" s="249"/>
      <c r="G633" s="316" t="s">
        <v>276</v>
      </c>
      <c r="H633" s="350"/>
      <c r="I633" s="350"/>
      <c r="J633" s="350"/>
      <c r="K633" s="350"/>
      <c r="L633" s="350"/>
      <c r="M633" s="350"/>
      <c r="N633" s="350"/>
      <c r="O633" s="350"/>
      <c r="P633" s="350"/>
      <c r="Q633" s="350"/>
      <c r="R633" s="350"/>
      <c r="S633" s="350"/>
      <c r="T633" s="350"/>
      <c r="U633" s="350"/>
      <c r="V633" s="350"/>
      <c r="W633" s="350"/>
      <c r="X633" s="421"/>
      <c r="Y633" s="519"/>
      <c r="Z633" s="544"/>
      <c r="AA633" s="567"/>
      <c r="AB633" s="443" t="s">
        <v>41</v>
      </c>
      <c r="AC633" s="350"/>
      <c r="AD633" s="421"/>
      <c r="AE633" s="683" t="s">
        <v>49</v>
      </c>
      <c r="AF633" s="702"/>
      <c r="AG633" s="702"/>
      <c r="AH633" s="718"/>
      <c r="AI633" s="728" t="s">
        <v>402</v>
      </c>
      <c r="AJ633" s="728"/>
      <c r="AK633" s="728"/>
      <c r="AL633" s="443"/>
      <c r="AM633" s="728" t="s">
        <v>330</v>
      </c>
      <c r="AN633" s="728"/>
      <c r="AO633" s="728"/>
      <c r="AP633" s="443"/>
      <c r="AQ633" s="443" t="s">
        <v>265</v>
      </c>
      <c r="AR633" s="350"/>
      <c r="AS633" s="350"/>
      <c r="AT633" s="421"/>
      <c r="AU633" s="700" t="s">
        <v>209</v>
      </c>
      <c r="AV633" s="700"/>
      <c r="AW633" s="700"/>
      <c r="AX633" s="821"/>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19"/>
      <c r="Z634" s="544"/>
      <c r="AA634" s="567"/>
      <c r="AB634" s="444"/>
      <c r="AC634" s="351"/>
      <c r="AD634" s="422"/>
      <c r="AE634" s="684"/>
      <c r="AF634" s="684"/>
      <c r="AG634" s="351" t="s">
        <v>267</v>
      </c>
      <c r="AH634" s="422"/>
      <c r="AI634" s="678"/>
      <c r="AJ634" s="678"/>
      <c r="AK634" s="678"/>
      <c r="AL634" s="444"/>
      <c r="AM634" s="678"/>
      <c r="AN634" s="678"/>
      <c r="AO634" s="678"/>
      <c r="AP634" s="444"/>
      <c r="AQ634" s="759"/>
      <c r="AR634" s="684"/>
      <c r="AS634" s="351" t="s">
        <v>267</v>
      </c>
      <c r="AT634" s="422"/>
      <c r="AU634" s="684"/>
      <c r="AV634" s="684"/>
      <c r="AW634" s="351" t="s">
        <v>257</v>
      </c>
      <c r="AX634" s="822"/>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7" t="s">
        <v>47</v>
      </c>
      <c r="Z635" s="514"/>
      <c r="AA635" s="562"/>
      <c r="AB635" s="593"/>
      <c r="AC635" s="593"/>
      <c r="AD635" s="593"/>
      <c r="AE635" s="671"/>
      <c r="AF635" s="696"/>
      <c r="AG635" s="696"/>
      <c r="AH635" s="696"/>
      <c r="AI635" s="671"/>
      <c r="AJ635" s="696"/>
      <c r="AK635" s="696"/>
      <c r="AL635" s="696"/>
      <c r="AM635" s="671"/>
      <c r="AN635" s="696"/>
      <c r="AO635" s="696"/>
      <c r="AP635" s="719"/>
      <c r="AQ635" s="671"/>
      <c r="AR635" s="696"/>
      <c r="AS635" s="696"/>
      <c r="AT635" s="719"/>
      <c r="AU635" s="696"/>
      <c r="AV635" s="696"/>
      <c r="AW635" s="696"/>
      <c r="AX635" s="839"/>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82</v>
      </c>
      <c r="Z636" s="133"/>
      <c r="AA636" s="192"/>
      <c r="AB636" s="594"/>
      <c r="AC636" s="594"/>
      <c r="AD636" s="594"/>
      <c r="AE636" s="671"/>
      <c r="AF636" s="696"/>
      <c r="AG636" s="696"/>
      <c r="AH636" s="719"/>
      <c r="AI636" s="671"/>
      <c r="AJ636" s="696"/>
      <c r="AK636" s="696"/>
      <c r="AL636" s="696"/>
      <c r="AM636" s="671"/>
      <c r="AN636" s="696"/>
      <c r="AO636" s="696"/>
      <c r="AP636" s="719"/>
      <c r="AQ636" s="671"/>
      <c r="AR636" s="696"/>
      <c r="AS636" s="696"/>
      <c r="AT636" s="719"/>
      <c r="AU636" s="696"/>
      <c r="AV636" s="696"/>
      <c r="AW636" s="696"/>
      <c r="AX636" s="839"/>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50</v>
      </c>
      <c r="Z637" s="133"/>
      <c r="AA637" s="192"/>
      <c r="AB637" s="595" t="s">
        <v>44</v>
      </c>
      <c r="AC637" s="595"/>
      <c r="AD637" s="595"/>
      <c r="AE637" s="671"/>
      <c r="AF637" s="696"/>
      <c r="AG637" s="696"/>
      <c r="AH637" s="719"/>
      <c r="AI637" s="671"/>
      <c r="AJ637" s="696"/>
      <c r="AK637" s="696"/>
      <c r="AL637" s="696"/>
      <c r="AM637" s="671"/>
      <c r="AN637" s="696"/>
      <c r="AO637" s="696"/>
      <c r="AP637" s="719"/>
      <c r="AQ637" s="671"/>
      <c r="AR637" s="696"/>
      <c r="AS637" s="696"/>
      <c r="AT637" s="719"/>
      <c r="AU637" s="696"/>
      <c r="AV637" s="696"/>
      <c r="AW637" s="696"/>
      <c r="AX637" s="839"/>
    </row>
    <row r="638" spans="1:50" ht="18.75" hidden="1" customHeight="1">
      <c r="A638" s="38"/>
      <c r="B638" s="108"/>
      <c r="C638" s="146"/>
      <c r="D638" s="108"/>
      <c r="E638" s="201" t="s">
        <v>278</v>
      </c>
      <c r="F638" s="249"/>
      <c r="G638" s="316" t="s">
        <v>276</v>
      </c>
      <c r="H638" s="350"/>
      <c r="I638" s="350"/>
      <c r="J638" s="350"/>
      <c r="K638" s="350"/>
      <c r="L638" s="350"/>
      <c r="M638" s="350"/>
      <c r="N638" s="350"/>
      <c r="O638" s="350"/>
      <c r="P638" s="350"/>
      <c r="Q638" s="350"/>
      <c r="R638" s="350"/>
      <c r="S638" s="350"/>
      <c r="T638" s="350"/>
      <c r="U638" s="350"/>
      <c r="V638" s="350"/>
      <c r="W638" s="350"/>
      <c r="X638" s="421"/>
      <c r="Y638" s="519"/>
      <c r="Z638" s="544"/>
      <c r="AA638" s="567"/>
      <c r="AB638" s="443" t="s">
        <v>41</v>
      </c>
      <c r="AC638" s="350"/>
      <c r="AD638" s="421"/>
      <c r="AE638" s="683" t="s">
        <v>49</v>
      </c>
      <c r="AF638" s="702"/>
      <c r="AG638" s="702"/>
      <c r="AH638" s="718"/>
      <c r="AI638" s="728" t="s">
        <v>402</v>
      </c>
      <c r="AJ638" s="728"/>
      <c r="AK638" s="728"/>
      <c r="AL638" s="443"/>
      <c r="AM638" s="728" t="s">
        <v>330</v>
      </c>
      <c r="AN638" s="728"/>
      <c r="AO638" s="728"/>
      <c r="AP638" s="443"/>
      <c r="AQ638" s="443" t="s">
        <v>265</v>
      </c>
      <c r="AR638" s="350"/>
      <c r="AS638" s="350"/>
      <c r="AT638" s="421"/>
      <c r="AU638" s="700" t="s">
        <v>209</v>
      </c>
      <c r="AV638" s="700"/>
      <c r="AW638" s="700"/>
      <c r="AX638" s="821"/>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19"/>
      <c r="Z639" s="544"/>
      <c r="AA639" s="567"/>
      <c r="AB639" s="444"/>
      <c r="AC639" s="351"/>
      <c r="AD639" s="422"/>
      <c r="AE639" s="684"/>
      <c r="AF639" s="684"/>
      <c r="AG639" s="351" t="s">
        <v>267</v>
      </c>
      <c r="AH639" s="422"/>
      <c r="AI639" s="678"/>
      <c r="AJ639" s="678"/>
      <c r="AK639" s="678"/>
      <c r="AL639" s="444"/>
      <c r="AM639" s="678"/>
      <c r="AN639" s="678"/>
      <c r="AO639" s="678"/>
      <c r="AP639" s="444"/>
      <c r="AQ639" s="759"/>
      <c r="AR639" s="684"/>
      <c r="AS639" s="351" t="s">
        <v>267</v>
      </c>
      <c r="AT639" s="422"/>
      <c r="AU639" s="684"/>
      <c r="AV639" s="684"/>
      <c r="AW639" s="351" t="s">
        <v>257</v>
      </c>
      <c r="AX639" s="822"/>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7" t="s">
        <v>47</v>
      </c>
      <c r="Z640" s="514"/>
      <c r="AA640" s="562"/>
      <c r="AB640" s="593"/>
      <c r="AC640" s="593"/>
      <c r="AD640" s="593"/>
      <c r="AE640" s="671"/>
      <c r="AF640" s="696"/>
      <c r="AG640" s="696"/>
      <c r="AH640" s="696"/>
      <c r="AI640" s="671"/>
      <c r="AJ640" s="696"/>
      <c r="AK640" s="696"/>
      <c r="AL640" s="696"/>
      <c r="AM640" s="671"/>
      <c r="AN640" s="696"/>
      <c r="AO640" s="696"/>
      <c r="AP640" s="719"/>
      <c r="AQ640" s="671"/>
      <c r="AR640" s="696"/>
      <c r="AS640" s="696"/>
      <c r="AT640" s="719"/>
      <c r="AU640" s="696"/>
      <c r="AV640" s="696"/>
      <c r="AW640" s="696"/>
      <c r="AX640" s="839"/>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82</v>
      </c>
      <c r="Z641" s="133"/>
      <c r="AA641" s="192"/>
      <c r="AB641" s="594"/>
      <c r="AC641" s="594"/>
      <c r="AD641" s="594"/>
      <c r="AE641" s="671"/>
      <c r="AF641" s="696"/>
      <c r="AG641" s="696"/>
      <c r="AH641" s="719"/>
      <c r="AI641" s="671"/>
      <c r="AJ641" s="696"/>
      <c r="AK641" s="696"/>
      <c r="AL641" s="696"/>
      <c r="AM641" s="671"/>
      <c r="AN641" s="696"/>
      <c r="AO641" s="696"/>
      <c r="AP641" s="719"/>
      <c r="AQ641" s="671"/>
      <c r="AR641" s="696"/>
      <c r="AS641" s="696"/>
      <c r="AT641" s="719"/>
      <c r="AU641" s="696"/>
      <c r="AV641" s="696"/>
      <c r="AW641" s="696"/>
      <c r="AX641" s="839"/>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50</v>
      </c>
      <c r="Z642" s="133"/>
      <c r="AA642" s="192"/>
      <c r="AB642" s="595" t="s">
        <v>44</v>
      </c>
      <c r="AC642" s="595"/>
      <c r="AD642" s="595"/>
      <c r="AE642" s="671"/>
      <c r="AF642" s="696"/>
      <c r="AG642" s="696"/>
      <c r="AH642" s="719"/>
      <c r="AI642" s="671"/>
      <c r="AJ642" s="696"/>
      <c r="AK642" s="696"/>
      <c r="AL642" s="696"/>
      <c r="AM642" s="671"/>
      <c r="AN642" s="696"/>
      <c r="AO642" s="696"/>
      <c r="AP642" s="719"/>
      <c r="AQ642" s="671"/>
      <c r="AR642" s="696"/>
      <c r="AS642" s="696"/>
      <c r="AT642" s="719"/>
      <c r="AU642" s="696"/>
      <c r="AV642" s="696"/>
      <c r="AW642" s="696"/>
      <c r="AX642" s="839"/>
    </row>
    <row r="643" spans="1:50" ht="23.85" hidden="1" customHeight="1">
      <c r="A643" s="38"/>
      <c r="B643" s="108"/>
      <c r="C643" s="146"/>
      <c r="D643" s="108"/>
      <c r="E643" s="196" t="s">
        <v>125</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7"/>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3"/>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4"/>
    </row>
    <row r="646" spans="1:50" ht="34.5" hidden="1" customHeight="1">
      <c r="A646" s="38"/>
      <c r="B646" s="108"/>
      <c r="C646" s="146"/>
      <c r="D646" s="108"/>
      <c r="E646" s="195" t="s">
        <v>398</v>
      </c>
      <c r="F646" s="239"/>
      <c r="G646" s="315" t="s">
        <v>291</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0"/>
    </row>
    <row r="647" spans="1:50" ht="18.75" hidden="1" customHeight="1">
      <c r="A647" s="38"/>
      <c r="B647" s="108"/>
      <c r="C647" s="146"/>
      <c r="D647" s="108"/>
      <c r="E647" s="201" t="s">
        <v>277</v>
      </c>
      <c r="F647" s="249"/>
      <c r="G647" s="316" t="s">
        <v>274</v>
      </c>
      <c r="H647" s="350"/>
      <c r="I647" s="350"/>
      <c r="J647" s="350"/>
      <c r="K647" s="350"/>
      <c r="L647" s="350"/>
      <c r="M647" s="350"/>
      <c r="N647" s="350"/>
      <c r="O647" s="350"/>
      <c r="P647" s="350"/>
      <c r="Q647" s="350"/>
      <c r="R647" s="350"/>
      <c r="S647" s="350"/>
      <c r="T647" s="350"/>
      <c r="U647" s="350"/>
      <c r="V647" s="350"/>
      <c r="W647" s="350"/>
      <c r="X647" s="421"/>
      <c r="Y647" s="519"/>
      <c r="Z647" s="544"/>
      <c r="AA647" s="567"/>
      <c r="AB647" s="443" t="s">
        <v>41</v>
      </c>
      <c r="AC647" s="350"/>
      <c r="AD647" s="421"/>
      <c r="AE647" s="683" t="s">
        <v>49</v>
      </c>
      <c r="AF647" s="702"/>
      <c r="AG647" s="702"/>
      <c r="AH647" s="718"/>
      <c r="AI647" s="728" t="s">
        <v>402</v>
      </c>
      <c r="AJ647" s="728"/>
      <c r="AK647" s="728"/>
      <c r="AL647" s="443"/>
      <c r="AM647" s="728" t="s">
        <v>330</v>
      </c>
      <c r="AN647" s="728"/>
      <c r="AO647" s="728"/>
      <c r="AP647" s="443"/>
      <c r="AQ647" s="443" t="s">
        <v>265</v>
      </c>
      <c r="AR647" s="350"/>
      <c r="AS647" s="350"/>
      <c r="AT647" s="421"/>
      <c r="AU647" s="700" t="s">
        <v>209</v>
      </c>
      <c r="AV647" s="700"/>
      <c r="AW647" s="700"/>
      <c r="AX647" s="821"/>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19"/>
      <c r="Z648" s="544"/>
      <c r="AA648" s="567"/>
      <c r="AB648" s="444"/>
      <c r="AC648" s="351"/>
      <c r="AD648" s="422"/>
      <c r="AE648" s="684"/>
      <c r="AF648" s="684"/>
      <c r="AG648" s="351" t="s">
        <v>267</v>
      </c>
      <c r="AH648" s="422"/>
      <c r="AI648" s="678"/>
      <c r="AJ648" s="678"/>
      <c r="AK648" s="678"/>
      <c r="AL648" s="444"/>
      <c r="AM648" s="678"/>
      <c r="AN648" s="678"/>
      <c r="AO648" s="678"/>
      <c r="AP648" s="444"/>
      <c r="AQ648" s="759"/>
      <c r="AR648" s="684"/>
      <c r="AS648" s="351" t="s">
        <v>267</v>
      </c>
      <c r="AT648" s="422"/>
      <c r="AU648" s="684"/>
      <c r="AV648" s="684"/>
      <c r="AW648" s="351" t="s">
        <v>257</v>
      </c>
      <c r="AX648" s="822"/>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7" t="s">
        <v>47</v>
      </c>
      <c r="Z649" s="514"/>
      <c r="AA649" s="562"/>
      <c r="AB649" s="593"/>
      <c r="AC649" s="593"/>
      <c r="AD649" s="593"/>
      <c r="AE649" s="671"/>
      <c r="AF649" s="696"/>
      <c r="AG649" s="696"/>
      <c r="AH649" s="696"/>
      <c r="AI649" s="671"/>
      <c r="AJ649" s="696"/>
      <c r="AK649" s="696"/>
      <c r="AL649" s="696"/>
      <c r="AM649" s="671"/>
      <c r="AN649" s="696"/>
      <c r="AO649" s="696"/>
      <c r="AP649" s="719"/>
      <c r="AQ649" s="671"/>
      <c r="AR649" s="696"/>
      <c r="AS649" s="696"/>
      <c r="AT649" s="719"/>
      <c r="AU649" s="696"/>
      <c r="AV649" s="696"/>
      <c r="AW649" s="696"/>
      <c r="AX649" s="839"/>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82</v>
      </c>
      <c r="Z650" s="133"/>
      <c r="AA650" s="192"/>
      <c r="AB650" s="594"/>
      <c r="AC650" s="594"/>
      <c r="AD650" s="594"/>
      <c r="AE650" s="671"/>
      <c r="AF650" s="696"/>
      <c r="AG650" s="696"/>
      <c r="AH650" s="719"/>
      <c r="AI650" s="671"/>
      <c r="AJ650" s="696"/>
      <c r="AK650" s="696"/>
      <c r="AL650" s="696"/>
      <c r="AM650" s="671"/>
      <c r="AN650" s="696"/>
      <c r="AO650" s="696"/>
      <c r="AP650" s="719"/>
      <c r="AQ650" s="671"/>
      <c r="AR650" s="696"/>
      <c r="AS650" s="696"/>
      <c r="AT650" s="719"/>
      <c r="AU650" s="696"/>
      <c r="AV650" s="696"/>
      <c r="AW650" s="696"/>
      <c r="AX650" s="839"/>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50</v>
      </c>
      <c r="Z651" s="133"/>
      <c r="AA651" s="192"/>
      <c r="AB651" s="595" t="s">
        <v>44</v>
      </c>
      <c r="AC651" s="595"/>
      <c r="AD651" s="595"/>
      <c r="AE651" s="671"/>
      <c r="AF651" s="696"/>
      <c r="AG651" s="696"/>
      <c r="AH651" s="719"/>
      <c r="AI651" s="671"/>
      <c r="AJ651" s="696"/>
      <c r="AK651" s="696"/>
      <c r="AL651" s="696"/>
      <c r="AM651" s="671"/>
      <c r="AN651" s="696"/>
      <c r="AO651" s="696"/>
      <c r="AP651" s="719"/>
      <c r="AQ651" s="671"/>
      <c r="AR651" s="696"/>
      <c r="AS651" s="696"/>
      <c r="AT651" s="719"/>
      <c r="AU651" s="696"/>
      <c r="AV651" s="696"/>
      <c r="AW651" s="696"/>
      <c r="AX651" s="839"/>
    </row>
    <row r="652" spans="1:50" ht="18.75" hidden="1" customHeight="1">
      <c r="A652" s="38"/>
      <c r="B652" s="108"/>
      <c r="C652" s="146"/>
      <c r="D652" s="108"/>
      <c r="E652" s="201" t="s">
        <v>277</v>
      </c>
      <c r="F652" s="249"/>
      <c r="G652" s="316" t="s">
        <v>274</v>
      </c>
      <c r="H652" s="350"/>
      <c r="I652" s="350"/>
      <c r="J652" s="350"/>
      <c r="K652" s="350"/>
      <c r="L652" s="350"/>
      <c r="M652" s="350"/>
      <c r="N652" s="350"/>
      <c r="O652" s="350"/>
      <c r="P652" s="350"/>
      <c r="Q652" s="350"/>
      <c r="R652" s="350"/>
      <c r="S652" s="350"/>
      <c r="T652" s="350"/>
      <c r="U652" s="350"/>
      <c r="V652" s="350"/>
      <c r="W652" s="350"/>
      <c r="X652" s="421"/>
      <c r="Y652" s="519"/>
      <c r="Z652" s="544"/>
      <c r="AA652" s="567"/>
      <c r="AB652" s="443" t="s">
        <v>41</v>
      </c>
      <c r="AC652" s="350"/>
      <c r="AD652" s="421"/>
      <c r="AE652" s="683" t="s">
        <v>49</v>
      </c>
      <c r="AF652" s="702"/>
      <c r="AG652" s="702"/>
      <c r="AH652" s="718"/>
      <c r="AI652" s="728" t="s">
        <v>402</v>
      </c>
      <c r="AJ652" s="728"/>
      <c r="AK652" s="728"/>
      <c r="AL652" s="443"/>
      <c r="AM652" s="728" t="s">
        <v>330</v>
      </c>
      <c r="AN652" s="728"/>
      <c r="AO652" s="728"/>
      <c r="AP652" s="443"/>
      <c r="AQ652" s="443" t="s">
        <v>265</v>
      </c>
      <c r="AR652" s="350"/>
      <c r="AS652" s="350"/>
      <c r="AT652" s="421"/>
      <c r="AU652" s="700" t="s">
        <v>209</v>
      </c>
      <c r="AV652" s="700"/>
      <c r="AW652" s="700"/>
      <c r="AX652" s="821"/>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19"/>
      <c r="Z653" s="544"/>
      <c r="AA653" s="567"/>
      <c r="AB653" s="444"/>
      <c r="AC653" s="351"/>
      <c r="AD653" s="422"/>
      <c r="AE653" s="684"/>
      <c r="AF653" s="684"/>
      <c r="AG653" s="351" t="s">
        <v>267</v>
      </c>
      <c r="AH653" s="422"/>
      <c r="AI653" s="678"/>
      <c r="AJ653" s="678"/>
      <c r="AK653" s="678"/>
      <c r="AL653" s="444"/>
      <c r="AM653" s="678"/>
      <c r="AN653" s="678"/>
      <c r="AO653" s="678"/>
      <c r="AP653" s="444"/>
      <c r="AQ653" s="759"/>
      <c r="AR653" s="684"/>
      <c r="AS653" s="351" t="s">
        <v>267</v>
      </c>
      <c r="AT653" s="422"/>
      <c r="AU653" s="684"/>
      <c r="AV653" s="684"/>
      <c r="AW653" s="351" t="s">
        <v>257</v>
      </c>
      <c r="AX653" s="822"/>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7" t="s">
        <v>47</v>
      </c>
      <c r="Z654" s="514"/>
      <c r="AA654" s="562"/>
      <c r="AB654" s="593"/>
      <c r="AC654" s="593"/>
      <c r="AD654" s="593"/>
      <c r="AE654" s="671"/>
      <c r="AF654" s="696"/>
      <c r="AG654" s="696"/>
      <c r="AH654" s="696"/>
      <c r="AI654" s="671"/>
      <c r="AJ654" s="696"/>
      <c r="AK654" s="696"/>
      <c r="AL654" s="696"/>
      <c r="AM654" s="671"/>
      <c r="AN654" s="696"/>
      <c r="AO654" s="696"/>
      <c r="AP654" s="719"/>
      <c r="AQ654" s="671"/>
      <c r="AR654" s="696"/>
      <c r="AS654" s="696"/>
      <c r="AT654" s="719"/>
      <c r="AU654" s="696"/>
      <c r="AV654" s="696"/>
      <c r="AW654" s="696"/>
      <c r="AX654" s="839"/>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82</v>
      </c>
      <c r="Z655" s="133"/>
      <c r="AA655" s="192"/>
      <c r="AB655" s="594"/>
      <c r="AC655" s="594"/>
      <c r="AD655" s="594"/>
      <c r="AE655" s="671"/>
      <c r="AF655" s="696"/>
      <c r="AG655" s="696"/>
      <c r="AH655" s="719"/>
      <c r="AI655" s="671"/>
      <c r="AJ655" s="696"/>
      <c r="AK655" s="696"/>
      <c r="AL655" s="696"/>
      <c r="AM655" s="671"/>
      <c r="AN655" s="696"/>
      <c r="AO655" s="696"/>
      <c r="AP655" s="719"/>
      <c r="AQ655" s="671"/>
      <c r="AR655" s="696"/>
      <c r="AS655" s="696"/>
      <c r="AT655" s="719"/>
      <c r="AU655" s="696"/>
      <c r="AV655" s="696"/>
      <c r="AW655" s="696"/>
      <c r="AX655" s="839"/>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50</v>
      </c>
      <c r="Z656" s="133"/>
      <c r="AA656" s="192"/>
      <c r="AB656" s="595" t="s">
        <v>44</v>
      </c>
      <c r="AC656" s="595"/>
      <c r="AD656" s="595"/>
      <c r="AE656" s="671"/>
      <c r="AF656" s="696"/>
      <c r="AG656" s="696"/>
      <c r="AH656" s="719"/>
      <c r="AI656" s="671"/>
      <c r="AJ656" s="696"/>
      <c r="AK656" s="696"/>
      <c r="AL656" s="696"/>
      <c r="AM656" s="671"/>
      <c r="AN656" s="696"/>
      <c r="AO656" s="696"/>
      <c r="AP656" s="719"/>
      <c r="AQ656" s="671"/>
      <c r="AR656" s="696"/>
      <c r="AS656" s="696"/>
      <c r="AT656" s="719"/>
      <c r="AU656" s="696"/>
      <c r="AV656" s="696"/>
      <c r="AW656" s="696"/>
      <c r="AX656" s="839"/>
    </row>
    <row r="657" spans="1:50" ht="18.75" hidden="1" customHeight="1">
      <c r="A657" s="38"/>
      <c r="B657" s="108"/>
      <c r="C657" s="146"/>
      <c r="D657" s="108"/>
      <c r="E657" s="201" t="s">
        <v>277</v>
      </c>
      <c r="F657" s="249"/>
      <c r="G657" s="316" t="s">
        <v>274</v>
      </c>
      <c r="H657" s="350"/>
      <c r="I657" s="350"/>
      <c r="J657" s="350"/>
      <c r="K657" s="350"/>
      <c r="L657" s="350"/>
      <c r="M657" s="350"/>
      <c r="N657" s="350"/>
      <c r="O657" s="350"/>
      <c r="P657" s="350"/>
      <c r="Q657" s="350"/>
      <c r="R657" s="350"/>
      <c r="S657" s="350"/>
      <c r="T657" s="350"/>
      <c r="U657" s="350"/>
      <c r="V657" s="350"/>
      <c r="W657" s="350"/>
      <c r="X657" s="421"/>
      <c r="Y657" s="519"/>
      <c r="Z657" s="544"/>
      <c r="AA657" s="567"/>
      <c r="AB657" s="443" t="s">
        <v>41</v>
      </c>
      <c r="AC657" s="350"/>
      <c r="AD657" s="421"/>
      <c r="AE657" s="683" t="s">
        <v>49</v>
      </c>
      <c r="AF657" s="702"/>
      <c r="AG657" s="702"/>
      <c r="AH657" s="718"/>
      <c r="AI657" s="728" t="s">
        <v>402</v>
      </c>
      <c r="AJ657" s="728"/>
      <c r="AK657" s="728"/>
      <c r="AL657" s="443"/>
      <c r="AM657" s="728" t="s">
        <v>330</v>
      </c>
      <c r="AN657" s="728"/>
      <c r="AO657" s="728"/>
      <c r="AP657" s="443"/>
      <c r="AQ657" s="443" t="s">
        <v>265</v>
      </c>
      <c r="AR657" s="350"/>
      <c r="AS657" s="350"/>
      <c r="AT657" s="421"/>
      <c r="AU657" s="700" t="s">
        <v>209</v>
      </c>
      <c r="AV657" s="700"/>
      <c r="AW657" s="700"/>
      <c r="AX657" s="821"/>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19"/>
      <c r="Z658" s="544"/>
      <c r="AA658" s="567"/>
      <c r="AB658" s="444"/>
      <c r="AC658" s="351"/>
      <c r="AD658" s="422"/>
      <c r="AE658" s="684"/>
      <c r="AF658" s="684"/>
      <c r="AG658" s="351" t="s">
        <v>267</v>
      </c>
      <c r="AH658" s="422"/>
      <c r="AI658" s="678"/>
      <c r="AJ658" s="678"/>
      <c r="AK658" s="678"/>
      <c r="AL658" s="444"/>
      <c r="AM658" s="678"/>
      <c r="AN658" s="678"/>
      <c r="AO658" s="678"/>
      <c r="AP658" s="444"/>
      <c r="AQ658" s="759"/>
      <c r="AR658" s="684"/>
      <c r="AS658" s="351" t="s">
        <v>267</v>
      </c>
      <c r="AT658" s="422"/>
      <c r="AU658" s="684"/>
      <c r="AV658" s="684"/>
      <c r="AW658" s="351" t="s">
        <v>257</v>
      </c>
      <c r="AX658" s="822"/>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7" t="s">
        <v>47</v>
      </c>
      <c r="Z659" s="514"/>
      <c r="AA659" s="562"/>
      <c r="AB659" s="593"/>
      <c r="AC659" s="593"/>
      <c r="AD659" s="593"/>
      <c r="AE659" s="671"/>
      <c r="AF659" s="696"/>
      <c r="AG659" s="696"/>
      <c r="AH659" s="696"/>
      <c r="AI659" s="671"/>
      <c r="AJ659" s="696"/>
      <c r="AK659" s="696"/>
      <c r="AL659" s="696"/>
      <c r="AM659" s="671"/>
      <c r="AN659" s="696"/>
      <c r="AO659" s="696"/>
      <c r="AP659" s="719"/>
      <c r="AQ659" s="671"/>
      <c r="AR659" s="696"/>
      <c r="AS659" s="696"/>
      <c r="AT659" s="719"/>
      <c r="AU659" s="696"/>
      <c r="AV659" s="696"/>
      <c r="AW659" s="696"/>
      <c r="AX659" s="839"/>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82</v>
      </c>
      <c r="Z660" s="133"/>
      <c r="AA660" s="192"/>
      <c r="AB660" s="594"/>
      <c r="AC660" s="594"/>
      <c r="AD660" s="594"/>
      <c r="AE660" s="671"/>
      <c r="AF660" s="696"/>
      <c r="AG660" s="696"/>
      <c r="AH660" s="719"/>
      <c r="AI660" s="671"/>
      <c r="AJ660" s="696"/>
      <c r="AK660" s="696"/>
      <c r="AL660" s="696"/>
      <c r="AM660" s="671"/>
      <c r="AN660" s="696"/>
      <c r="AO660" s="696"/>
      <c r="AP660" s="719"/>
      <c r="AQ660" s="671"/>
      <c r="AR660" s="696"/>
      <c r="AS660" s="696"/>
      <c r="AT660" s="719"/>
      <c r="AU660" s="696"/>
      <c r="AV660" s="696"/>
      <c r="AW660" s="696"/>
      <c r="AX660" s="839"/>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50</v>
      </c>
      <c r="Z661" s="133"/>
      <c r="AA661" s="192"/>
      <c r="AB661" s="595" t="s">
        <v>44</v>
      </c>
      <c r="AC661" s="595"/>
      <c r="AD661" s="595"/>
      <c r="AE661" s="671"/>
      <c r="AF661" s="696"/>
      <c r="AG661" s="696"/>
      <c r="AH661" s="719"/>
      <c r="AI661" s="671"/>
      <c r="AJ661" s="696"/>
      <c r="AK661" s="696"/>
      <c r="AL661" s="696"/>
      <c r="AM661" s="671"/>
      <c r="AN661" s="696"/>
      <c r="AO661" s="696"/>
      <c r="AP661" s="719"/>
      <c r="AQ661" s="671"/>
      <c r="AR661" s="696"/>
      <c r="AS661" s="696"/>
      <c r="AT661" s="719"/>
      <c r="AU661" s="696"/>
      <c r="AV661" s="696"/>
      <c r="AW661" s="696"/>
      <c r="AX661" s="839"/>
    </row>
    <row r="662" spans="1:50" ht="18.75" hidden="1" customHeight="1">
      <c r="A662" s="38"/>
      <c r="B662" s="108"/>
      <c r="C662" s="146"/>
      <c r="D662" s="108"/>
      <c r="E662" s="201" t="s">
        <v>277</v>
      </c>
      <c r="F662" s="249"/>
      <c r="G662" s="316" t="s">
        <v>274</v>
      </c>
      <c r="H662" s="350"/>
      <c r="I662" s="350"/>
      <c r="J662" s="350"/>
      <c r="K662" s="350"/>
      <c r="L662" s="350"/>
      <c r="M662" s="350"/>
      <c r="N662" s="350"/>
      <c r="O662" s="350"/>
      <c r="P662" s="350"/>
      <c r="Q662" s="350"/>
      <c r="R662" s="350"/>
      <c r="S662" s="350"/>
      <c r="T662" s="350"/>
      <c r="U662" s="350"/>
      <c r="V662" s="350"/>
      <c r="W662" s="350"/>
      <c r="X662" s="421"/>
      <c r="Y662" s="519"/>
      <c r="Z662" s="544"/>
      <c r="AA662" s="567"/>
      <c r="AB662" s="443" t="s">
        <v>41</v>
      </c>
      <c r="AC662" s="350"/>
      <c r="AD662" s="421"/>
      <c r="AE662" s="683" t="s">
        <v>49</v>
      </c>
      <c r="AF662" s="702"/>
      <c r="AG662" s="702"/>
      <c r="AH662" s="718"/>
      <c r="AI662" s="728" t="s">
        <v>402</v>
      </c>
      <c r="AJ662" s="728"/>
      <c r="AK662" s="728"/>
      <c r="AL662" s="443"/>
      <c r="AM662" s="728" t="s">
        <v>330</v>
      </c>
      <c r="AN662" s="728"/>
      <c r="AO662" s="728"/>
      <c r="AP662" s="443"/>
      <c r="AQ662" s="443" t="s">
        <v>265</v>
      </c>
      <c r="AR662" s="350"/>
      <c r="AS662" s="350"/>
      <c r="AT662" s="421"/>
      <c r="AU662" s="700" t="s">
        <v>209</v>
      </c>
      <c r="AV662" s="700"/>
      <c r="AW662" s="700"/>
      <c r="AX662" s="821"/>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19"/>
      <c r="Z663" s="544"/>
      <c r="AA663" s="567"/>
      <c r="AB663" s="444"/>
      <c r="AC663" s="351"/>
      <c r="AD663" s="422"/>
      <c r="AE663" s="684"/>
      <c r="AF663" s="684"/>
      <c r="AG663" s="351" t="s">
        <v>267</v>
      </c>
      <c r="AH663" s="422"/>
      <c r="AI663" s="678"/>
      <c r="AJ663" s="678"/>
      <c r="AK663" s="678"/>
      <c r="AL663" s="444"/>
      <c r="AM663" s="678"/>
      <c r="AN663" s="678"/>
      <c r="AO663" s="678"/>
      <c r="AP663" s="444"/>
      <c r="AQ663" s="759"/>
      <c r="AR663" s="684"/>
      <c r="AS663" s="351" t="s">
        <v>267</v>
      </c>
      <c r="AT663" s="422"/>
      <c r="AU663" s="684"/>
      <c r="AV663" s="684"/>
      <c r="AW663" s="351" t="s">
        <v>257</v>
      </c>
      <c r="AX663" s="822"/>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7" t="s">
        <v>47</v>
      </c>
      <c r="Z664" s="514"/>
      <c r="AA664" s="562"/>
      <c r="AB664" s="593"/>
      <c r="AC664" s="593"/>
      <c r="AD664" s="593"/>
      <c r="AE664" s="671"/>
      <c r="AF664" s="696"/>
      <c r="AG664" s="696"/>
      <c r="AH664" s="696"/>
      <c r="AI664" s="671"/>
      <c r="AJ664" s="696"/>
      <c r="AK664" s="696"/>
      <c r="AL664" s="696"/>
      <c r="AM664" s="671"/>
      <c r="AN664" s="696"/>
      <c r="AO664" s="696"/>
      <c r="AP664" s="719"/>
      <c r="AQ664" s="671"/>
      <c r="AR664" s="696"/>
      <c r="AS664" s="696"/>
      <c r="AT664" s="719"/>
      <c r="AU664" s="696"/>
      <c r="AV664" s="696"/>
      <c r="AW664" s="696"/>
      <c r="AX664" s="839"/>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82</v>
      </c>
      <c r="Z665" s="133"/>
      <c r="AA665" s="192"/>
      <c r="AB665" s="594"/>
      <c r="AC665" s="594"/>
      <c r="AD665" s="594"/>
      <c r="AE665" s="671"/>
      <c r="AF665" s="696"/>
      <c r="AG665" s="696"/>
      <c r="AH665" s="719"/>
      <c r="AI665" s="671"/>
      <c r="AJ665" s="696"/>
      <c r="AK665" s="696"/>
      <c r="AL665" s="696"/>
      <c r="AM665" s="671"/>
      <c r="AN665" s="696"/>
      <c r="AO665" s="696"/>
      <c r="AP665" s="719"/>
      <c r="AQ665" s="671"/>
      <c r="AR665" s="696"/>
      <c r="AS665" s="696"/>
      <c r="AT665" s="719"/>
      <c r="AU665" s="696"/>
      <c r="AV665" s="696"/>
      <c r="AW665" s="696"/>
      <c r="AX665" s="839"/>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50</v>
      </c>
      <c r="Z666" s="133"/>
      <c r="AA666" s="192"/>
      <c r="AB666" s="595" t="s">
        <v>44</v>
      </c>
      <c r="AC666" s="595"/>
      <c r="AD666" s="595"/>
      <c r="AE666" s="671"/>
      <c r="AF666" s="696"/>
      <c r="AG666" s="696"/>
      <c r="AH666" s="719"/>
      <c r="AI666" s="671"/>
      <c r="AJ666" s="696"/>
      <c r="AK666" s="696"/>
      <c r="AL666" s="696"/>
      <c r="AM666" s="671"/>
      <c r="AN666" s="696"/>
      <c r="AO666" s="696"/>
      <c r="AP666" s="719"/>
      <c r="AQ666" s="671"/>
      <c r="AR666" s="696"/>
      <c r="AS666" s="696"/>
      <c r="AT666" s="719"/>
      <c r="AU666" s="696"/>
      <c r="AV666" s="696"/>
      <c r="AW666" s="696"/>
      <c r="AX666" s="839"/>
    </row>
    <row r="667" spans="1:50" ht="18.75" hidden="1" customHeight="1">
      <c r="A667" s="38"/>
      <c r="B667" s="108"/>
      <c r="C667" s="146"/>
      <c r="D667" s="108"/>
      <c r="E667" s="201" t="s">
        <v>277</v>
      </c>
      <c r="F667" s="249"/>
      <c r="G667" s="316" t="s">
        <v>274</v>
      </c>
      <c r="H667" s="350"/>
      <c r="I667" s="350"/>
      <c r="J667" s="350"/>
      <c r="K667" s="350"/>
      <c r="L667" s="350"/>
      <c r="M667" s="350"/>
      <c r="N667" s="350"/>
      <c r="O667" s="350"/>
      <c r="P667" s="350"/>
      <c r="Q667" s="350"/>
      <c r="R667" s="350"/>
      <c r="S667" s="350"/>
      <c r="T667" s="350"/>
      <c r="U667" s="350"/>
      <c r="V667" s="350"/>
      <c r="W667" s="350"/>
      <c r="X667" s="421"/>
      <c r="Y667" s="519"/>
      <c r="Z667" s="544"/>
      <c r="AA667" s="567"/>
      <c r="AB667" s="443" t="s">
        <v>41</v>
      </c>
      <c r="AC667" s="350"/>
      <c r="AD667" s="421"/>
      <c r="AE667" s="683" t="s">
        <v>49</v>
      </c>
      <c r="AF667" s="702"/>
      <c r="AG667" s="702"/>
      <c r="AH667" s="718"/>
      <c r="AI667" s="728" t="s">
        <v>402</v>
      </c>
      <c r="AJ667" s="728"/>
      <c r="AK667" s="728"/>
      <c r="AL667" s="443"/>
      <c r="AM667" s="728" t="s">
        <v>330</v>
      </c>
      <c r="AN667" s="728"/>
      <c r="AO667" s="728"/>
      <c r="AP667" s="443"/>
      <c r="AQ667" s="443" t="s">
        <v>265</v>
      </c>
      <c r="AR667" s="350"/>
      <c r="AS667" s="350"/>
      <c r="AT667" s="421"/>
      <c r="AU667" s="700" t="s">
        <v>209</v>
      </c>
      <c r="AV667" s="700"/>
      <c r="AW667" s="700"/>
      <c r="AX667" s="821"/>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19"/>
      <c r="Z668" s="544"/>
      <c r="AA668" s="567"/>
      <c r="AB668" s="444"/>
      <c r="AC668" s="351"/>
      <c r="AD668" s="422"/>
      <c r="AE668" s="684"/>
      <c r="AF668" s="684"/>
      <c r="AG668" s="351" t="s">
        <v>267</v>
      </c>
      <c r="AH668" s="422"/>
      <c r="AI668" s="678"/>
      <c r="AJ668" s="678"/>
      <c r="AK668" s="678"/>
      <c r="AL668" s="444"/>
      <c r="AM668" s="678"/>
      <c r="AN668" s="678"/>
      <c r="AO668" s="678"/>
      <c r="AP668" s="444"/>
      <c r="AQ668" s="759"/>
      <c r="AR668" s="684"/>
      <c r="AS668" s="351" t="s">
        <v>267</v>
      </c>
      <c r="AT668" s="422"/>
      <c r="AU668" s="684"/>
      <c r="AV668" s="684"/>
      <c r="AW668" s="351" t="s">
        <v>257</v>
      </c>
      <c r="AX668" s="822"/>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7" t="s">
        <v>47</v>
      </c>
      <c r="Z669" s="514"/>
      <c r="AA669" s="562"/>
      <c r="AB669" s="593"/>
      <c r="AC669" s="593"/>
      <c r="AD669" s="593"/>
      <c r="AE669" s="671"/>
      <c r="AF669" s="696"/>
      <c r="AG669" s="696"/>
      <c r="AH669" s="696"/>
      <c r="AI669" s="671"/>
      <c r="AJ669" s="696"/>
      <c r="AK669" s="696"/>
      <c r="AL669" s="696"/>
      <c r="AM669" s="671"/>
      <c r="AN669" s="696"/>
      <c r="AO669" s="696"/>
      <c r="AP669" s="719"/>
      <c r="AQ669" s="671"/>
      <c r="AR669" s="696"/>
      <c r="AS669" s="696"/>
      <c r="AT669" s="719"/>
      <c r="AU669" s="696"/>
      <c r="AV669" s="696"/>
      <c r="AW669" s="696"/>
      <c r="AX669" s="839"/>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82</v>
      </c>
      <c r="Z670" s="133"/>
      <c r="AA670" s="192"/>
      <c r="AB670" s="594"/>
      <c r="AC670" s="594"/>
      <c r="AD670" s="594"/>
      <c r="AE670" s="671"/>
      <c r="AF670" s="696"/>
      <c r="AG670" s="696"/>
      <c r="AH670" s="719"/>
      <c r="AI670" s="671"/>
      <c r="AJ670" s="696"/>
      <c r="AK670" s="696"/>
      <c r="AL670" s="696"/>
      <c r="AM670" s="671"/>
      <c r="AN670" s="696"/>
      <c r="AO670" s="696"/>
      <c r="AP670" s="719"/>
      <c r="AQ670" s="671"/>
      <c r="AR670" s="696"/>
      <c r="AS670" s="696"/>
      <c r="AT670" s="719"/>
      <c r="AU670" s="696"/>
      <c r="AV670" s="696"/>
      <c r="AW670" s="696"/>
      <c r="AX670" s="839"/>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50</v>
      </c>
      <c r="Z671" s="133"/>
      <c r="AA671" s="192"/>
      <c r="AB671" s="595" t="s">
        <v>44</v>
      </c>
      <c r="AC671" s="595"/>
      <c r="AD671" s="595"/>
      <c r="AE671" s="671"/>
      <c r="AF671" s="696"/>
      <c r="AG671" s="696"/>
      <c r="AH671" s="719"/>
      <c r="AI671" s="671"/>
      <c r="AJ671" s="696"/>
      <c r="AK671" s="696"/>
      <c r="AL671" s="696"/>
      <c r="AM671" s="671"/>
      <c r="AN671" s="696"/>
      <c r="AO671" s="696"/>
      <c r="AP671" s="719"/>
      <c r="AQ671" s="671"/>
      <c r="AR671" s="696"/>
      <c r="AS671" s="696"/>
      <c r="AT671" s="719"/>
      <c r="AU671" s="696"/>
      <c r="AV671" s="696"/>
      <c r="AW671" s="696"/>
      <c r="AX671" s="839"/>
    </row>
    <row r="672" spans="1:50" ht="18.75" hidden="1" customHeight="1">
      <c r="A672" s="38"/>
      <c r="B672" s="108"/>
      <c r="C672" s="146"/>
      <c r="D672" s="108"/>
      <c r="E672" s="201" t="s">
        <v>278</v>
      </c>
      <c r="F672" s="249"/>
      <c r="G672" s="316" t="s">
        <v>276</v>
      </c>
      <c r="H672" s="350"/>
      <c r="I672" s="350"/>
      <c r="J672" s="350"/>
      <c r="K672" s="350"/>
      <c r="L672" s="350"/>
      <c r="M672" s="350"/>
      <c r="N672" s="350"/>
      <c r="O672" s="350"/>
      <c r="P672" s="350"/>
      <c r="Q672" s="350"/>
      <c r="R672" s="350"/>
      <c r="S672" s="350"/>
      <c r="T672" s="350"/>
      <c r="U672" s="350"/>
      <c r="V672" s="350"/>
      <c r="W672" s="350"/>
      <c r="X672" s="421"/>
      <c r="Y672" s="519"/>
      <c r="Z672" s="544"/>
      <c r="AA672" s="567"/>
      <c r="AB672" s="443" t="s">
        <v>41</v>
      </c>
      <c r="AC672" s="350"/>
      <c r="AD672" s="421"/>
      <c r="AE672" s="683" t="s">
        <v>49</v>
      </c>
      <c r="AF672" s="702"/>
      <c r="AG672" s="702"/>
      <c r="AH672" s="718"/>
      <c r="AI672" s="728" t="s">
        <v>402</v>
      </c>
      <c r="AJ672" s="728"/>
      <c r="AK672" s="728"/>
      <c r="AL672" s="443"/>
      <c r="AM672" s="728" t="s">
        <v>330</v>
      </c>
      <c r="AN672" s="728"/>
      <c r="AO672" s="728"/>
      <c r="AP672" s="443"/>
      <c r="AQ672" s="443" t="s">
        <v>265</v>
      </c>
      <c r="AR672" s="350"/>
      <c r="AS672" s="350"/>
      <c r="AT672" s="421"/>
      <c r="AU672" s="700" t="s">
        <v>209</v>
      </c>
      <c r="AV672" s="700"/>
      <c r="AW672" s="700"/>
      <c r="AX672" s="821"/>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19"/>
      <c r="Z673" s="544"/>
      <c r="AA673" s="567"/>
      <c r="AB673" s="444"/>
      <c r="AC673" s="351"/>
      <c r="AD673" s="422"/>
      <c r="AE673" s="684"/>
      <c r="AF673" s="684"/>
      <c r="AG673" s="351" t="s">
        <v>267</v>
      </c>
      <c r="AH673" s="422"/>
      <c r="AI673" s="678"/>
      <c r="AJ673" s="678"/>
      <c r="AK673" s="678"/>
      <c r="AL673" s="444"/>
      <c r="AM673" s="678"/>
      <c r="AN673" s="678"/>
      <c r="AO673" s="678"/>
      <c r="AP673" s="444"/>
      <c r="AQ673" s="759"/>
      <c r="AR673" s="684"/>
      <c r="AS673" s="351" t="s">
        <v>267</v>
      </c>
      <c r="AT673" s="422"/>
      <c r="AU673" s="684"/>
      <c r="AV673" s="684"/>
      <c r="AW673" s="351" t="s">
        <v>257</v>
      </c>
      <c r="AX673" s="822"/>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7" t="s">
        <v>47</v>
      </c>
      <c r="Z674" s="514"/>
      <c r="AA674" s="562"/>
      <c r="AB674" s="593"/>
      <c r="AC674" s="593"/>
      <c r="AD674" s="593"/>
      <c r="AE674" s="671"/>
      <c r="AF674" s="696"/>
      <c r="AG674" s="696"/>
      <c r="AH674" s="696"/>
      <c r="AI674" s="671"/>
      <c r="AJ674" s="696"/>
      <c r="AK674" s="696"/>
      <c r="AL674" s="696"/>
      <c r="AM674" s="671"/>
      <c r="AN674" s="696"/>
      <c r="AO674" s="696"/>
      <c r="AP674" s="719"/>
      <c r="AQ674" s="671"/>
      <c r="AR674" s="696"/>
      <c r="AS674" s="696"/>
      <c r="AT674" s="719"/>
      <c r="AU674" s="696"/>
      <c r="AV674" s="696"/>
      <c r="AW674" s="696"/>
      <c r="AX674" s="839"/>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82</v>
      </c>
      <c r="Z675" s="133"/>
      <c r="AA675" s="192"/>
      <c r="AB675" s="594"/>
      <c r="AC675" s="594"/>
      <c r="AD675" s="594"/>
      <c r="AE675" s="671"/>
      <c r="AF675" s="696"/>
      <c r="AG675" s="696"/>
      <c r="AH675" s="719"/>
      <c r="AI675" s="671"/>
      <c r="AJ675" s="696"/>
      <c r="AK675" s="696"/>
      <c r="AL675" s="696"/>
      <c r="AM675" s="671"/>
      <c r="AN675" s="696"/>
      <c r="AO675" s="696"/>
      <c r="AP675" s="719"/>
      <c r="AQ675" s="671"/>
      <c r="AR675" s="696"/>
      <c r="AS675" s="696"/>
      <c r="AT675" s="719"/>
      <c r="AU675" s="696"/>
      <c r="AV675" s="696"/>
      <c r="AW675" s="696"/>
      <c r="AX675" s="839"/>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50</v>
      </c>
      <c r="Z676" s="133"/>
      <c r="AA676" s="192"/>
      <c r="AB676" s="595" t="s">
        <v>44</v>
      </c>
      <c r="AC676" s="595"/>
      <c r="AD676" s="595"/>
      <c r="AE676" s="671"/>
      <c r="AF676" s="696"/>
      <c r="AG676" s="696"/>
      <c r="AH676" s="719"/>
      <c r="AI676" s="671"/>
      <c r="AJ676" s="696"/>
      <c r="AK676" s="696"/>
      <c r="AL676" s="696"/>
      <c r="AM676" s="671"/>
      <c r="AN676" s="696"/>
      <c r="AO676" s="696"/>
      <c r="AP676" s="719"/>
      <c r="AQ676" s="671"/>
      <c r="AR676" s="696"/>
      <c r="AS676" s="696"/>
      <c r="AT676" s="719"/>
      <c r="AU676" s="696"/>
      <c r="AV676" s="696"/>
      <c r="AW676" s="696"/>
      <c r="AX676" s="839"/>
    </row>
    <row r="677" spans="1:50" ht="18.75" hidden="1" customHeight="1">
      <c r="A677" s="38"/>
      <c r="B677" s="108"/>
      <c r="C677" s="146"/>
      <c r="D677" s="108"/>
      <c r="E677" s="201" t="s">
        <v>278</v>
      </c>
      <c r="F677" s="249"/>
      <c r="G677" s="316" t="s">
        <v>276</v>
      </c>
      <c r="H677" s="350"/>
      <c r="I677" s="350"/>
      <c r="J677" s="350"/>
      <c r="K677" s="350"/>
      <c r="L677" s="350"/>
      <c r="M677" s="350"/>
      <c r="N677" s="350"/>
      <c r="O677" s="350"/>
      <c r="P677" s="350"/>
      <c r="Q677" s="350"/>
      <c r="R677" s="350"/>
      <c r="S677" s="350"/>
      <c r="T677" s="350"/>
      <c r="U677" s="350"/>
      <c r="V677" s="350"/>
      <c r="W677" s="350"/>
      <c r="X677" s="421"/>
      <c r="Y677" s="519"/>
      <c r="Z677" s="544"/>
      <c r="AA677" s="567"/>
      <c r="AB677" s="443" t="s">
        <v>41</v>
      </c>
      <c r="AC677" s="350"/>
      <c r="AD677" s="421"/>
      <c r="AE677" s="683" t="s">
        <v>49</v>
      </c>
      <c r="AF677" s="702"/>
      <c r="AG677" s="702"/>
      <c r="AH677" s="718"/>
      <c r="AI677" s="728" t="s">
        <v>402</v>
      </c>
      <c r="AJ677" s="728"/>
      <c r="AK677" s="728"/>
      <c r="AL677" s="443"/>
      <c r="AM677" s="728" t="s">
        <v>330</v>
      </c>
      <c r="AN677" s="728"/>
      <c r="AO677" s="728"/>
      <c r="AP677" s="443"/>
      <c r="AQ677" s="443" t="s">
        <v>265</v>
      </c>
      <c r="AR677" s="350"/>
      <c r="AS677" s="350"/>
      <c r="AT677" s="421"/>
      <c r="AU677" s="700" t="s">
        <v>209</v>
      </c>
      <c r="AV677" s="700"/>
      <c r="AW677" s="700"/>
      <c r="AX677" s="821"/>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19"/>
      <c r="Z678" s="544"/>
      <c r="AA678" s="567"/>
      <c r="AB678" s="444"/>
      <c r="AC678" s="351"/>
      <c r="AD678" s="422"/>
      <c r="AE678" s="684"/>
      <c r="AF678" s="684"/>
      <c r="AG678" s="351" t="s">
        <v>267</v>
      </c>
      <c r="AH678" s="422"/>
      <c r="AI678" s="678"/>
      <c r="AJ678" s="678"/>
      <c r="AK678" s="678"/>
      <c r="AL678" s="444"/>
      <c r="AM678" s="678"/>
      <c r="AN678" s="678"/>
      <c r="AO678" s="678"/>
      <c r="AP678" s="444"/>
      <c r="AQ678" s="759"/>
      <c r="AR678" s="684"/>
      <c r="AS678" s="351" t="s">
        <v>267</v>
      </c>
      <c r="AT678" s="422"/>
      <c r="AU678" s="684"/>
      <c r="AV678" s="684"/>
      <c r="AW678" s="351" t="s">
        <v>257</v>
      </c>
      <c r="AX678" s="822"/>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7" t="s">
        <v>47</v>
      </c>
      <c r="Z679" s="514"/>
      <c r="AA679" s="562"/>
      <c r="AB679" s="593"/>
      <c r="AC679" s="593"/>
      <c r="AD679" s="593"/>
      <c r="AE679" s="671"/>
      <c r="AF679" s="696"/>
      <c r="AG679" s="696"/>
      <c r="AH679" s="696"/>
      <c r="AI679" s="671"/>
      <c r="AJ679" s="696"/>
      <c r="AK679" s="696"/>
      <c r="AL679" s="696"/>
      <c r="AM679" s="671"/>
      <c r="AN679" s="696"/>
      <c r="AO679" s="696"/>
      <c r="AP679" s="719"/>
      <c r="AQ679" s="671"/>
      <c r="AR679" s="696"/>
      <c r="AS679" s="696"/>
      <c r="AT679" s="719"/>
      <c r="AU679" s="696"/>
      <c r="AV679" s="696"/>
      <c r="AW679" s="696"/>
      <c r="AX679" s="839"/>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82</v>
      </c>
      <c r="Z680" s="133"/>
      <c r="AA680" s="192"/>
      <c r="AB680" s="594"/>
      <c r="AC680" s="594"/>
      <c r="AD680" s="594"/>
      <c r="AE680" s="671"/>
      <c r="AF680" s="696"/>
      <c r="AG680" s="696"/>
      <c r="AH680" s="719"/>
      <c r="AI680" s="671"/>
      <c r="AJ680" s="696"/>
      <c r="AK680" s="696"/>
      <c r="AL680" s="696"/>
      <c r="AM680" s="671"/>
      <c r="AN680" s="696"/>
      <c r="AO680" s="696"/>
      <c r="AP680" s="719"/>
      <c r="AQ680" s="671"/>
      <c r="AR680" s="696"/>
      <c r="AS680" s="696"/>
      <c r="AT680" s="719"/>
      <c r="AU680" s="696"/>
      <c r="AV680" s="696"/>
      <c r="AW680" s="696"/>
      <c r="AX680" s="839"/>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50</v>
      </c>
      <c r="Z681" s="133"/>
      <c r="AA681" s="192"/>
      <c r="AB681" s="595" t="s">
        <v>44</v>
      </c>
      <c r="AC681" s="595"/>
      <c r="AD681" s="595"/>
      <c r="AE681" s="671"/>
      <c r="AF681" s="696"/>
      <c r="AG681" s="696"/>
      <c r="AH681" s="719"/>
      <c r="AI681" s="671"/>
      <c r="AJ681" s="696"/>
      <c r="AK681" s="696"/>
      <c r="AL681" s="696"/>
      <c r="AM681" s="671"/>
      <c r="AN681" s="696"/>
      <c r="AO681" s="696"/>
      <c r="AP681" s="719"/>
      <c r="AQ681" s="671"/>
      <c r="AR681" s="696"/>
      <c r="AS681" s="696"/>
      <c r="AT681" s="719"/>
      <c r="AU681" s="696"/>
      <c r="AV681" s="696"/>
      <c r="AW681" s="696"/>
      <c r="AX681" s="839"/>
    </row>
    <row r="682" spans="1:50" ht="18.75" hidden="1" customHeight="1">
      <c r="A682" s="38"/>
      <c r="B682" s="108"/>
      <c r="C682" s="146"/>
      <c r="D682" s="108"/>
      <c r="E682" s="201" t="s">
        <v>278</v>
      </c>
      <c r="F682" s="249"/>
      <c r="G682" s="316" t="s">
        <v>276</v>
      </c>
      <c r="H682" s="350"/>
      <c r="I682" s="350"/>
      <c r="J682" s="350"/>
      <c r="K682" s="350"/>
      <c r="L682" s="350"/>
      <c r="M682" s="350"/>
      <c r="N682" s="350"/>
      <c r="O682" s="350"/>
      <c r="P682" s="350"/>
      <c r="Q682" s="350"/>
      <c r="R682" s="350"/>
      <c r="S682" s="350"/>
      <c r="T682" s="350"/>
      <c r="U682" s="350"/>
      <c r="V682" s="350"/>
      <c r="W682" s="350"/>
      <c r="X682" s="421"/>
      <c r="Y682" s="519"/>
      <c r="Z682" s="544"/>
      <c r="AA682" s="567"/>
      <c r="AB682" s="443" t="s">
        <v>41</v>
      </c>
      <c r="AC682" s="350"/>
      <c r="AD682" s="421"/>
      <c r="AE682" s="683" t="s">
        <v>49</v>
      </c>
      <c r="AF682" s="702"/>
      <c r="AG682" s="702"/>
      <c r="AH682" s="718"/>
      <c r="AI682" s="728" t="s">
        <v>402</v>
      </c>
      <c r="AJ682" s="728"/>
      <c r="AK682" s="728"/>
      <c r="AL682" s="443"/>
      <c r="AM682" s="728" t="s">
        <v>330</v>
      </c>
      <c r="AN682" s="728"/>
      <c r="AO682" s="728"/>
      <c r="AP682" s="443"/>
      <c r="AQ682" s="443" t="s">
        <v>265</v>
      </c>
      <c r="AR682" s="350"/>
      <c r="AS682" s="350"/>
      <c r="AT682" s="421"/>
      <c r="AU682" s="700" t="s">
        <v>209</v>
      </c>
      <c r="AV682" s="700"/>
      <c r="AW682" s="700"/>
      <c r="AX682" s="821"/>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19"/>
      <c r="Z683" s="544"/>
      <c r="AA683" s="567"/>
      <c r="AB683" s="444"/>
      <c r="AC683" s="351"/>
      <c r="AD683" s="422"/>
      <c r="AE683" s="684"/>
      <c r="AF683" s="684"/>
      <c r="AG683" s="351" t="s">
        <v>267</v>
      </c>
      <c r="AH683" s="422"/>
      <c r="AI683" s="678"/>
      <c r="AJ683" s="678"/>
      <c r="AK683" s="678"/>
      <c r="AL683" s="444"/>
      <c r="AM683" s="678"/>
      <c r="AN683" s="678"/>
      <c r="AO683" s="678"/>
      <c r="AP683" s="444"/>
      <c r="AQ683" s="759"/>
      <c r="AR683" s="684"/>
      <c r="AS683" s="351" t="s">
        <v>267</v>
      </c>
      <c r="AT683" s="422"/>
      <c r="AU683" s="684"/>
      <c r="AV683" s="684"/>
      <c r="AW683" s="351" t="s">
        <v>257</v>
      </c>
      <c r="AX683" s="822"/>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7" t="s">
        <v>47</v>
      </c>
      <c r="Z684" s="514"/>
      <c r="AA684" s="562"/>
      <c r="AB684" s="593"/>
      <c r="AC684" s="593"/>
      <c r="AD684" s="593"/>
      <c r="AE684" s="671"/>
      <c r="AF684" s="696"/>
      <c r="AG684" s="696"/>
      <c r="AH684" s="696"/>
      <c r="AI684" s="671"/>
      <c r="AJ684" s="696"/>
      <c r="AK684" s="696"/>
      <c r="AL684" s="696"/>
      <c r="AM684" s="671"/>
      <c r="AN684" s="696"/>
      <c r="AO684" s="696"/>
      <c r="AP684" s="719"/>
      <c r="AQ684" s="671"/>
      <c r="AR684" s="696"/>
      <c r="AS684" s="696"/>
      <c r="AT684" s="719"/>
      <c r="AU684" s="696"/>
      <c r="AV684" s="696"/>
      <c r="AW684" s="696"/>
      <c r="AX684" s="839"/>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82</v>
      </c>
      <c r="Z685" s="133"/>
      <c r="AA685" s="192"/>
      <c r="AB685" s="594"/>
      <c r="AC685" s="594"/>
      <c r="AD685" s="594"/>
      <c r="AE685" s="671"/>
      <c r="AF685" s="696"/>
      <c r="AG685" s="696"/>
      <c r="AH685" s="719"/>
      <c r="AI685" s="671"/>
      <c r="AJ685" s="696"/>
      <c r="AK685" s="696"/>
      <c r="AL685" s="696"/>
      <c r="AM685" s="671"/>
      <c r="AN685" s="696"/>
      <c r="AO685" s="696"/>
      <c r="AP685" s="719"/>
      <c r="AQ685" s="671"/>
      <c r="AR685" s="696"/>
      <c r="AS685" s="696"/>
      <c r="AT685" s="719"/>
      <c r="AU685" s="696"/>
      <c r="AV685" s="696"/>
      <c r="AW685" s="696"/>
      <c r="AX685" s="839"/>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50</v>
      </c>
      <c r="Z686" s="133"/>
      <c r="AA686" s="192"/>
      <c r="AB686" s="595" t="s">
        <v>44</v>
      </c>
      <c r="AC686" s="595"/>
      <c r="AD686" s="595"/>
      <c r="AE686" s="671"/>
      <c r="AF686" s="696"/>
      <c r="AG686" s="696"/>
      <c r="AH686" s="719"/>
      <c r="AI686" s="671"/>
      <c r="AJ686" s="696"/>
      <c r="AK686" s="696"/>
      <c r="AL686" s="696"/>
      <c r="AM686" s="671"/>
      <c r="AN686" s="696"/>
      <c r="AO686" s="696"/>
      <c r="AP686" s="719"/>
      <c r="AQ686" s="671"/>
      <c r="AR686" s="696"/>
      <c r="AS686" s="696"/>
      <c r="AT686" s="719"/>
      <c r="AU686" s="696"/>
      <c r="AV686" s="696"/>
      <c r="AW686" s="696"/>
      <c r="AX686" s="839"/>
    </row>
    <row r="687" spans="1:50" ht="18.75" hidden="1" customHeight="1">
      <c r="A687" s="38"/>
      <c r="B687" s="108"/>
      <c r="C687" s="146"/>
      <c r="D687" s="108"/>
      <c r="E687" s="201" t="s">
        <v>278</v>
      </c>
      <c r="F687" s="249"/>
      <c r="G687" s="316" t="s">
        <v>276</v>
      </c>
      <c r="H687" s="350"/>
      <c r="I687" s="350"/>
      <c r="J687" s="350"/>
      <c r="K687" s="350"/>
      <c r="L687" s="350"/>
      <c r="M687" s="350"/>
      <c r="N687" s="350"/>
      <c r="O687" s="350"/>
      <c r="P687" s="350"/>
      <c r="Q687" s="350"/>
      <c r="R687" s="350"/>
      <c r="S687" s="350"/>
      <c r="T687" s="350"/>
      <c r="U687" s="350"/>
      <c r="V687" s="350"/>
      <c r="W687" s="350"/>
      <c r="X687" s="421"/>
      <c r="Y687" s="519"/>
      <c r="Z687" s="544"/>
      <c r="AA687" s="567"/>
      <c r="AB687" s="443" t="s">
        <v>41</v>
      </c>
      <c r="AC687" s="350"/>
      <c r="AD687" s="421"/>
      <c r="AE687" s="683" t="s">
        <v>49</v>
      </c>
      <c r="AF687" s="702"/>
      <c r="AG687" s="702"/>
      <c r="AH687" s="718"/>
      <c r="AI687" s="728" t="s">
        <v>402</v>
      </c>
      <c r="AJ687" s="728"/>
      <c r="AK687" s="728"/>
      <c r="AL687" s="443"/>
      <c r="AM687" s="728" t="s">
        <v>330</v>
      </c>
      <c r="AN687" s="728"/>
      <c r="AO687" s="728"/>
      <c r="AP687" s="443"/>
      <c r="AQ687" s="443" t="s">
        <v>265</v>
      </c>
      <c r="AR687" s="350"/>
      <c r="AS687" s="350"/>
      <c r="AT687" s="421"/>
      <c r="AU687" s="700" t="s">
        <v>209</v>
      </c>
      <c r="AV687" s="700"/>
      <c r="AW687" s="700"/>
      <c r="AX687" s="821"/>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19"/>
      <c r="Z688" s="544"/>
      <c r="AA688" s="567"/>
      <c r="AB688" s="444"/>
      <c r="AC688" s="351"/>
      <c r="AD688" s="422"/>
      <c r="AE688" s="684"/>
      <c r="AF688" s="684"/>
      <c r="AG688" s="351" t="s">
        <v>267</v>
      </c>
      <c r="AH688" s="422"/>
      <c r="AI688" s="678"/>
      <c r="AJ688" s="678"/>
      <c r="AK688" s="678"/>
      <c r="AL688" s="444"/>
      <c r="AM688" s="678"/>
      <c r="AN688" s="678"/>
      <c r="AO688" s="678"/>
      <c r="AP688" s="444"/>
      <c r="AQ688" s="759"/>
      <c r="AR688" s="684"/>
      <c r="AS688" s="351" t="s">
        <v>267</v>
      </c>
      <c r="AT688" s="422"/>
      <c r="AU688" s="684"/>
      <c r="AV688" s="684"/>
      <c r="AW688" s="351" t="s">
        <v>257</v>
      </c>
      <c r="AX688" s="822"/>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7" t="s">
        <v>47</v>
      </c>
      <c r="Z689" s="514"/>
      <c r="AA689" s="562"/>
      <c r="AB689" s="593"/>
      <c r="AC689" s="593"/>
      <c r="AD689" s="593"/>
      <c r="AE689" s="671"/>
      <c r="AF689" s="696"/>
      <c r="AG689" s="696"/>
      <c r="AH689" s="696"/>
      <c r="AI689" s="671"/>
      <c r="AJ689" s="696"/>
      <c r="AK689" s="696"/>
      <c r="AL689" s="696"/>
      <c r="AM689" s="671"/>
      <c r="AN689" s="696"/>
      <c r="AO689" s="696"/>
      <c r="AP689" s="719"/>
      <c r="AQ689" s="671"/>
      <c r="AR689" s="696"/>
      <c r="AS689" s="696"/>
      <c r="AT689" s="719"/>
      <c r="AU689" s="696"/>
      <c r="AV689" s="696"/>
      <c r="AW689" s="696"/>
      <c r="AX689" s="839"/>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82</v>
      </c>
      <c r="Z690" s="133"/>
      <c r="AA690" s="192"/>
      <c r="AB690" s="594"/>
      <c r="AC690" s="594"/>
      <c r="AD690" s="594"/>
      <c r="AE690" s="671"/>
      <c r="AF690" s="696"/>
      <c r="AG690" s="696"/>
      <c r="AH690" s="719"/>
      <c r="AI690" s="671"/>
      <c r="AJ690" s="696"/>
      <c r="AK690" s="696"/>
      <c r="AL690" s="696"/>
      <c r="AM690" s="671"/>
      <c r="AN690" s="696"/>
      <c r="AO690" s="696"/>
      <c r="AP690" s="719"/>
      <c r="AQ690" s="671"/>
      <c r="AR690" s="696"/>
      <c r="AS690" s="696"/>
      <c r="AT690" s="719"/>
      <c r="AU690" s="696"/>
      <c r="AV690" s="696"/>
      <c r="AW690" s="696"/>
      <c r="AX690" s="839"/>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50</v>
      </c>
      <c r="Z691" s="133"/>
      <c r="AA691" s="192"/>
      <c r="AB691" s="595" t="s">
        <v>44</v>
      </c>
      <c r="AC691" s="595"/>
      <c r="AD691" s="595"/>
      <c r="AE691" s="671"/>
      <c r="AF691" s="696"/>
      <c r="AG691" s="696"/>
      <c r="AH691" s="719"/>
      <c r="AI691" s="671"/>
      <c r="AJ691" s="696"/>
      <c r="AK691" s="696"/>
      <c r="AL691" s="696"/>
      <c r="AM691" s="671"/>
      <c r="AN691" s="696"/>
      <c r="AO691" s="696"/>
      <c r="AP691" s="719"/>
      <c r="AQ691" s="671"/>
      <c r="AR691" s="696"/>
      <c r="AS691" s="696"/>
      <c r="AT691" s="719"/>
      <c r="AU691" s="696"/>
      <c r="AV691" s="696"/>
      <c r="AW691" s="696"/>
      <c r="AX691" s="839"/>
    </row>
    <row r="692" spans="1:50" ht="18.75" hidden="1" customHeight="1">
      <c r="A692" s="38"/>
      <c r="B692" s="108"/>
      <c r="C692" s="146"/>
      <c r="D692" s="108"/>
      <c r="E692" s="201" t="s">
        <v>278</v>
      </c>
      <c r="F692" s="249"/>
      <c r="G692" s="316" t="s">
        <v>276</v>
      </c>
      <c r="H692" s="350"/>
      <c r="I692" s="350"/>
      <c r="J692" s="350"/>
      <c r="K692" s="350"/>
      <c r="L692" s="350"/>
      <c r="M692" s="350"/>
      <c r="N692" s="350"/>
      <c r="O692" s="350"/>
      <c r="P692" s="350"/>
      <c r="Q692" s="350"/>
      <c r="R692" s="350"/>
      <c r="S692" s="350"/>
      <c r="T692" s="350"/>
      <c r="U692" s="350"/>
      <c r="V692" s="350"/>
      <c r="W692" s="350"/>
      <c r="X692" s="421"/>
      <c r="Y692" s="519"/>
      <c r="Z692" s="544"/>
      <c r="AA692" s="567"/>
      <c r="AB692" s="443" t="s">
        <v>41</v>
      </c>
      <c r="AC692" s="350"/>
      <c r="AD692" s="421"/>
      <c r="AE692" s="683" t="s">
        <v>49</v>
      </c>
      <c r="AF692" s="702"/>
      <c r="AG692" s="702"/>
      <c r="AH692" s="718"/>
      <c r="AI692" s="728" t="s">
        <v>402</v>
      </c>
      <c r="AJ692" s="728"/>
      <c r="AK692" s="728"/>
      <c r="AL692" s="443"/>
      <c r="AM692" s="728" t="s">
        <v>330</v>
      </c>
      <c r="AN692" s="728"/>
      <c r="AO692" s="728"/>
      <c r="AP692" s="443"/>
      <c r="AQ692" s="443" t="s">
        <v>265</v>
      </c>
      <c r="AR692" s="350"/>
      <c r="AS692" s="350"/>
      <c r="AT692" s="421"/>
      <c r="AU692" s="700" t="s">
        <v>209</v>
      </c>
      <c r="AV692" s="700"/>
      <c r="AW692" s="700"/>
      <c r="AX692" s="821"/>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19"/>
      <c r="Z693" s="544"/>
      <c r="AA693" s="567"/>
      <c r="AB693" s="444"/>
      <c r="AC693" s="351"/>
      <c r="AD693" s="422"/>
      <c r="AE693" s="684"/>
      <c r="AF693" s="684"/>
      <c r="AG693" s="351" t="s">
        <v>267</v>
      </c>
      <c r="AH693" s="422"/>
      <c r="AI693" s="678"/>
      <c r="AJ693" s="678"/>
      <c r="AK693" s="678"/>
      <c r="AL693" s="444"/>
      <c r="AM693" s="678"/>
      <c r="AN693" s="678"/>
      <c r="AO693" s="678"/>
      <c r="AP693" s="444"/>
      <c r="AQ693" s="759"/>
      <c r="AR693" s="684"/>
      <c r="AS693" s="351" t="s">
        <v>267</v>
      </c>
      <c r="AT693" s="422"/>
      <c r="AU693" s="684"/>
      <c r="AV693" s="684"/>
      <c r="AW693" s="351" t="s">
        <v>257</v>
      </c>
      <c r="AX693" s="822"/>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7" t="s">
        <v>47</v>
      </c>
      <c r="Z694" s="514"/>
      <c r="AA694" s="562"/>
      <c r="AB694" s="593"/>
      <c r="AC694" s="593"/>
      <c r="AD694" s="593"/>
      <c r="AE694" s="671"/>
      <c r="AF694" s="696"/>
      <c r="AG694" s="696"/>
      <c r="AH694" s="696"/>
      <c r="AI694" s="671"/>
      <c r="AJ694" s="696"/>
      <c r="AK694" s="696"/>
      <c r="AL694" s="696"/>
      <c r="AM694" s="671"/>
      <c r="AN694" s="696"/>
      <c r="AO694" s="696"/>
      <c r="AP694" s="719"/>
      <c r="AQ694" s="671"/>
      <c r="AR694" s="696"/>
      <c r="AS694" s="696"/>
      <c r="AT694" s="719"/>
      <c r="AU694" s="696"/>
      <c r="AV694" s="696"/>
      <c r="AW694" s="696"/>
      <c r="AX694" s="839"/>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82</v>
      </c>
      <c r="Z695" s="133"/>
      <c r="AA695" s="192"/>
      <c r="AB695" s="594"/>
      <c r="AC695" s="594"/>
      <c r="AD695" s="594"/>
      <c r="AE695" s="671"/>
      <c r="AF695" s="696"/>
      <c r="AG695" s="696"/>
      <c r="AH695" s="719"/>
      <c r="AI695" s="671"/>
      <c r="AJ695" s="696"/>
      <c r="AK695" s="696"/>
      <c r="AL695" s="696"/>
      <c r="AM695" s="671"/>
      <c r="AN695" s="696"/>
      <c r="AO695" s="696"/>
      <c r="AP695" s="719"/>
      <c r="AQ695" s="671"/>
      <c r="AR695" s="696"/>
      <c r="AS695" s="696"/>
      <c r="AT695" s="719"/>
      <c r="AU695" s="696"/>
      <c r="AV695" s="696"/>
      <c r="AW695" s="696"/>
      <c r="AX695" s="839"/>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50</v>
      </c>
      <c r="Z696" s="133"/>
      <c r="AA696" s="192"/>
      <c r="AB696" s="595" t="s">
        <v>44</v>
      </c>
      <c r="AC696" s="595"/>
      <c r="AD696" s="595"/>
      <c r="AE696" s="671"/>
      <c r="AF696" s="696"/>
      <c r="AG696" s="696"/>
      <c r="AH696" s="719"/>
      <c r="AI696" s="671"/>
      <c r="AJ696" s="696"/>
      <c r="AK696" s="696"/>
      <c r="AL696" s="696"/>
      <c r="AM696" s="671"/>
      <c r="AN696" s="696"/>
      <c r="AO696" s="696"/>
      <c r="AP696" s="719"/>
      <c r="AQ696" s="671"/>
      <c r="AR696" s="696"/>
      <c r="AS696" s="696"/>
      <c r="AT696" s="719"/>
      <c r="AU696" s="696"/>
      <c r="AV696" s="696"/>
      <c r="AW696" s="696"/>
      <c r="AX696" s="839"/>
    </row>
    <row r="697" spans="1:50" ht="23.85" hidden="1" customHeight="1">
      <c r="A697" s="38"/>
      <c r="B697" s="108"/>
      <c r="C697" s="146"/>
      <c r="D697" s="108"/>
      <c r="E697" s="196" t="s">
        <v>125</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7"/>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3"/>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9"/>
    </row>
    <row r="700" spans="1:50" ht="27" customHeight="1">
      <c r="A700" s="40" t="s">
        <v>105</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1"/>
    </row>
    <row r="701" spans="1:50" ht="27" customHeight="1">
      <c r="A701" s="41"/>
      <c r="B701" s="111"/>
      <c r="C701" s="150" t="s">
        <v>72</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62</v>
      </c>
      <c r="AE701" s="174"/>
      <c r="AF701" s="174"/>
      <c r="AG701" s="709" t="s">
        <v>56</v>
      </c>
      <c r="AH701" s="174"/>
      <c r="AI701" s="174"/>
      <c r="AJ701" s="174"/>
      <c r="AK701" s="174"/>
      <c r="AL701" s="174"/>
      <c r="AM701" s="174"/>
      <c r="AN701" s="174"/>
      <c r="AO701" s="174"/>
      <c r="AP701" s="174"/>
      <c r="AQ701" s="174"/>
      <c r="AR701" s="174"/>
      <c r="AS701" s="174"/>
      <c r="AT701" s="174"/>
      <c r="AU701" s="174"/>
      <c r="AV701" s="174"/>
      <c r="AW701" s="174"/>
      <c r="AX701" s="852"/>
    </row>
    <row r="702" spans="1:50" ht="48" customHeight="1">
      <c r="A702" s="42" t="s">
        <v>214</v>
      </c>
      <c r="B702" s="112"/>
      <c r="C702" s="151" t="s">
        <v>215</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4" t="s">
        <v>20</v>
      </c>
      <c r="AE702" s="685"/>
      <c r="AF702" s="685"/>
      <c r="AG702" s="710" t="s">
        <v>213</v>
      </c>
      <c r="AH702" s="720"/>
      <c r="AI702" s="720"/>
      <c r="AJ702" s="720"/>
      <c r="AK702" s="720"/>
      <c r="AL702" s="720"/>
      <c r="AM702" s="720"/>
      <c r="AN702" s="720"/>
      <c r="AO702" s="720"/>
      <c r="AP702" s="720"/>
      <c r="AQ702" s="720"/>
      <c r="AR702" s="720"/>
      <c r="AS702" s="720"/>
      <c r="AT702" s="720"/>
      <c r="AU702" s="720"/>
      <c r="AV702" s="720"/>
      <c r="AW702" s="720"/>
      <c r="AX702" s="853"/>
    </row>
    <row r="703" spans="1:50" ht="48" customHeight="1">
      <c r="A703" s="43"/>
      <c r="B703" s="113"/>
      <c r="C703" s="152" t="s">
        <v>89</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5" t="s">
        <v>20</v>
      </c>
      <c r="AE703" s="686"/>
      <c r="AF703" s="686"/>
      <c r="AG703" s="711" t="s">
        <v>213</v>
      </c>
      <c r="AH703" s="721"/>
      <c r="AI703" s="721"/>
      <c r="AJ703" s="721"/>
      <c r="AK703" s="721"/>
      <c r="AL703" s="721"/>
      <c r="AM703" s="721"/>
      <c r="AN703" s="721"/>
      <c r="AO703" s="721"/>
      <c r="AP703" s="721"/>
      <c r="AQ703" s="721"/>
      <c r="AR703" s="721"/>
      <c r="AS703" s="721"/>
      <c r="AT703" s="721"/>
      <c r="AU703" s="721"/>
      <c r="AV703" s="721"/>
      <c r="AW703" s="721"/>
      <c r="AX703" s="854"/>
    </row>
    <row r="704" spans="1:50" ht="48" customHeight="1">
      <c r="A704" s="44"/>
      <c r="B704" s="114"/>
      <c r="C704" s="153" t="s">
        <v>218</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6" t="s">
        <v>20</v>
      </c>
      <c r="AE704" s="687"/>
      <c r="AF704" s="687"/>
      <c r="AG704" s="198" t="s">
        <v>213</v>
      </c>
      <c r="AH704" s="245"/>
      <c r="AI704" s="245"/>
      <c r="AJ704" s="245"/>
      <c r="AK704" s="245"/>
      <c r="AL704" s="245"/>
      <c r="AM704" s="245"/>
      <c r="AN704" s="245"/>
      <c r="AO704" s="245"/>
      <c r="AP704" s="245"/>
      <c r="AQ704" s="245"/>
      <c r="AR704" s="245"/>
      <c r="AS704" s="245"/>
      <c r="AT704" s="245"/>
      <c r="AU704" s="245"/>
      <c r="AV704" s="245"/>
      <c r="AW704" s="245"/>
      <c r="AX704" s="848"/>
    </row>
    <row r="705" spans="1:50" ht="27" customHeight="1">
      <c r="A705" s="45" t="s">
        <v>92</v>
      </c>
      <c r="B705" s="115"/>
      <c r="C705" s="154" t="s">
        <v>95</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7" t="s">
        <v>470</v>
      </c>
      <c r="AE705" s="688"/>
      <c r="AF705" s="688"/>
      <c r="AG705" s="197" t="s">
        <v>401</v>
      </c>
      <c r="AH705" s="244"/>
      <c r="AI705" s="244"/>
      <c r="AJ705" s="244"/>
      <c r="AK705" s="244"/>
      <c r="AL705" s="244"/>
      <c r="AM705" s="244"/>
      <c r="AN705" s="244"/>
      <c r="AO705" s="244"/>
      <c r="AP705" s="244"/>
      <c r="AQ705" s="244"/>
      <c r="AR705" s="244"/>
      <c r="AS705" s="244"/>
      <c r="AT705" s="244"/>
      <c r="AU705" s="244"/>
      <c r="AV705" s="244"/>
      <c r="AW705" s="244"/>
      <c r="AX705" s="843"/>
    </row>
    <row r="706" spans="1:50" ht="35.25" customHeight="1">
      <c r="A706" s="46"/>
      <c r="B706" s="116"/>
      <c r="C706" s="155"/>
      <c r="D706" s="179"/>
      <c r="E706" s="203" t="s">
        <v>116</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5" t="s">
        <v>224</v>
      </c>
      <c r="AE706" s="686"/>
      <c r="AF706" s="703"/>
      <c r="AG706" s="198"/>
      <c r="AH706" s="245"/>
      <c r="AI706" s="245"/>
      <c r="AJ706" s="245"/>
      <c r="AK706" s="245"/>
      <c r="AL706" s="245"/>
      <c r="AM706" s="245"/>
      <c r="AN706" s="245"/>
      <c r="AO706" s="245"/>
      <c r="AP706" s="245"/>
      <c r="AQ706" s="245"/>
      <c r="AR706" s="245"/>
      <c r="AS706" s="245"/>
      <c r="AT706" s="245"/>
      <c r="AU706" s="245"/>
      <c r="AV706" s="245"/>
      <c r="AW706" s="245"/>
      <c r="AX706" s="848"/>
    </row>
    <row r="707" spans="1:50" ht="26.25" customHeight="1">
      <c r="A707" s="46"/>
      <c r="B707" s="116"/>
      <c r="C707" s="156"/>
      <c r="D707" s="180"/>
      <c r="E707" s="204" t="s">
        <v>336</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8" t="s">
        <v>224</v>
      </c>
      <c r="AE707" s="689"/>
      <c r="AF707" s="689"/>
      <c r="AG707" s="198"/>
      <c r="AH707" s="245"/>
      <c r="AI707" s="245"/>
      <c r="AJ707" s="245"/>
      <c r="AK707" s="245"/>
      <c r="AL707" s="245"/>
      <c r="AM707" s="245"/>
      <c r="AN707" s="245"/>
      <c r="AO707" s="245"/>
      <c r="AP707" s="245"/>
      <c r="AQ707" s="245"/>
      <c r="AR707" s="245"/>
      <c r="AS707" s="245"/>
      <c r="AT707" s="245"/>
      <c r="AU707" s="245"/>
      <c r="AV707" s="245"/>
      <c r="AW707" s="245"/>
      <c r="AX707" s="848"/>
    </row>
    <row r="708" spans="1:50" ht="45" customHeight="1">
      <c r="A708" s="46"/>
      <c r="B708" s="117"/>
      <c r="C708" s="157" t="s">
        <v>18</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9" t="s">
        <v>20</v>
      </c>
      <c r="AE708" s="690"/>
      <c r="AF708" s="690"/>
      <c r="AG708" s="712" t="s">
        <v>513</v>
      </c>
      <c r="AH708" s="722"/>
      <c r="AI708" s="722"/>
      <c r="AJ708" s="722"/>
      <c r="AK708" s="722"/>
      <c r="AL708" s="722"/>
      <c r="AM708" s="722"/>
      <c r="AN708" s="722"/>
      <c r="AO708" s="722"/>
      <c r="AP708" s="722"/>
      <c r="AQ708" s="722"/>
      <c r="AR708" s="722"/>
      <c r="AS708" s="722"/>
      <c r="AT708" s="722"/>
      <c r="AU708" s="722"/>
      <c r="AV708" s="722"/>
      <c r="AW708" s="722"/>
      <c r="AX708" s="855"/>
    </row>
    <row r="709" spans="1:50" ht="45" customHeight="1">
      <c r="A709" s="46"/>
      <c r="B709" s="117"/>
      <c r="C709" s="158" t="s">
        <v>186</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5" t="s">
        <v>20</v>
      </c>
      <c r="AE709" s="686"/>
      <c r="AF709" s="686"/>
      <c r="AG709" s="711" t="s">
        <v>513</v>
      </c>
      <c r="AH709" s="721"/>
      <c r="AI709" s="721"/>
      <c r="AJ709" s="721"/>
      <c r="AK709" s="721"/>
      <c r="AL709" s="721"/>
      <c r="AM709" s="721"/>
      <c r="AN709" s="721"/>
      <c r="AO709" s="721"/>
      <c r="AP709" s="721"/>
      <c r="AQ709" s="721"/>
      <c r="AR709" s="721"/>
      <c r="AS709" s="721"/>
      <c r="AT709" s="721"/>
      <c r="AU709" s="721"/>
      <c r="AV709" s="721"/>
      <c r="AW709" s="721"/>
      <c r="AX709" s="854"/>
    </row>
    <row r="710" spans="1:50" ht="26.25" customHeight="1">
      <c r="A710" s="46"/>
      <c r="B710" s="117"/>
      <c r="C710" s="158" t="s">
        <v>19</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5" t="s">
        <v>470</v>
      </c>
      <c r="AE710" s="686"/>
      <c r="AF710" s="686"/>
      <c r="AG710" s="711" t="s">
        <v>401</v>
      </c>
      <c r="AH710" s="721"/>
      <c r="AI710" s="721"/>
      <c r="AJ710" s="721"/>
      <c r="AK710" s="721"/>
      <c r="AL710" s="721"/>
      <c r="AM710" s="721"/>
      <c r="AN710" s="721"/>
      <c r="AO710" s="721"/>
      <c r="AP710" s="721"/>
      <c r="AQ710" s="721"/>
      <c r="AR710" s="721"/>
      <c r="AS710" s="721"/>
      <c r="AT710" s="721"/>
      <c r="AU710" s="721"/>
      <c r="AV710" s="721"/>
      <c r="AW710" s="721"/>
      <c r="AX710" s="854"/>
    </row>
    <row r="711" spans="1:50" ht="48.75" customHeight="1">
      <c r="A711" s="46"/>
      <c r="B711" s="117"/>
      <c r="C711" s="158" t="s">
        <v>85</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5" t="s">
        <v>20</v>
      </c>
      <c r="AE711" s="686"/>
      <c r="AF711" s="686"/>
      <c r="AG711" s="711" t="s">
        <v>513</v>
      </c>
      <c r="AH711" s="721"/>
      <c r="AI711" s="721"/>
      <c r="AJ711" s="721"/>
      <c r="AK711" s="721"/>
      <c r="AL711" s="721"/>
      <c r="AM711" s="721"/>
      <c r="AN711" s="721"/>
      <c r="AO711" s="721"/>
      <c r="AP711" s="721"/>
      <c r="AQ711" s="721"/>
      <c r="AR711" s="721"/>
      <c r="AS711" s="721"/>
      <c r="AT711" s="721"/>
      <c r="AU711" s="721"/>
      <c r="AV711" s="721"/>
      <c r="AW711" s="721"/>
      <c r="AX711" s="854"/>
    </row>
    <row r="712" spans="1:50" ht="26.25" customHeight="1">
      <c r="A712" s="46"/>
      <c r="B712" s="117"/>
      <c r="C712" s="158" t="s">
        <v>298</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470</v>
      </c>
      <c r="AE712" s="687"/>
      <c r="AF712" s="687"/>
      <c r="AG712" s="713" t="s">
        <v>401</v>
      </c>
      <c r="AH712" s="723"/>
      <c r="AI712" s="723"/>
      <c r="AJ712" s="723"/>
      <c r="AK712" s="723"/>
      <c r="AL712" s="723"/>
      <c r="AM712" s="723"/>
      <c r="AN712" s="723"/>
      <c r="AO712" s="723"/>
      <c r="AP712" s="723"/>
      <c r="AQ712" s="723"/>
      <c r="AR712" s="723"/>
      <c r="AS712" s="723"/>
      <c r="AT712" s="723"/>
      <c r="AU712" s="723"/>
      <c r="AV712" s="723"/>
      <c r="AW712" s="723"/>
      <c r="AX712" s="856"/>
    </row>
    <row r="713" spans="1:50" ht="26.25" customHeight="1">
      <c r="A713" s="46"/>
      <c r="B713" s="117"/>
      <c r="C713" s="159" t="s">
        <v>311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5" t="s">
        <v>470</v>
      </c>
      <c r="AE713" s="686"/>
      <c r="AF713" s="703"/>
      <c r="AG713" s="711" t="s">
        <v>401</v>
      </c>
      <c r="AH713" s="721"/>
      <c r="AI713" s="721"/>
      <c r="AJ713" s="721"/>
      <c r="AK713" s="721"/>
      <c r="AL713" s="721"/>
      <c r="AM713" s="721"/>
      <c r="AN713" s="721"/>
      <c r="AO713" s="721"/>
      <c r="AP713" s="721"/>
      <c r="AQ713" s="721"/>
      <c r="AR713" s="721"/>
      <c r="AS713" s="721"/>
      <c r="AT713" s="721"/>
      <c r="AU713" s="721"/>
      <c r="AV713" s="721"/>
      <c r="AW713" s="721"/>
      <c r="AX713" s="854"/>
    </row>
    <row r="714" spans="1:50" ht="26.25" customHeight="1">
      <c r="A714" s="47"/>
      <c r="B714" s="118"/>
      <c r="C714" s="160" t="s">
        <v>346</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0" t="s">
        <v>470</v>
      </c>
      <c r="AE714" s="691"/>
      <c r="AF714" s="704"/>
      <c r="AG714" s="714" t="s">
        <v>401</v>
      </c>
      <c r="AH714" s="724"/>
      <c r="AI714" s="724"/>
      <c r="AJ714" s="724"/>
      <c r="AK714" s="724"/>
      <c r="AL714" s="724"/>
      <c r="AM714" s="724"/>
      <c r="AN714" s="724"/>
      <c r="AO714" s="724"/>
      <c r="AP714" s="724"/>
      <c r="AQ714" s="724"/>
      <c r="AR714" s="724"/>
      <c r="AS714" s="724"/>
      <c r="AT714" s="724"/>
      <c r="AU714" s="724"/>
      <c r="AV714" s="724"/>
      <c r="AW714" s="724"/>
      <c r="AX714" s="857"/>
    </row>
    <row r="715" spans="1:50" ht="44.25" customHeight="1">
      <c r="A715" s="45" t="s">
        <v>93</v>
      </c>
      <c r="B715" s="119"/>
      <c r="C715" s="161" t="s">
        <v>347</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59" t="s">
        <v>20</v>
      </c>
      <c r="AE715" s="690"/>
      <c r="AF715" s="705"/>
      <c r="AG715" s="712" t="s">
        <v>7</v>
      </c>
      <c r="AH715" s="722"/>
      <c r="AI715" s="722"/>
      <c r="AJ715" s="722"/>
      <c r="AK715" s="722"/>
      <c r="AL715" s="722"/>
      <c r="AM715" s="722"/>
      <c r="AN715" s="722"/>
      <c r="AO715" s="722"/>
      <c r="AP715" s="722"/>
      <c r="AQ715" s="722"/>
      <c r="AR715" s="722"/>
      <c r="AS715" s="722"/>
      <c r="AT715" s="722"/>
      <c r="AU715" s="722"/>
      <c r="AV715" s="722"/>
      <c r="AW715" s="722"/>
      <c r="AX715" s="855"/>
    </row>
    <row r="716" spans="1:50" ht="35.25" customHeight="1">
      <c r="A716" s="46"/>
      <c r="B716" s="117"/>
      <c r="C716" s="162" t="s">
        <v>102</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1" t="s">
        <v>470</v>
      </c>
      <c r="AE716" s="692"/>
      <c r="AF716" s="692"/>
      <c r="AG716" s="711" t="s">
        <v>401</v>
      </c>
      <c r="AH716" s="721"/>
      <c r="AI716" s="721"/>
      <c r="AJ716" s="721"/>
      <c r="AK716" s="721"/>
      <c r="AL716" s="721"/>
      <c r="AM716" s="721"/>
      <c r="AN716" s="721"/>
      <c r="AO716" s="721"/>
      <c r="AP716" s="721"/>
      <c r="AQ716" s="721"/>
      <c r="AR716" s="721"/>
      <c r="AS716" s="721"/>
      <c r="AT716" s="721"/>
      <c r="AU716" s="721"/>
      <c r="AV716" s="721"/>
      <c r="AW716" s="721"/>
      <c r="AX716" s="854"/>
    </row>
    <row r="717" spans="1:50" ht="44.25" customHeight="1">
      <c r="A717" s="46"/>
      <c r="B717" s="117"/>
      <c r="C717" s="158" t="s">
        <v>280</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5" t="s">
        <v>20</v>
      </c>
      <c r="AE717" s="686"/>
      <c r="AF717" s="686"/>
      <c r="AG717" s="711" t="s">
        <v>7</v>
      </c>
      <c r="AH717" s="721"/>
      <c r="AI717" s="721"/>
      <c r="AJ717" s="721"/>
      <c r="AK717" s="721"/>
      <c r="AL717" s="721"/>
      <c r="AM717" s="721"/>
      <c r="AN717" s="721"/>
      <c r="AO717" s="721"/>
      <c r="AP717" s="721"/>
      <c r="AQ717" s="721"/>
      <c r="AR717" s="721"/>
      <c r="AS717" s="721"/>
      <c r="AT717" s="721"/>
      <c r="AU717" s="721"/>
      <c r="AV717" s="721"/>
      <c r="AW717" s="721"/>
      <c r="AX717" s="854"/>
    </row>
    <row r="718" spans="1:50" ht="27" customHeight="1">
      <c r="A718" s="47"/>
      <c r="B718" s="118"/>
      <c r="C718" s="158" t="s">
        <v>98</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5" t="s">
        <v>470</v>
      </c>
      <c r="AE718" s="686"/>
      <c r="AF718" s="686"/>
      <c r="AG718" s="200" t="s">
        <v>401</v>
      </c>
      <c r="AH718" s="247"/>
      <c r="AI718" s="247"/>
      <c r="AJ718" s="247"/>
      <c r="AK718" s="247"/>
      <c r="AL718" s="247"/>
      <c r="AM718" s="247"/>
      <c r="AN718" s="247"/>
      <c r="AO718" s="247"/>
      <c r="AP718" s="247"/>
      <c r="AQ718" s="247"/>
      <c r="AR718" s="247"/>
      <c r="AS718" s="247"/>
      <c r="AT718" s="247"/>
      <c r="AU718" s="247"/>
      <c r="AV718" s="247"/>
      <c r="AW718" s="247"/>
      <c r="AX718" s="844"/>
    </row>
    <row r="719" spans="1:50" ht="41.25" customHeight="1">
      <c r="A719" s="48" t="s">
        <v>59</v>
      </c>
      <c r="B719" s="120"/>
      <c r="C719" s="163" t="s">
        <v>220</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9" t="s">
        <v>470</v>
      </c>
      <c r="AE719" s="690"/>
      <c r="AF719" s="690"/>
      <c r="AG719" s="197"/>
      <c r="AH719" s="244"/>
      <c r="AI719" s="244"/>
      <c r="AJ719" s="244"/>
      <c r="AK719" s="244"/>
      <c r="AL719" s="244"/>
      <c r="AM719" s="244"/>
      <c r="AN719" s="244"/>
      <c r="AO719" s="244"/>
      <c r="AP719" s="244"/>
      <c r="AQ719" s="244"/>
      <c r="AR719" s="244"/>
      <c r="AS719" s="244"/>
      <c r="AT719" s="244"/>
      <c r="AU719" s="244"/>
      <c r="AV719" s="244"/>
      <c r="AW719" s="244"/>
      <c r="AX719" s="843"/>
    </row>
    <row r="720" spans="1:50" ht="19.7" customHeight="1">
      <c r="A720" s="49"/>
      <c r="B720" s="121"/>
      <c r="C720" s="164" t="s">
        <v>236</v>
      </c>
      <c r="D720" s="188"/>
      <c r="E720" s="188"/>
      <c r="F720" s="252"/>
      <c r="G720" s="317" t="s">
        <v>55</v>
      </c>
      <c r="H720" s="188"/>
      <c r="I720" s="188"/>
      <c r="J720" s="188"/>
      <c r="K720" s="188"/>
      <c r="L720" s="188"/>
      <c r="M720" s="188"/>
      <c r="N720" s="317" t="s">
        <v>247</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8"/>
    </row>
    <row r="721" spans="1:50" ht="24.75"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7"/>
      <c r="AG721" s="198"/>
      <c r="AH721" s="245"/>
      <c r="AI721" s="245"/>
      <c r="AJ721" s="245"/>
      <c r="AK721" s="245"/>
      <c r="AL721" s="245"/>
      <c r="AM721" s="245"/>
      <c r="AN721" s="245"/>
      <c r="AO721" s="245"/>
      <c r="AP721" s="245"/>
      <c r="AQ721" s="245"/>
      <c r="AR721" s="245"/>
      <c r="AS721" s="245"/>
      <c r="AT721" s="245"/>
      <c r="AU721" s="245"/>
      <c r="AV721" s="245"/>
      <c r="AW721" s="245"/>
      <c r="AX721" s="848"/>
    </row>
    <row r="722" spans="1:50" ht="24.75"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7"/>
      <c r="AG722" s="198"/>
      <c r="AH722" s="245"/>
      <c r="AI722" s="245"/>
      <c r="AJ722" s="245"/>
      <c r="AK722" s="245"/>
      <c r="AL722" s="245"/>
      <c r="AM722" s="245"/>
      <c r="AN722" s="245"/>
      <c r="AO722" s="245"/>
      <c r="AP722" s="245"/>
      <c r="AQ722" s="245"/>
      <c r="AR722" s="245"/>
      <c r="AS722" s="245"/>
      <c r="AT722" s="245"/>
      <c r="AU722" s="245"/>
      <c r="AV722" s="245"/>
      <c r="AW722" s="245"/>
      <c r="AX722" s="848"/>
    </row>
    <row r="723" spans="1:50" ht="24.75"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7"/>
      <c r="AG723" s="198"/>
      <c r="AH723" s="245"/>
      <c r="AI723" s="245"/>
      <c r="AJ723" s="245"/>
      <c r="AK723" s="245"/>
      <c r="AL723" s="245"/>
      <c r="AM723" s="245"/>
      <c r="AN723" s="245"/>
      <c r="AO723" s="245"/>
      <c r="AP723" s="245"/>
      <c r="AQ723" s="245"/>
      <c r="AR723" s="245"/>
      <c r="AS723" s="245"/>
      <c r="AT723" s="245"/>
      <c r="AU723" s="245"/>
      <c r="AV723" s="245"/>
      <c r="AW723" s="245"/>
      <c r="AX723" s="848"/>
    </row>
    <row r="724" spans="1:50" ht="24.75"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7"/>
      <c r="AG724" s="198"/>
      <c r="AH724" s="245"/>
      <c r="AI724" s="245"/>
      <c r="AJ724" s="245"/>
      <c r="AK724" s="245"/>
      <c r="AL724" s="245"/>
      <c r="AM724" s="245"/>
      <c r="AN724" s="245"/>
      <c r="AO724" s="245"/>
      <c r="AP724" s="245"/>
      <c r="AQ724" s="245"/>
      <c r="AR724" s="245"/>
      <c r="AS724" s="245"/>
      <c r="AT724" s="245"/>
      <c r="AU724" s="245"/>
      <c r="AV724" s="245"/>
      <c r="AW724" s="245"/>
      <c r="AX724" s="848"/>
    </row>
    <row r="725" spans="1:50" ht="24.75"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8"/>
      <c r="AG725" s="200"/>
      <c r="AH725" s="247"/>
      <c r="AI725" s="247"/>
      <c r="AJ725" s="247"/>
      <c r="AK725" s="247"/>
      <c r="AL725" s="247"/>
      <c r="AM725" s="247"/>
      <c r="AN725" s="247"/>
      <c r="AO725" s="247"/>
      <c r="AP725" s="247"/>
      <c r="AQ725" s="247"/>
      <c r="AR725" s="247"/>
      <c r="AS725" s="247"/>
      <c r="AT725" s="247"/>
      <c r="AU725" s="247"/>
      <c r="AV725" s="247"/>
      <c r="AW725" s="247"/>
      <c r="AX725" s="844"/>
    </row>
    <row r="726" spans="1:50" ht="67.5" customHeight="1">
      <c r="A726" s="45" t="s">
        <v>94</v>
      </c>
      <c r="B726" s="123"/>
      <c r="C726" s="167" t="s">
        <v>109</v>
      </c>
      <c r="D726" s="104"/>
      <c r="E726" s="104"/>
      <c r="F726" s="255"/>
      <c r="G726" s="320" t="s">
        <v>371</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7"/>
    </row>
    <row r="727" spans="1:50" ht="67.5" customHeight="1">
      <c r="A727" s="51"/>
      <c r="B727" s="124"/>
      <c r="C727" s="168" t="s">
        <v>111</v>
      </c>
      <c r="D727" s="191"/>
      <c r="E727" s="191"/>
      <c r="F727" s="256"/>
      <c r="G727" s="321" t="s">
        <v>514</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8"/>
    </row>
    <row r="728" spans="1:50" ht="24" customHeight="1">
      <c r="A728" s="52" t="s">
        <v>86</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9"/>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0"/>
    </row>
    <row r="730" spans="1:50" ht="24.75" customHeight="1">
      <c r="A730" s="54" t="s">
        <v>69</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1"/>
    </row>
    <row r="731" spans="1:50" ht="67.5" customHeight="1">
      <c r="A731" s="55" t="s">
        <v>212</v>
      </c>
      <c r="B731" s="128"/>
      <c r="C731" s="128"/>
      <c r="D731" s="128"/>
      <c r="E731" s="205"/>
      <c r="F731" s="257" t="s">
        <v>517</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0"/>
    </row>
    <row r="732" spans="1:50" ht="24.75" customHeight="1">
      <c r="A732" s="54" t="s">
        <v>104</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1"/>
    </row>
    <row r="733" spans="1:50" ht="66" customHeight="1">
      <c r="A733" s="56" t="s">
        <v>212</v>
      </c>
      <c r="B733" s="129"/>
      <c r="C733" s="129"/>
      <c r="D733" s="129"/>
      <c r="E733" s="206"/>
      <c r="F733" s="257" t="s">
        <v>148</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0"/>
    </row>
    <row r="734" spans="1:50" ht="24.75" customHeight="1">
      <c r="A734" s="57" t="s">
        <v>87</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2"/>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3"/>
    </row>
    <row r="736" spans="1:50" ht="24.75" customHeight="1">
      <c r="A736" s="59" t="s">
        <v>358</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4"/>
    </row>
    <row r="737" spans="1:52" ht="24.75" customHeight="1">
      <c r="A737" s="60" t="s">
        <v>396</v>
      </c>
      <c r="B737" s="133"/>
      <c r="C737" s="133"/>
      <c r="D737" s="192"/>
      <c r="E737" s="207" t="s">
        <v>500</v>
      </c>
      <c r="F737" s="207"/>
      <c r="G737" s="207"/>
      <c r="H737" s="207"/>
      <c r="I737" s="207"/>
      <c r="J737" s="207"/>
      <c r="K737" s="207"/>
      <c r="L737" s="207"/>
      <c r="M737" s="207"/>
      <c r="N737" s="389" t="s">
        <v>197</v>
      </c>
      <c r="O737" s="389"/>
      <c r="P737" s="389"/>
      <c r="Q737" s="389"/>
      <c r="R737" s="207" t="s">
        <v>501</v>
      </c>
      <c r="S737" s="207"/>
      <c r="T737" s="207"/>
      <c r="U737" s="207"/>
      <c r="V737" s="207"/>
      <c r="W737" s="207"/>
      <c r="X737" s="207"/>
      <c r="Y737" s="207"/>
      <c r="Z737" s="207"/>
      <c r="AA737" s="389" t="s">
        <v>391</v>
      </c>
      <c r="AB737" s="389"/>
      <c r="AC737" s="389"/>
      <c r="AD737" s="389"/>
      <c r="AE737" s="207" t="s">
        <v>502</v>
      </c>
      <c r="AF737" s="207"/>
      <c r="AG737" s="207"/>
      <c r="AH737" s="207"/>
      <c r="AI737" s="207"/>
      <c r="AJ737" s="207"/>
      <c r="AK737" s="207"/>
      <c r="AL737" s="207"/>
      <c r="AM737" s="207"/>
      <c r="AN737" s="389" t="s">
        <v>390</v>
      </c>
      <c r="AO737" s="389"/>
      <c r="AP737" s="389"/>
      <c r="AQ737" s="389"/>
      <c r="AR737" s="777" t="s">
        <v>504</v>
      </c>
      <c r="AS737" s="781"/>
      <c r="AT737" s="781"/>
      <c r="AU737" s="781"/>
      <c r="AV737" s="781"/>
      <c r="AW737" s="781"/>
      <c r="AX737" s="865"/>
      <c r="AY737" s="877"/>
      <c r="AZ737" s="877"/>
    </row>
    <row r="738" spans="1:52" ht="24.75" customHeight="1">
      <c r="A738" s="60" t="s">
        <v>150</v>
      </c>
      <c r="B738" s="133"/>
      <c r="C738" s="133"/>
      <c r="D738" s="192"/>
      <c r="E738" s="207" t="s">
        <v>505</v>
      </c>
      <c r="F738" s="207"/>
      <c r="G738" s="207"/>
      <c r="H738" s="207"/>
      <c r="I738" s="207"/>
      <c r="J738" s="207"/>
      <c r="K738" s="207"/>
      <c r="L738" s="207"/>
      <c r="M738" s="207"/>
      <c r="N738" s="389" t="s">
        <v>388</v>
      </c>
      <c r="O738" s="389"/>
      <c r="P738" s="389"/>
      <c r="Q738" s="389"/>
      <c r="R738" s="207" t="s">
        <v>397</v>
      </c>
      <c r="S738" s="207"/>
      <c r="T738" s="207"/>
      <c r="U738" s="207"/>
      <c r="V738" s="207"/>
      <c r="W738" s="207"/>
      <c r="X738" s="207"/>
      <c r="Y738" s="207"/>
      <c r="Z738" s="207"/>
      <c r="AA738" s="389" t="s">
        <v>168</v>
      </c>
      <c r="AB738" s="389"/>
      <c r="AC738" s="389"/>
      <c r="AD738" s="389"/>
      <c r="AE738" s="207" t="s">
        <v>516</v>
      </c>
      <c r="AF738" s="207"/>
      <c r="AG738" s="207"/>
      <c r="AH738" s="207"/>
      <c r="AI738" s="207"/>
      <c r="AJ738" s="207"/>
      <c r="AK738" s="207"/>
      <c r="AL738" s="207"/>
      <c r="AM738" s="207"/>
      <c r="AN738" s="389" t="s">
        <v>156</v>
      </c>
      <c r="AO738" s="389"/>
      <c r="AP738" s="389"/>
      <c r="AQ738" s="389"/>
      <c r="AR738" s="777" t="s">
        <v>397</v>
      </c>
      <c r="AS738" s="781"/>
      <c r="AT738" s="781"/>
      <c r="AU738" s="781"/>
      <c r="AV738" s="781"/>
      <c r="AW738" s="781"/>
      <c r="AX738" s="865"/>
    </row>
    <row r="739" spans="1:52" ht="24.75" customHeight="1">
      <c r="A739" s="60" t="s">
        <v>374</v>
      </c>
      <c r="B739" s="133"/>
      <c r="C739" s="133"/>
      <c r="D739" s="192"/>
      <c r="E739" s="207" t="s">
        <v>506</v>
      </c>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78"/>
      <c r="AS739" s="782"/>
      <c r="AT739" s="782"/>
      <c r="AU739" s="782"/>
      <c r="AV739" s="782"/>
      <c r="AW739" s="782"/>
      <c r="AX739" s="866"/>
    </row>
    <row r="740" spans="1:52" ht="24.75" customHeight="1">
      <c r="A740" s="61" t="s">
        <v>369</v>
      </c>
      <c r="B740" s="134"/>
      <c r="C740" s="134"/>
      <c r="D740" s="193"/>
      <c r="E740" s="208" t="s">
        <v>246</v>
      </c>
      <c r="F740" s="258"/>
      <c r="G740" s="258"/>
      <c r="H740" s="363" t="str">
        <f>IF(E740="","","(")</f>
        <v>(</v>
      </c>
      <c r="I740" s="258"/>
      <c r="J740" s="258"/>
      <c r="K740" s="363" t="str">
        <f>IF(OR(I740="　",I740=""),"","-")</f>
        <v/>
      </c>
      <c r="L740" s="390">
        <v>484</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6"/>
      <c r="AP740" s="754"/>
      <c r="AQ740" s="754"/>
      <c r="AR740" s="754"/>
      <c r="AS740" s="754"/>
      <c r="AT740" s="754"/>
      <c r="AU740" s="754"/>
      <c r="AV740" s="754"/>
      <c r="AW740" s="754"/>
      <c r="AX740" s="867"/>
    </row>
    <row r="741" spans="1:52" ht="28.35" customHeight="1">
      <c r="A741" s="11" t="s">
        <v>382</v>
      </c>
      <c r="B741" s="80"/>
      <c r="C741" s="80"/>
      <c r="D741" s="80"/>
      <c r="E741" s="80"/>
      <c r="F741" s="214"/>
      <c r="G741" s="322" t="s">
        <v>403</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8"/>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8"/>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8"/>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8"/>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8"/>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8"/>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8"/>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8"/>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8"/>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8"/>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8"/>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8"/>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8"/>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8"/>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8"/>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8"/>
    </row>
    <row r="757" spans="1:50" ht="28.35"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8"/>
    </row>
    <row r="758" spans="1:50" ht="52.5"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8"/>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8"/>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8"/>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8"/>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8"/>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8"/>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8"/>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8"/>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8"/>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8"/>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8"/>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8"/>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8"/>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8"/>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8"/>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8"/>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8"/>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8"/>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8"/>
    </row>
    <row r="777" spans="1:50" ht="24.7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8"/>
    </row>
    <row r="778" spans="1:50" ht="25.5" hidden="1"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8"/>
    </row>
    <row r="779" spans="1:50" ht="24.75"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69"/>
    </row>
    <row r="780" spans="1:50" ht="24.75" customHeight="1">
      <c r="A780" s="63" t="s">
        <v>155</v>
      </c>
      <c r="B780" s="136"/>
      <c r="C780" s="136"/>
      <c r="D780" s="136"/>
      <c r="E780" s="136"/>
      <c r="F780" s="260"/>
      <c r="G780" s="325" t="s">
        <v>459</v>
      </c>
      <c r="H780" s="366"/>
      <c r="I780" s="366"/>
      <c r="J780" s="366"/>
      <c r="K780" s="366"/>
      <c r="L780" s="366"/>
      <c r="M780" s="366"/>
      <c r="N780" s="366"/>
      <c r="O780" s="366"/>
      <c r="P780" s="366"/>
      <c r="Q780" s="366"/>
      <c r="R780" s="366"/>
      <c r="S780" s="366"/>
      <c r="T780" s="366"/>
      <c r="U780" s="366"/>
      <c r="V780" s="366"/>
      <c r="W780" s="366"/>
      <c r="X780" s="366"/>
      <c r="Y780" s="366"/>
      <c r="Z780" s="366"/>
      <c r="AA780" s="366"/>
      <c r="AB780" s="613"/>
      <c r="AC780" s="325" t="s">
        <v>365</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0"/>
    </row>
    <row r="781" spans="1:50" ht="24.75" customHeight="1">
      <c r="A781" s="36"/>
      <c r="B781" s="137"/>
      <c r="C781" s="137"/>
      <c r="D781" s="137"/>
      <c r="E781" s="137"/>
      <c r="F781" s="261"/>
      <c r="G781" s="167" t="s">
        <v>57</v>
      </c>
      <c r="H781" s="104"/>
      <c r="I781" s="104"/>
      <c r="J781" s="104"/>
      <c r="K781" s="104"/>
      <c r="L781" s="391" t="s">
        <v>60</v>
      </c>
      <c r="M781" s="104"/>
      <c r="N781" s="104"/>
      <c r="O781" s="104"/>
      <c r="P781" s="104"/>
      <c r="Q781" s="104"/>
      <c r="R781" s="104"/>
      <c r="S781" s="104"/>
      <c r="T781" s="104"/>
      <c r="U781" s="104"/>
      <c r="V781" s="104"/>
      <c r="W781" s="104"/>
      <c r="X781" s="255"/>
      <c r="Y781" s="529" t="s">
        <v>63</v>
      </c>
      <c r="Z781" s="553"/>
      <c r="AA781" s="553"/>
      <c r="AB781" s="614"/>
      <c r="AC781" s="167" t="s">
        <v>57</v>
      </c>
      <c r="AD781" s="104"/>
      <c r="AE781" s="104"/>
      <c r="AF781" s="104"/>
      <c r="AG781" s="104"/>
      <c r="AH781" s="391" t="s">
        <v>60</v>
      </c>
      <c r="AI781" s="104"/>
      <c r="AJ781" s="104"/>
      <c r="AK781" s="104"/>
      <c r="AL781" s="104"/>
      <c r="AM781" s="104"/>
      <c r="AN781" s="104"/>
      <c r="AO781" s="104"/>
      <c r="AP781" s="104"/>
      <c r="AQ781" s="104"/>
      <c r="AR781" s="104"/>
      <c r="AS781" s="104"/>
      <c r="AT781" s="255"/>
      <c r="AU781" s="529" t="s">
        <v>63</v>
      </c>
      <c r="AV781" s="553"/>
      <c r="AW781" s="553"/>
      <c r="AX781" s="871"/>
    </row>
    <row r="782" spans="1:50" ht="24.75" customHeight="1">
      <c r="A782" s="36"/>
      <c r="B782" s="137"/>
      <c r="C782" s="137"/>
      <c r="D782" s="137"/>
      <c r="E782" s="137"/>
      <c r="F782" s="261"/>
      <c r="G782" s="326" t="s">
        <v>507</v>
      </c>
      <c r="H782" s="367"/>
      <c r="I782" s="367"/>
      <c r="J782" s="367"/>
      <c r="K782" s="387"/>
      <c r="L782" s="392" t="s">
        <v>326</v>
      </c>
      <c r="M782" s="399"/>
      <c r="N782" s="399"/>
      <c r="O782" s="399"/>
      <c r="P782" s="399"/>
      <c r="Q782" s="399"/>
      <c r="R782" s="399"/>
      <c r="S782" s="399"/>
      <c r="T782" s="399"/>
      <c r="U782" s="399"/>
      <c r="V782" s="399"/>
      <c r="W782" s="399"/>
      <c r="X782" s="501"/>
      <c r="Y782" s="530">
        <v>46</v>
      </c>
      <c r="Z782" s="554"/>
      <c r="AA782" s="554"/>
      <c r="AB782" s="615"/>
      <c r="AC782" s="326" t="s">
        <v>401</v>
      </c>
      <c r="AD782" s="367"/>
      <c r="AE782" s="367"/>
      <c r="AF782" s="367"/>
      <c r="AG782" s="387"/>
      <c r="AH782" s="392" t="s">
        <v>401</v>
      </c>
      <c r="AI782" s="399"/>
      <c r="AJ782" s="399"/>
      <c r="AK782" s="399"/>
      <c r="AL782" s="399"/>
      <c r="AM782" s="399"/>
      <c r="AN782" s="399"/>
      <c r="AO782" s="399"/>
      <c r="AP782" s="399"/>
      <c r="AQ782" s="399"/>
      <c r="AR782" s="399"/>
      <c r="AS782" s="399"/>
      <c r="AT782" s="501"/>
      <c r="AU782" s="530" t="s">
        <v>401</v>
      </c>
      <c r="AV782" s="554"/>
      <c r="AW782" s="554"/>
      <c r="AX782" s="872"/>
    </row>
    <row r="783" spans="1:50" ht="24.75" customHeight="1">
      <c r="A783" s="36"/>
      <c r="B783" s="137"/>
      <c r="C783" s="137"/>
      <c r="D783" s="137"/>
      <c r="E783" s="137"/>
      <c r="F783" s="261"/>
      <c r="G783" s="327" t="s">
        <v>401</v>
      </c>
      <c r="H783" s="368"/>
      <c r="I783" s="368"/>
      <c r="J783" s="368"/>
      <c r="K783" s="388"/>
      <c r="L783" s="393" t="s">
        <v>401</v>
      </c>
      <c r="M783" s="400"/>
      <c r="N783" s="400"/>
      <c r="O783" s="400"/>
      <c r="P783" s="400"/>
      <c r="Q783" s="400"/>
      <c r="R783" s="400"/>
      <c r="S783" s="400"/>
      <c r="T783" s="400"/>
      <c r="U783" s="400"/>
      <c r="V783" s="400"/>
      <c r="W783" s="400"/>
      <c r="X783" s="502"/>
      <c r="Y783" s="531" t="s">
        <v>401</v>
      </c>
      <c r="Z783" s="555"/>
      <c r="AA783" s="555"/>
      <c r="AB783" s="616"/>
      <c r="AC783" s="327" t="s">
        <v>401</v>
      </c>
      <c r="AD783" s="368"/>
      <c r="AE783" s="368"/>
      <c r="AF783" s="368"/>
      <c r="AG783" s="388"/>
      <c r="AH783" s="393" t="s">
        <v>401</v>
      </c>
      <c r="AI783" s="400"/>
      <c r="AJ783" s="400"/>
      <c r="AK783" s="400"/>
      <c r="AL783" s="400"/>
      <c r="AM783" s="400"/>
      <c r="AN783" s="400"/>
      <c r="AO783" s="400"/>
      <c r="AP783" s="400"/>
      <c r="AQ783" s="400"/>
      <c r="AR783" s="400"/>
      <c r="AS783" s="400"/>
      <c r="AT783" s="502"/>
      <c r="AU783" s="531" t="s">
        <v>401</v>
      </c>
      <c r="AV783" s="555"/>
      <c r="AW783" s="555"/>
      <c r="AX783" s="873"/>
    </row>
    <row r="784" spans="1:50" ht="24.75" customHeight="1">
      <c r="A784" s="36"/>
      <c r="B784" s="137"/>
      <c r="C784" s="137"/>
      <c r="D784" s="137"/>
      <c r="E784" s="137"/>
      <c r="F784" s="261"/>
      <c r="G784" s="327" t="s">
        <v>401</v>
      </c>
      <c r="H784" s="368"/>
      <c r="I784" s="368"/>
      <c r="J784" s="368"/>
      <c r="K784" s="388"/>
      <c r="L784" s="393" t="s">
        <v>401</v>
      </c>
      <c r="M784" s="400"/>
      <c r="N784" s="400"/>
      <c r="O784" s="400"/>
      <c r="P784" s="400"/>
      <c r="Q784" s="400"/>
      <c r="R784" s="400"/>
      <c r="S784" s="400"/>
      <c r="T784" s="400"/>
      <c r="U784" s="400"/>
      <c r="V784" s="400"/>
      <c r="W784" s="400"/>
      <c r="X784" s="502"/>
      <c r="Y784" s="531" t="s">
        <v>401</v>
      </c>
      <c r="Z784" s="555"/>
      <c r="AA784" s="555"/>
      <c r="AB784" s="616"/>
      <c r="AC784" s="327" t="s">
        <v>401</v>
      </c>
      <c r="AD784" s="368"/>
      <c r="AE784" s="368"/>
      <c r="AF784" s="368"/>
      <c r="AG784" s="388"/>
      <c r="AH784" s="393" t="s">
        <v>401</v>
      </c>
      <c r="AI784" s="400"/>
      <c r="AJ784" s="400"/>
      <c r="AK784" s="400"/>
      <c r="AL784" s="400"/>
      <c r="AM784" s="400"/>
      <c r="AN784" s="400"/>
      <c r="AO784" s="400"/>
      <c r="AP784" s="400"/>
      <c r="AQ784" s="400"/>
      <c r="AR784" s="400"/>
      <c r="AS784" s="400"/>
      <c r="AT784" s="502"/>
      <c r="AU784" s="531" t="s">
        <v>401</v>
      </c>
      <c r="AV784" s="555"/>
      <c r="AW784" s="555"/>
      <c r="AX784" s="873"/>
    </row>
    <row r="785" spans="1:50" ht="24.75" customHeight="1">
      <c r="A785" s="36"/>
      <c r="B785" s="137"/>
      <c r="C785" s="137"/>
      <c r="D785" s="137"/>
      <c r="E785" s="137"/>
      <c r="F785" s="261"/>
      <c r="G785" s="327" t="s">
        <v>401</v>
      </c>
      <c r="H785" s="368"/>
      <c r="I785" s="368"/>
      <c r="J785" s="368"/>
      <c r="K785" s="388"/>
      <c r="L785" s="393" t="s">
        <v>401</v>
      </c>
      <c r="M785" s="400"/>
      <c r="N785" s="400"/>
      <c r="O785" s="400"/>
      <c r="P785" s="400"/>
      <c r="Q785" s="400"/>
      <c r="R785" s="400"/>
      <c r="S785" s="400"/>
      <c r="T785" s="400"/>
      <c r="U785" s="400"/>
      <c r="V785" s="400"/>
      <c r="W785" s="400"/>
      <c r="X785" s="502"/>
      <c r="Y785" s="531" t="s">
        <v>401</v>
      </c>
      <c r="Z785" s="555"/>
      <c r="AA785" s="555"/>
      <c r="AB785" s="616"/>
      <c r="AC785" s="327" t="s">
        <v>401</v>
      </c>
      <c r="AD785" s="368"/>
      <c r="AE785" s="368"/>
      <c r="AF785" s="368"/>
      <c r="AG785" s="388"/>
      <c r="AH785" s="393" t="s">
        <v>401</v>
      </c>
      <c r="AI785" s="400"/>
      <c r="AJ785" s="400"/>
      <c r="AK785" s="400"/>
      <c r="AL785" s="400"/>
      <c r="AM785" s="400"/>
      <c r="AN785" s="400"/>
      <c r="AO785" s="400"/>
      <c r="AP785" s="400"/>
      <c r="AQ785" s="400"/>
      <c r="AR785" s="400"/>
      <c r="AS785" s="400"/>
      <c r="AT785" s="502"/>
      <c r="AU785" s="531" t="s">
        <v>401</v>
      </c>
      <c r="AV785" s="555"/>
      <c r="AW785" s="555"/>
      <c r="AX785" s="873"/>
    </row>
    <row r="786" spans="1:50" ht="24.75" customHeight="1">
      <c r="A786" s="36"/>
      <c r="B786" s="137"/>
      <c r="C786" s="137"/>
      <c r="D786" s="137"/>
      <c r="E786" s="137"/>
      <c r="F786" s="261"/>
      <c r="G786" s="327" t="s">
        <v>401</v>
      </c>
      <c r="H786" s="368"/>
      <c r="I786" s="368"/>
      <c r="J786" s="368"/>
      <c r="K786" s="388"/>
      <c r="L786" s="393" t="s">
        <v>401</v>
      </c>
      <c r="M786" s="400"/>
      <c r="N786" s="400"/>
      <c r="O786" s="400"/>
      <c r="P786" s="400"/>
      <c r="Q786" s="400"/>
      <c r="R786" s="400"/>
      <c r="S786" s="400"/>
      <c r="T786" s="400"/>
      <c r="U786" s="400"/>
      <c r="V786" s="400"/>
      <c r="W786" s="400"/>
      <c r="X786" s="502"/>
      <c r="Y786" s="531" t="s">
        <v>401</v>
      </c>
      <c r="Z786" s="555"/>
      <c r="AA786" s="555"/>
      <c r="AB786" s="616"/>
      <c r="AC786" s="327" t="s">
        <v>401</v>
      </c>
      <c r="AD786" s="368"/>
      <c r="AE786" s="368"/>
      <c r="AF786" s="368"/>
      <c r="AG786" s="388"/>
      <c r="AH786" s="393" t="s">
        <v>401</v>
      </c>
      <c r="AI786" s="400"/>
      <c r="AJ786" s="400"/>
      <c r="AK786" s="400"/>
      <c r="AL786" s="400"/>
      <c r="AM786" s="400"/>
      <c r="AN786" s="400"/>
      <c r="AO786" s="400"/>
      <c r="AP786" s="400"/>
      <c r="AQ786" s="400"/>
      <c r="AR786" s="400"/>
      <c r="AS786" s="400"/>
      <c r="AT786" s="502"/>
      <c r="AU786" s="531" t="s">
        <v>401</v>
      </c>
      <c r="AV786" s="555"/>
      <c r="AW786" s="555"/>
      <c r="AX786" s="873"/>
    </row>
    <row r="787" spans="1:50" ht="24.75" customHeight="1">
      <c r="A787" s="36"/>
      <c r="B787" s="137"/>
      <c r="C787" s="137"/>
      <c r="D787" s="137"/>
      <c r="E787" s="137"/>
      <c r="F787" s="261"/>
      <c r="G787" s="327" t="s">
        <v>401</v>
      </c>
      <c r="H787" s="368"/>
      <c r="I787" s="368"/>
      <c r="J787" s="368"/>
      <c r="K787" s="388"/>
      <c r="L787" s="393" t="s">
        <v>401</v>
      </c>
      <c r="M787" s="400"/>
      <c r="N787" s="400"/>
      <c r="O787" s="400"/>
      <c r="P787" s="400"/>
      <c r="Q787" s="400"/>
      <c r="R787" s="400"/>
      <c r="S787" s="400"/>
      <c r="T787" s="400"/>
      <c r="U787" s="400"/>
      <c r="V787" s="400"/>
      <c r="W787" s="400"/>
      <c r="X787" s="502"/>
      <c r="Y787" s="531" t="s">
        <v>401</v>
      </c>
      <c r="Z787" s="555"/>
      <c r="AA787" s="555"/>
      <c r="AB787" s="616"/>
      <c r="AC787" s="327" t="s">
        <v>401</v>
      </c>
      <c r="AD787" s="368"/>
      <c r="AE787" s="368"/>
      <c r="AF787" s="368"/>
      <c r="AG787" s="388"/>
      <c r="AH787" s="393" t="s">
        <v>401</v>
      </c>
      <c r="AI787" s="400"/>
      <c r="AJ787" s="400"/>
      <c r="AK787" s="400"/>
      <c r="AL787" s="400"/>
      <c r="AM787" s="400"/>
      <c r="AN787" s="400"/>
      <c r="AO787" s="400"/>
      <c r="AP787" s="400"/>
      <c r="AQ787" s="400"/>
      <c r="AR787" s="400"/>
      <c r="AS787" s="400"/>
      <c r="AT787" s="502"/>
      <c r="AU787" s="531" t="s">
        <v>401</v>
      </c>
      <c r="AV787" s="555"/>
      <c r="AW787" s="555"/>
      <c r="AX787" s="873"/>
    </row>
    <row r="788" spans="1:50" ht="24.75" customHeight="1">
      <c r="A788" s="36"/>
      <c r="B788" s="137"/>
      <c r="C788" s="137"/>
      <c r="D788" s="137"/>
      <c r="E788" s="137"/>
      <c r="F788" s="261"/>
      <c r="G788" s="327" t="s">
        <v>401</v>
      </c>
      <c r="H788" s="368"/>
      <c r="I788" s="368"/>
      <c r="J788" s="368"/>
      <c r="K788" s="388"/>
      <c r="L788" s="393" t="s">
        <v>401</v>
      </c>
      <c r="M788" s="400"/>
      <c r="N788" s="400"/>
      <c r="O788" s="400"/>
      <c r="P788" s="400"/>
      <c r="Q788" s="400"/>
      <c r="R788" s="400"/>
      <c r="S788" s="400"/>
      <c r="T788" s="400"/>
      <c r="U788" s="400"/>
      <c r="V788" s="400"/>
      <c r="W788" s="400"/>
      <c r="X788" s="502"/>
      <c r="Y788" s="531" t="s">
        <v>401</v>
      </c>
      <c r="Z788" s="555"/>
      <c r="AA788" s="555"/>
      <c r="AB788" s="616"/>
      <c r="AC788" s="327" t="s">
        <v>401</v>
      </c>
      <c r="AD788" s="368"/>
      <c r="AE788" s="368"/>
      <c r="AF788" s="368"/>
      <c r="AG788" s="388"/>
      <c r="AH788" s="393" t="s">
        <v>401</v>
      </c>
      <c r="AI788" s="400"/>
      <c r="AJ788" s="400"/>
      <c r="AK788" s="400"/>
      <c r="AL788" s="400"/>
      <c r="AM788" s="400"/>
      <c r="AN788" s="400"/>
      <c r="AO788" s="400"/>
      <c r="AP788" s="400"/>
      <c r="AQ788" s="400"/>
      <c r="AR788" s="400"/>
      <c r="AS788" s="400"/>
      <c r="AT788" s="502"/>
      <c r="AU788" s="531" t="s">
        <v>401</v>
      </c>
      <c r="AV788" s="555"/>
      <c r="AW788" s="555"/>
      <c r="AX788" s="873"/>
    </row>
    <row r="789" spans="1:50" ht="24.75" customHeight="1">
      <c r="A789" s="36"/>
      <c r="B789" s="137"/>
      <c r="C789" s="137"/>
      <c r="D789" s="137"/>
      <c r="E789" s="137"/>
      <c r="F789" s="261"/>
      <c r="G789" s="327" t="s">
        <v>401</v>
      </c>
      <c r="H789" s="368"/>
      <c r="I789" s="368"/>
      <c r="J789" s="368"/>
      <c r="K789" s="388"/>
      <c r="L789" s="393" t="s">
        <v>401</v>
      </c>
      <c r="M789" s="400"/>
      <c r="N789" s="400"/>
      <c r="O789" s="400"/>
      <c r="P789" s="400"/>
      <c r="Q789" s="400"/>
      <c r="R789" s="400"/>
      <c r="S789" s="400"/>
      <c r="T789" s="400"/>
      <c r="U789" s="400"/>
      <c r="V789" s="400"/>
      <c r="W789" s="400"/>
      <c r="X789" s="502"/>
      <c r="Y789" s="531" t="s">
        <v>401</v>
      </c>
      <c r="Z789" s="555"/>
      <c r="AA789" s="555"/>
      <c r="AB789" s="616"/>
      <c r="AC789" s="327" t="s">
        <v>401</v>
      </c>
      <c r="AD789" s="368"/>
      <c r="AE789" s="368"/>
      <c r="AF789" s="368"/>
      <c r="AG789" s="388"/>
      <c r="AH789" s="393" t="s">
        <v>401</v>
      </c>
      <c r="AI789" s="400"/>
      <c r="AJ789" s="400"/>
      <c r="AK789" s="400"/>
      <c r="AL789" s="400"/>
      <c r="AM789" s="400"/>
      <c r="AN789" s="400"/>
      <c r="AO789" s="400"/>
      <c r="AP789" s="400"/>
      <c r="AQ789" s="400"/>
      <c r="AR789" s="400"/>
      <c r="AS789" s="400"/>
      <c r="AT789" s="502"/>
      <c r="AU789" s="531" t="s">
        <v>401</v>
      </c>
      <c r="AV789" s="555"/>
      <c r="AW789" s="555"/>
      <c r="AX789" s="873"/>
    </row>
    <row r="790" spans="1:50" ht="24.75" customHeight="1">
      <c r="A790" s="36"/>
      <c r="B790" s="137"/>
      <c r="C790" s="137"/>
      <c r="D790" s="137"/>
      <c r="E790" s="137"/>
      <c r="F790" s="261"/>
      <c r="G790" s="327" t="s">
        <v>401</v>
      </c>
      <c r="H790" s="368"/>
      <c r="I790" s="368"/>
      <c r="J790" s="368"/>
      <c r="K790" s="388"/>
      <c r="L790" s="393" t="s">
        <v>401</v>
      </c>
      <c r="M790" s="400"/>
      <c r="N790" s="400"/>
      <c r="O790" s="400"/>
      <c r="P790" s="400"/>
      <c r="Q790" s="400"/>
      <c r="R790" s="400"/>
      <c r="S790" s="400"/>
      <c r="T790" s="400"/>
      <c r="U790" s="400"/>
      <c r="V790" s="400"/>
      <c r="W790" s="400"/>
      <c r="X790" s="502"/>
      <c r="Y790" s="531" t="s">
        <v>401</v>
      </c>
      <c r="Z790" s="555"/>
      <c r="AA790" s="555"/>
      <c r="AB790" s="616"/>
      <c r="AC790" s="327" t="s">
        <v>401</v>
      </c>
      <c r="AD790" s="368"/>
      <c r="AE790" s="368"/>
      <c r="AF790" s="368"/>
      <c r="AG790" s="388"/>
      <c r="AH790" s="393" t="s">
        <v>401</v>
      </c>
      <c r="AI790" s="400"/>
      <c r="AJ790" s="400"/>
      <c r="AK790" s="400"/>
      <c r="AL790" s="400"/>
      <c r="AM790" s="400"/>
      <c r="AN790" s="400"/>
      <c r="AO790" s="400"/>
      <c r="AP790" s="400"/>
      <c r="AQ790" s="400"/>
      <c r="AR790" s="400"/>
      <c r="AS790" s="400"/>
      <c r="AT790" s="502"/>
      <c r="AU790" s="531" t="s">
        <v>401</v>
      </c>
      <c r="AV790" s="555"/>
      <c r="AW790" s="555"/>
      <c r="AX790" s="873"/>
    </row>
    <row r="791" spans="1:50" ht="24.75" customHeight="1">
      <c r="A791" s="36"/>
      <c r="B791" s="137"/>
      <c r="C791" s="137"/>
      <c r="D791" s="137"/>
      <c r="E791" s="137"/>
      <c r="F791" s="261"/>
      <c r="G791" s="327" t="s">
        <v>401</v>
      </c>
      <c r="H791" s="368"/>
      <c r="I791" s="368"/>
      <c r="J791" s="368"/>
      <c r="K791" s="388"/>
      <c r="L791" s="393" t="s">
        <v>401</v>
      </c>
      <c r="M791" s="400"/>
      <c r="N791" s="400"/>
      <c r="O791" s="400"/>
      <c r="P791" s="400"/>
      <c r="Q791" s="400"/>
      <c r="R791" s="400"/>
      <c r="S791" s="400"/>
      <c r="T791" s="400"/>
      <c r="U791" s="400"/>
      <c r="V791" s="400"/>
      <c r="W791" s="400"/>
      <c r="X791" s="502"/>
      <c r="Y791" s="531" t="s">
        <v>401</v>
      </c>
      <c r="Z791" s="555"/>
      <c r="AA791" s="555"/>
      <c r="AB791" s="616"/>
      <c r="AC791" s="327" t="s">
        <v>401</v>
      </c>
      <c r="AD791" s="368"/>
      <c r="AE791" s="368"/>
      <c r="AF791" s="368"/>
      <c r="AG791" s="388"/>
      <c r="AH791" s="393" t="s">
        <v>401</v>
      </c>
      <c r="AI791" s="400"/>
      <c r="AJ791" s="400"/>
      <c r="AK791" s="400"/>
      <c r="AL791" s="400"/>
      <c r="AM791" s="400"/>
      <c r="AN791" s="400"/>
      <c r="AO791" s="400"/>
      <c r="AP791" s="400"/>
      <c r="AQ791" s="400"/>
      <c r="AR791" s="400"/>
      <c r="AS791" s="400"/>
      <c r="AT791" s="502"/>
      <c r="AU791" s="531" t="s">
        <v>401</v>
      </c>
      <c r="AV791" s="555"/>
      <c r="AW791" s="555"/>
      <c r="AX791" s="873"/>
    </row>
    <row r="792" spans="1:50" ht="24.75" customHeight="1">
      <c r="A792" s="36"/>
      <c r="B792" s="137"/>
      <c r="C792" s="137"/>
      <c r="D792" s="137"/>
      <c r="E792" s="137"/>
      <c r="F792" s="261"/>
      <c r="G792" s="328" t="s">
        <v>66</v>
      </c>
      <c r="H792" s="369"/>
      <c r="I792" s="369"/>
      <c r="J792" s="369"/>
      <c r="K792" s="369"/>
      <c r="L792" s="394"/>
      <c r="M792" s="401"/>
      <c r="N792" s="401"/>
      <c r="O792" s="401"/>
      <c r="P792" s="401"/>
      <c r="Q792" s="401"/>
      <c r="R792" s="401"/>
      <c r="S792" s="401"/>
      <c r="T792" s="401"/>
      <c r="U792" s="401"/>
      <c r="V792" s="401"/>
      <c r="W792" s="401"/>
      <c r="X792" s="503"/>
      <c r="Y792" s="532">
        <f>SUM(Y782:AB791)</f>
        <v>46</v>
      </c>
      <c r="Z792" s="556"/>
      <c r="AA792" s="556"/>
      <c r="AB792" s="617"/>
      <c r="AC792" s="328" t="s">
        <v>66</v>
      </c>
      <c r="AD792" s="369"/>
      <c r="AE792" s="369"/>
      <c r="AF792" s="369"/>
      <c r="AG792" s="369"/>
      <c r="AH792" s="394"/>
      <c r="AI792" s="401"/>
      <c r="AJ792" s="401"/>
      <c r="AK792" s="401"/>
      <c r="AL792" s="401"/>
      <c r="AM792" s="401"/>
      <c r="AN792" s="401"/>
      <c r="AO792" s="401"/>
      <c r="AP792" s="401"/>
      <c r="AQ792" s="401"/>
      <c r="AR792" s="401"/>
      <c r="AS792" s="401"/>
      <c r="AT792" s="503"/>
      <c r="AU792" s="532">
        <f>SUM(AU782:AX791)</f>
        <v>0</v>
      </c>
      <c r="AV792" s="556"/>
      <c r="AW792" s="556"/>
      <c r="AX792" s="874"/>
    </row>
    <row r="793" spans="1:50" ht="24.75" hidden="1" customHeight="1">
      <c r="A793" s="36"/>
      <c r="B793" s="137"/>
      <c r="C793" s="137"/>
      <c r="D793" s="137"/>
      <c r="E793" s="137"/>
      <c r="F793" s="261"/>
      <c r="G793" s="325" t="s">
        <v>342</v>
      </c>
      <c r="H793" s="366"/>
      <c r="I793" s="366"/>
      <c r="J793" s="366"/>
      <c r="K793" s="366"/>
      <c r="L793" s="366"/>
      <c r="M793" s="366"/>
      <c r="N793" s="366"/>
      <c r="O793" s="366"/>
      <c r="P793" s="366"/>
      <c r="Q793" s="366"/>
      <c r="R793" s="366"/>
      <c r="S793" s="366"/>
      <c r="T793" s="366"/>
      <c r="U793" s="366"/>
      <c r="V793" s="366"/>
      <c r="W793" s="366"/>
      <c r="X793" s="366"/>
      <c r="Y793" s="366"/>
      <c r="Z793" s="366"/>
      <c r="AA793" s="366"/>
      <c r="AB793" s="613"/>
      <c r="AC793" s="325" t="s">
        <v>341</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0"/>
    </row>
    <row r="794" spans="1:50" ht="24.75" hidden="1" customHeight="1">
      <c r="A794" s="36"/>
      <c r="B794" s="137"/>
      <c r="C794" s="137"/>
      <c r="D794" s="137"/>
      <c r="E794" s="137"/>
      <c r="F794" s="261"/>
      <c r="G794" s="167" t="s">
        <v>57</v>
      </c>
      <c r="H794" s="104"/>
      <c r="I794" s="104"/>
      <c r="J794" s="104"/>
      <c r="K794" s="104"/>
      <c r="L794" s="391" t="s">
        <v>60</v>
      </c>
      <c r="M794" s="104"/>
      <c r="N794" s="104"/>
      <c r="O794" s="104"/>
      <c r="P794" s="104"/>
      <c r="Q794" s="104"/>
      <c r="R794" s="104"/>
      <c r="S794" s="104"/>
      <c r="T794" s="104"/>
      <c r="U794" s="104"/>
      <c r="V794" s="104"/>
      <c r="W794" s="104"/>
      <c r="X794" s="255"/>
      <c r="Y794" s="529" t="s">
        <v>63</v>
      </c>
      <c r="Z794" s="553"/>
      <c r="AA794" s="553"/>
      <c r="AB794" s="614"/>
      <c r="AC794" s="167" t="s">
        <v>57</v>
      </c>
      <c r="AD794" s="104"/>
      <c r="AE794" s="104"/>
      <c r="AF794" s="104"/>
      <c r="AG794" s="104"/>
      <c r="AH794" s="391" t="s">
        <v>60</v>
      </c>
      <c r="AI794" s="104"/>
      <c r="AJ794" s="104"/>
      <c r="AK794" s="104"/>
      <c r="AL794" s="104"/>
      <c r="AM794" s="104"/>
      <c r="AN794" s="104"/>
      <c r="AO794" s="104"/>
      <c r="AP794" s="104"/>
      <c r="AQ794" s="104"/>
      <c r="AR794" s="104"/>
      <c r="AS794" s="104"/>
      <c r="AT794" s="255"/>
      <c r="AU794" s="529" t="s">
        <v>63</v>
      </c>
      <c r="AV794" s="553"/>
      <c r="AW794" s="553"/>
      <c r="AX794" s="871"/>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5"/>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2"/>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6"/>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3"/>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6"/>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3"/>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6"/>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3"/>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6"/>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3"/>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6"/>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3"/>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6"/>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3"/>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6"/>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3"/>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6"/>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3"/>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6"/>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3"/>
    </row>
    <row r="805" spans="1:50" ht="24.75" hidden="1" customHeight="1">
      <c r="A805" s="36"/>
      <c r="B805" s="137"/>
      <c r="C805" s="137"/>
      <c r="D805" s="137"/>
      <c r="E805" s="137"/>
      <c r="F805" s="261"/>
      <c r="G805" s="328" t="s">
        <v>66</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7"/>
      <c r="AC805" s="328" t="s">
        <v>66</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4"/>
    </row>
    <row r="806" spans="1:50" ht="24.75" hidden="1" customHeight="1">
      <c r="A806" s="36"/>
      <c r="B806" s="137"/>
      <c r="C806" s="137"/>
      <c r="D806" s="137"/>
      <c r="E806" s="137"/>
      <c r="F806" s="261"/>
      <c r="G806" s="325" t="s">
        <v>344</v>
      </c>
      <c r="H806" s="366"/>
      <c r="I806" s="366"/>
      <c r="J806" s="366"/>
      <c r="K806" s="366"/>
      <c r="L806" s="366"/>
      <c r="M806" s="366"/>
      <c r="N806" s="366"/>
      <c r="O806" s="366"/>
      <c r="P806" s="366"/>
      <c r="Q806" s="366"/>
      <c r="R806" s="366"/>
      <c r="S806" s="366"/>
      <c r="T806" s="366"/>
      <c r="U806" s="366"/>
      <c r="V806" s="366"/>
      <c r="W806" s="366"/>
      <c r="X806" s="366"/>
      <c r="Y806" s="366"/>
      <c r="Z806" s="366"/>
      <c r="AA806" s="366"/>
      <c r="AB806" s="613"/>
      <c r="AC806" s="325" t="s">
        <v>235</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0"/>
    </row>
    <row r="807" spans="1:50" ht="24.75" hidden="1" customHeight="1">
      <c r="A807" s="36"/>
      <c r="B807" s="137"/>
      <c r="C807" s="137"/>
      <c r="D807" s="137"/>
      <c r="E807" s="137"/>
      <c r="F807" s="261"/>
      <c r="G807" s="167" t="s">
        <v>57</v>
      </c>
      <c r="H807" s="104"/>
      <c r="I807" s="104"/>
      <c r="J807" s="104"/>
      <c r="K807" s="104"/>
      <c r="L807" s="391" t="s">
        <v>60</v>
      </c>
      <c r="M807" s="104"/>
      <c r="N807" s="104"/>
      <c r="O807" s="104"/>
      <c r="P807" s="104"/>
      <c r="Q807" s="104"/>
      <c r="R807" s="104"/>
      <c r="S807" s="104"/>
      <c r="T807" s="104"/>
      <c r="U807" s="104"/>
      <c r="V807" s="104"/>
      <c r="W807" s="104"/>
      <c r="X807" s="255"/>
      <c r="Y807" s="529" t="s">
        <v>63</v>
      </c>
      <c r="Z807" s="553"/>
      <c r="AA807" s="553"/>
      <c r="AB807" s="614"/>
      <c r="AC807" s="167" t="s">
        <v>57</v>
      </c>
      <c r="AD807" s="104"/>
      <c r="AE807" s="104"/>
      <c r="AF807" s="104"/>
      <c r="AG807" s="104"/>
      <c r="AH807" s="391" t="s">
        <v>60</v>
      </c>
      <c r="AI807" s="104"/>
      <c r="AJ807" s="104"/>
      <c r="AK807" s="104"/>
      <c r="AL807" s="104"/>
      <c r="AM807" s="104"/>
      <c r="AN807" s="104"/>
      <c r="AO807" s="104"/>
      <c r="AP807" s="104"/>
      <c r="AQ807" s="104"/>
      <c r="AR807" s="104"/>
      <c r="AS807" s="104"/>
      <c r="AT807" s="255"/>
      <c r="AU807" s="529" t="s">
        <v>63</v>
      </c>
      <c r="AV807" s="553"/>
      <c r="AW807" s="553"/>
      <c r="AX807" s="871"/>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5"/>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2"/>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6"/>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3"/>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6"/>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3"/>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6"/>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3"/>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6"/>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3"/>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6"/>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3"/>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6"/>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3"/>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6"/>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3"/>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6"/>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3"/>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6"/>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3"/>
    </row>
    <row r="818" spans="1:50" ht="24.75" hidden="1" customHeight="1">
      <c r="A818" s="36"/>
      <c r="B818" s="137"/>
      <c r="C818" s="137"/>
      <c r="D818" s="137"/>
      <c r="E818" s="137"/>
      <c r="F818" s="261"/>
      <c r="G818" s="328" t="s">
        <v>66</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7"/>
      <c r="AC818" s="328" t="s">
        <v>66</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4"/>
    </row>
    <row r="819" spans="1:50" ht="24.75" hidden="1" customHeight="1">
      <c r="A819" s="36"/>
      <c r="B819" s="137"/>
      <c r="C819" s="137"/>
      <c r="D819" s="137"/>
      <c r="E819" s="137"/>
      <c r="F819" s="261"/>
      <c r="G819" s="325" t="s">
        <v>313</v>
      </c>
      <c r="H819" s="366"/>
      <c r="I819" s="366"/>
      <c r="J819" s="366"/>
      <c r="K819" s="366"/>
      <c r="L819" s="366"/>
      <c r="M819" s="366"/>
      <c r="N819" s="366"/>
      <c r="O819" s="366"/>
      <c r="P819" s="366"/>
      <c r="Q819" s="366"/>
      <c r="R819" s="366"/>
      <c r="S819" s="366"/>
      <c r="T819" s="366"/>
      <c r="U819" s="366"/>
      <c r="V819" s="366"/>
      <c r="W819" s="366"/>
      <c r="X819" s="366"/>
      <c r="Y819" s="366"/>
      <c r="Z819" s="366"/>
      <c r="AA819" s="366"/>
      <c r="AB819" s="613"/>
      <c r="AC819" s="325" t="s">
        <v>259</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0"/>
    </row>
    <row r="820" spans="1:50" ht="24.75" hidden="1" customHeight="1">
      <c r="A820" s="36"/>
      <c r="B820" s="137"/>
      <c r="C820" s="137"/>
      <c r="D820" s="137"/>
      <c r="E820" s="137"/>
      <c r="F820" s="261"/>
      <c r="G820" s="167" t="s">
        <v>57</v>
      </c>
      <c r="H820" s="104"/>
      <c r="I820" s="104"/>
      <c r="J820" s="104"/>
      <c r="K820" s="104"/>
      <c r="L820" s="391" t="s">
        <v>60</v>
      </c>
      <c r="M820" s="104"/>
      <c r="N820" s="104"/>
      <c r="O820" s="104"/>
      <c r="P820" s="104"/>
      <c r="Q820" s="104"/>
      <c r="R820" s="104"/>
      <c r="S820" s="104"/>
      <c r="T820" s="104"/>
      <c r="U820" s="104"/>
      <c r="V820" s="104"/>
      <c r="W820" s="104"/>
      <c r="X820" s="255"/>
      <c r="Y820" s="529" t="s">
        <v>63</v>
      </c>
      <c r="Z820" s="553"/>
      <c r="AA820" s="553"/>
      <c r="AB820" s="614"/>
      <c r="AC820" s="167" t="s">
        <v>57</v>
      </c>
      <c r="AD820" s="104"/>
      <c r="AE820" s="104"/>
      <c r="AF820" s="104"/>
      <c r="AG820" s="104"/>
      <c r="AH820" s="391" t="s">
        <v>60</v>
      </c>
      <c r="AI820" s="104"/>
      <c r="AJ820" s="104"/>
      <c r="AK820" s="104"/>
      <c r="AL820" s="104"/>
      <c r="AM820" s="104"/>
      <c r="AN820" s="104"/>
      <c r="AO820" s="104"/>
      <c r="AP820" s="104"/>
      <c r="AQ820" s="104"/>
      <c r="AR820" s="104"/>
      <c r="AS820" s="104"/>
      <c r="AT820" s="255"/>
      <c r="AU820" s="529" t="s">
        <v>63</v>
      </c>
      <c r="AV820" s="553"/>
      <c r="AW820" s="553"/>
      <c r="AX820" s="871"/>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5"/>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2"/>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6"/>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3"/>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6"/>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3"/>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6"/>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3"/>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6"/>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3"/>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6"/>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3"/>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6"/>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3"/>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6"/>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3"/>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6"/>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3"/>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6"/>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3"/>
    </row>
    <row r="831" spans="1:50" ht="24.75" hidden="1" customHeight="1">
      <c r="A831" s="36"/>
      <c r="B831" s="137"/>
      <c r="C831" s="137"/>
      <c r="D831" s="137"/>
      <c r="E831" s="137"/>
      <c r="F831" s="261"/>
      <c r="G831" s="328" t="s">
        <v>66</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7"/>
      <c r="AC831" s="328" t="s">
        <v>66</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4"/>
    </row>
    <row r="832" spans="1:50" ht="24.75" hidden="1" customHeight="1">
      <c r="A832" s="64" t="s">
        <v>222</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2"/>
      <c r="AL832" s="734" t="s">
        <v>354</v>
      </c>
      <c r="AM832" s="741"/>
      <c r="AN832" s="741"/>
      <c r="AO832" s="747" t="s">
        <v>250</v>
      </c>
      <c r="AP832" s="741"/>
      <c r="AQ832" s="741"/>
      <c r="AR832" s="741"/>
      <c r="AS832" s="741"/>
      <c r="AT832" s="741"/>
      <c r="AU832" s="741"/>
      <c r="AV832" s="741"/>
      <c r="AW832" s="741"/>
      <c r="AX832" s="875"/>
    </row>
    <row r="833" spans="1:50" ht="24.75" hidden="1"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hidden="1" customHeight="1"/>
    <row r="835" spans="1:50" ht="24.75" customHeight="1">
      <c r="A835" s="2"/>
      <c r="B835" s="139"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74</v>
      </c>
      <c r="D837" s="66"/>
      <c r="E837" s="66"/>
      <c r="F837" s="66"/>
      <c r="G837" s="66"/>
      <c r="H837" s="66"/>
      <c r="I837" s="66"/>
      <c r="J837" s="170" t="s">
        <v>76</v>
      </c>
      <c r="K837" s="389"/>
      <c r="L837" s="389"/>
      <c r="M837" s="389"/>
      <c r="N837" s="389"/>
      <c r="O837" s="389"/>
      <c r="P837" s="66" t="s">
        <v>21</v>
      </c>
      <c r="Q837" s="66"/>
      <c r="R837" s="66"/>
      <c r="S837" s="66"/>
      <c r="T837" s="66"/>
      <c r="U837" s="66"/>
      <c r="V837" s="66"/>
      <c r="W837" s="66"/>
      <c r="X837" s="66"/>
      <c r="Y837" s="451" t="s">
        <v>314</v>
      </c>
      <c r="Z837" s="451"/>
      <c r="AA837" s="451"/>
      <c r="AB837" s="451"/>
      <c r="AC837" s="170" t="s">
        <v>268</v>
      </c>
      <c r="AD837" s="170"/>
      <c r="AE837" s="170"/>
      <c r="AF837" s="170"/>
      <c r="AG837" s="170"/>
      <c r="AH837" s="451" t="s">
        <v>372</v>
      </c>
      <c r="AI837" s="66"/>
      <c r="AJ837" s="66"/>
      <c r="AK837" s="66"/>
      <c r="AL837" s="66" t="s">
        <v>22</v>
      </c>
      <c r="AM837" s="66"/>
      <c r="AN837" s="66"/>
      <c r="AO837" s="587"/>
      <c r="AP837" s="170" t="s">
        <v>317</v>
      </c>
      <c r="AQ837" s="170"/>
      <c r="AR837" s="170"/>
      <c r="AS837" s="170"/>
      <c r="AT837" s="170"/>
      <c r="AU837" s="170"/>
      <c r="AV837" s="170"/>
      <c r="AW837" s="170"/>
      <c r="AX837" s="170"/>
    </row>
    <row r="838" spans="1:50" ht="150" customHeight="1">
      <c r="A838" s="67">
        <v>1</v>
      </c>
      <c r="B838" s="67">
        <v>1</v>
      </c>
      <c r="C838" s="169" t="s">
        <v>463</v>
      </c>
      <c r="D838" s="169"/>
      <c r="E838" s="169"/>
      <c r="F838" s="169"/>
      <c r="G838" s="169"/>
      <c r="H838" s="169"/>
      <c r="I838" s="169"/>
      <c r="J838" s="385">
        <v>4011101023372</v>
      </c>
      <c r="K838" s="385"/>
      <c r="L838" s="385"/>
      <c r="M838" s="385"/>
      <c r="N838" s="385"/>
      <c r="O838" s="385"/>
      <c r="P838" s="448" t="s">
        <v>503</v>
      </c>
      <c r="Q838" s="448"/>
      <c r="R838" s="448"/>
      <c r="S838" s="448"/>
      <c r="T838" s="448"/>
      <c r="U838" s="448"/>
      <c r="V838" s="448"/>
      <c r="W838" s="448"/>
      <c r="X838" s="448"/>
      <c r="Y838" s="534">
        <v>46</v>
      </c>
      <c r="Z838" s="557"/>
      <c r="AA838" s="557"/>
      <c r="AB838" s="618"/>
      <c r="AC838" s="640" t="s">
        <v>135</v>
      </c>
      <c r="AD838" s="662"/>
      <c r="AE838" s="662"/>
      <c r="AF838" s="662"/>
      <c r="AG838" s="662"/>
      <c r="AH838" s="725" t="s">
        <v>401</v>
      </c>
      <c r="AI838" s="725"/>
      <c r="AJ838" s="725"/>
      <c r="AK838" s="725"/>
      <c r="AL838" s="735" t="s">
        <v>401</v>
      </c>
      <c r="AM838" s="742"/>
      <c r="AN838" s="742"/>
      <c r="AO838" s="748"/>
      <c r="AP838" s="209" t="s">
        <v>401</v>
      </c>
      <c r="AQ838" s="209"/>
      <c r="AR838" s="209"/>
      <c r="AS838" s="209"/>
      <c r="AT838" s="209"/>
      <c r="AU838" s="209"/>
      <c r="AV838" s="209"/>
      <c r="AW838" s="209"/>
      <c r="AX838" s="209"/>
    </row>
    <row r="839" spans="1:50" ht="71.25" customHeight="1">
      <c r="A839" s="67">
        <v>2</v>
      </c>
      <c r="B839" s="67">
        <v>1</v>
      </c>
      <c r="C839" s="169" t="s">
        <v>355</v>
      </c>
      <c r="D839" s="169"/>
      <c r="E839" s="169"/>
      <c r="F839" s="169"/>
      <c r="G839" s="169"/>
      <c r="H839" s="169"/>
      <c r="I839" s="169"/>
      <c r="J839" s="385">
        <v>3011001027739</v>
      </c>
      <c r="K839" s="385"/>
      <c r="L839" s="385"/>
      <c r="M839" s="385"/>
      <c r="N839" s="385"/>
      <c r="O839" s="385"/>
      <c r="P839" s="448" t="s">
        <v>515</v>
      </c>
      <c r="Q839" s="448"/>
      <c r="R839" s="448"/>
      <c r="S839" s="448"/>
      <c r="T839" s="448"/>
      <c r="U839" s="448"/>
      <c r="V839" s="448"/>
      <c r="W839" s="448"/>
      <c r="X839" s="448"/>
      <c r="Y839" s="534">
        <v>37</v>
      </c>
      <c r="Z839" s="557"/>
      <c r="AA839" s="557"/>
      <c r="AB839" s="618"/>
      <c r="AC839" s="640" t="s">
        <v>135</v>
      </c>
      <c r="AD839" s="640"/>
      <c r="AE839" s="640"/>
      <c r="AF839" s="640"/>
      <c r="AG839" s="640"/>
      <c r="AH839" s="725" t="s">
        <v>401</v>
      </c>
      <c r="AI839" s="725"/>
      <c r="AJ839" s="725"/>
      <c r="AK839" s="725"/>
      <c r="AL839" s="735" t="s">
        <v>401</v>
      </c>
      <c r="AM839" s="742"/>
      <c r="AN839" s="742"/>
      <c r="AO839" s="748"/>
      <c r="AP839" s="209" t="s">
        <v>401</v>
      </c>
      <c r="AQ839" s="209"/>
      <c r="AR839" s="209"/>
      <c r="AS839" s="209"/>
      <c r="AT839" s="209"/>
      <c r="AU839" s="209"/>
      <c r="AV839" s="209"/>
      <c r="AW839" s="209"/>
      <c r="AX839" s="209"/>
    </row>
    <row r="840" spans="1:50" ht="71.25" customHeight="1">
      <c r="A840" s="67">
        <v>3</v>
      </c>
      <c r="B840" s="67">
        <v>1</v>
      </c>
      <c r="C840" s="169" t="s">
        <v>511</v>
      </c>
      <c r="D840" s="169"/>
      <c r="E840" s="169"/>
      <c r="F840" s="169"/>
      <c r="G840" s="169"/>
      <c r="H840" s="169"/>
      <c r="I840" s="169"/>
      <c r="J840" s="385">
        <v>6010001008795</v>
      </c>
      <c r="K840" s="385"/>
      <c r="L840" s="385"/>
      <c r="M840" s="385"/>
      <c r="N840" s="385"/>
      <c r="O840" s="385"/>
      <c r="P840" s="448" t="s">
        <v>515</v>
      </c>
      <c r="Q840" s="448"/>
      <c r="R840" s="448"/>
      <c r="S840" s="448"/>
      <c r="T840" s="448"/>
      <c r="U840" s="448"/>
      <c r="V840" s="448"/>
      <c r="W840" s="448"/>
      <c r="X840" s="448"/>
      <c r="Y840" s="534">
        <v>17</v>
      </c>
      <c r="Z840" s="557"/>
      <c r="AA840" s="557"/>
      <c r="AB840" s="618"/>
      <c r="AC840" s="640" t="s">
        <v>135</v>
      </c>
      <c r="AD840" s="640"/>
      <c r="AE840" s="640"/>
      <c r="AF840" s="640"/>
      <c r="AG840" s="640"/>
      <c r="AH840" s="726" t="s">
        <v>401</v>
      </c>
      <c r="AI840" s="726"/>
      <c r="AJ840" s="726"/>
      <c r="AK840" s="726"/>
      <c r="AL840" s="735" t="s">
        <v>401</v>
      </c>
      <c r="AM840" s="742"/>
      <c r="AN840" s="742"/>
      <c r="AO840" s="748"/>
      <c r="AP840" s="209" t="s">
        <v>401</v>
      </c>
      <c r="AQ840" s="209"/>
      <c r="AR840" s="209"/>
      <c r="AS840" s="209"/>
      <c r="AT840" s="209"/>
      <c r="AU840" s="209"/>
      <c r="AV840" s="209"/>
      <c r="AW840" s="209"/>
      <c r="AX840" s="209"/>
    </row>
    <row r="841" spans="1:50" ht="71.25" customHeight="1">
      <c r="A841" s="67">
        <v>4</v>
      </c>
      <c r="B841" s="67">
        <v>1</v>
      </c>
      <c r="C841" s="169" t="s">
        <v>509</v>
      </c>
      <c r="D841" s="169"/>
      <c r="E841" s="169"/>
      <c r="F841" s="169"/>
      <c r="G841" s="169"/>
      <c r="H841" s="169"/>
      <c r="I841" s="169"/>
      <c r="J841" s="385">
        <v>2010001008824</v>
      </c>
      <c r="K841" s="385"/>
      <c r="L841" s="385"/>
      <c r="M841" s="385"/>
      <c r="N841" s="385"/>
      <c r="O841" s="385"/>
      <c r="P841" s="448" t="s">
        <v>515</v>
      </c>
      <c r="Q841" s="448"/>
      <c r="R841" s="448"/>
      <c r="S841" s="448"/>
      <c r="T841" s="448"/>
      <c r="U841" s="448"/>
      <c r="V841" s="448"/>
      <c r="W841" s="448"/>
      <c r="X841" s="448"/>
      <c r="Y841" s="534">
        <v>16</v>
      </c>
      <c r="Z841" s="557"/>
      <c r="AA841" s="557"/>
      <c r="AB841" s="618"/>
      <c r="AC841" s="640" t="s">
        <v>135</v>
      </c>
      <c r="AD841" s="640"/>
      <c r="AE841" s="640"/>
      <c r="AF841" s="640"/>
      <c r="AG841" s="640"/>
      <c r="AH841" s="726" t="s">
        <v>401</v>
      </c>
      <c r="AI841" s="726"/>
      <c r="AJ841" s="726"/>
      <c r="AK841" s="726"/>
      <c r="AL841" s="735" t="s">
        <v>401</v>
      </c>
      <c r="AM841" s="742"/>
      <c r="AN841" s="742"/>
      <c r="AO841" s="748"/>
      <c r="AP841" s="209" t="s">
        <v>401</v>
      </c>
      <c r="AQ841" s="209"/>
      <c r="AR841" s="209"/>
      <c r="AS841" s="209"/>
      <c r="AT841" s="209"/>
      <c r="AU841" s="209"/>
      <c r="AV841" s="209"/>
      <c r="AW841" s="209"/>
      <c r="AX841" s="209"/>
    </row>
    <row r="842" spans="1:50" ht="71.25" customHeight="1">
      <c r="A842" s="67">
        <v>5</v>
      </c>
      <c r="B842" s="67">
        <v>1</v>
      </c>
      <c r="C842" s="169" t="s">
        <v>510</v>
      </c>
      <c r="D842" s="169"/>
      <c r="E842" s="169"/>
      <c r="F842" s="169"/>
      <c r="G842" s="169"/>
      <c r="H842" s="169"/>
      <c r="I842" s="169"/>
      <c r="J842" s="385">
        <v>2010001008733</v>
      </c>
      <c r="K842" s="385"/>
      <c r="L842" s="385"/>
      <c r="M842" s="385"/>
      <c r="N842" s="385"/>
      <c r="O842" s="385"/>
      <c r="P842" s="448" t="s">
        <v>515</v>
      </c>
      <c r="Q842" s="448"/>
      <c r="R842" s="448"/>
      <c r="S842" s="448"/>
      <c r="T842" s="448"/>
      <c r="U842" s="448"/>
      <c r="V842" s="448"/>
      <c r="W842" s="448"/>
      <c r="X842" s="448"/>
      <c r="Y842" s="534">
        <v>10</v>
      </c>
      <c r="Z842" s="557"/>
      <c r="AA842" s="557"/>
      <c r="AB842" s="618"/>
      <c r="AC842" s="641" t="s">
        <v>135</v>
      </c>
      <c r="AD842" s="641"/>
      <c r="AE842" s="641"/>
      <c r="AF842" s="641"/>
      <c r="AG842" s="641"/>
      <c r="AH842" s="726" t="s">
        <v>401</v>
      </c>
      <c r="AI842" s="726"/>
      <c r="AJ842" s="726"/>
      <c r="AK842" s="726"/>
      <c r="AL842" s="735" t="s">
        <v>401</v>
      </c>
      <c r="AM842" s="742"/>
      <c r="AN842" s="742"/>
      <c r="AO842" s="748"/>
      <c r="AP842" s="209" t="s">
        <v>401</v>
      </c>
      <c r="AQ842" s="209"/>
      <c r="AR842" s="209"/>
      <c r="AS842" s="209"/>
      <c r="AT842" s="209"/>
      <c r="AU842" s="209"/>
      <c r="AV842" s="209"/>
      <c r="AW842" s="209"/>
      <c r="AX842" s="209"/>
    </row>
    <row r="843" spans="1:50" ht="71.25" customHeight="1">
      <c r="A843" s="67">
        <v>6</v>
      </c>
      <c r="B843" s="67">
        <v>1</v>
      </c>
      <c r="C843" s="169" t="s">
        <v>384</v>
      </c>
      <c r="D843" s="169"/>
      <c r="E843" s="169"/>
      <c r="F843" s="169"/>
      <c r="G843" s="169"/>
      <c r="H843" s="169"/>
      <c r="I843" s="169"/>
      <c r="J843" s="385">
        <v>5010001146209</v>
      </c>
      <c r="K843" s="385"/>
      <c r="L843" s="385"/>
      <c r="M843" s="385"/>
      <c r="N843" s="385"/>
      <c r="O843" s="385"/>
      <c r="P843" s="448" t="s">
        <v>515</v>
      </c>
      <c r="Q843" s="448"/>
      <c r="R843" s="448"/>
      <c r="S843" s="448"/>
      <c r="T843" s="448"/>
      <c r="U843" s="448"/>
      <c r="V843" s="448"/>
      <c r="W843" s="448"/>
      <c r="X843" s="448"/>
      <c r="Y843" s="534">
        <v>6</v>
      </c>
      <c r="Z843" s="557"/>
      <c r="AA843" s="557"/>
      <c r="AB843" s="618"/>
      <c r="AC843" s="641" t="s">
        <v>135</v>
      </c>
      <c r="AD843" s="641"/>
      <c r="AE843" s="641"/>
      <c r="AF843" s="641"/>
      <c r="AG843" s="641"/>
      <c r="AH843" s="726" t="s">
        <v>401</v>
      </c>
      <c r="AI843" s="726"/>
      <c r="AJ843" s="726"/>
      <c r="AK843" s="726"/>
      <c r="AL843" s="735" t="s">
        <v>401</v>
      </c>
      <c r="AM843" s="742"/>
      <c r="AN843" s="742"/>
      <c r="AO843" s="748"/>
      <c r="AP843" s="209" t="s">
        <v>401</v>
      </c>
      <c r="AQ843" s="209"/>
      <c r="AR843" s="209"/>
      <c r="AS843" s="209"/>
      <c r="AT843" s="209"/>
      <c r="AU843" s="209"/>
      <c r="AV843" s="209"/>
      <c r="AW843" s="209"/>
      <c r="AX843" s="209"/>
    </row>
    <row r="844" spans="1:50" ht="71.25" customHeight="1">
      <c r="A844" s="67">
        <v>7</v>
      </c>
      <c r="B844" s="67">
        <v>1</v>
      </c>
      <c r="C844" s="169" t="s">
        <v>128</v>
      </c>
      <c r="D844" s="169"/>
      <c r="E844" s="169"/>
      <c r="F844" s="169"/>
      <c r="G844" s="169"/>
      <c r="H844" s="169"/>
      <c r="I844" s="169"/>
      <c r="J844" s="385">
        <v>5010001146209</v>
      </c>
      <c r="K844" s="385"/>
      <c r="L844" s="385"/>
      <c r="M844" s="385"/>
      <c r="N844" s="385"/>
      <c r="O844" s="385"/>
      <c r="P844" s="448" t="s">
        <v>515</v>
      </c>
      <c r="Q844" s="448"/>
      <c r="R844" s="448"/>
      <c r="S844" s="448"/>
      <c r="T844" s="448"/>
      <c r="U844" s="448"/>
      <c r="V844" s="448"/>
      <c r="W844" s="448"/>
      <c r="X844" s="448"/>
      <c r="Y844" s="534">
        <v>3</v>
      </c>
      <c r="Z844" s="557"/>
      <c r="AA844" s="557"/>
      <c r="AB844" s="618"/>
      <c r="AC844" s="641" t="s">
        <v>135</v>
      </c>
      <c r="AD844" s="641"/>
      <c r="AE844" s="641"/>
      <c r="AF844" s="641"/>
      <c r="AG844" s="641"/>
      <c r="AH844" s="726" t="s">
        <v>401</v>
      </c>
      <c r="AI844" s="726"/>
      <c r="AJ844" s="726"/>
      <c r="AK844" s="726"/>
      <c r="AL844" s="735" t="s">
        <v>401</v>
      </c>
      <c r="AM844" s="742"/>
      <c r="AN844" s="742"/>
      <c r="AO844" s="748"/>
      <c r="AP844" s="209" t="s">
        <v>401</v>
      </c>
      <c r="AQ844" s="209"/>
      <c r="AR844" s="209"/>
      <c r="AS844" s="209"/>
      <c r="AT844" s="209"/>
      <c r="AU844" s="209"/>
      <c r="AV844" s="209"/>
      <c r="AW844" s="209"/>
      <c r="AX844" s="209"/>
    </row>
    <row r="845" spans="1:50" ht="71.25" customHeight="1">
      <c r="A845" s="67">
        <v>8</v>
      </c>
      <c r="B845" s="67">
        <v>1</v>
      </c>
      <c r="C845" s="169" t="s">
        <v>399</v>
      </c>
      <c r="D845" s="169"/>
      <c r="E845" s="169"/>
      <c r="F845" s="169"/>
      <c r="G845" s="169"/>
      <c r="H845" s="169"/>
      <c r="I845" s="169"/>
      <c r="J845" s="385">
        <v>4010005002086</v>
      </c>
      <c r="K845" s="385"/>
      <c r="L845" s="385"/>
      <c r="M845" s="385"/>
      <c r="N845" s="385"/>
      <c r="O845" s="385"/>
      <c r="P845" s="448" t="s">
        <v>515</v>
      </c>
      <c r="Q845" s="448"/>
      <c r="R845" s="448"/>
      <c r="S845" s="448"/>
      <c r="T845" s="448"/>
      <c r="U845" s="448"/>
      <c r="V845" s="448"/>
      <c r="W845" s="448"/>
      <c r="X845" s="448"/>
      <c r="Y845" s="534">
        <v>1</v>
      </c>
      <c r="Z845" s="557"/>
      <c r="AA845" s="557"/>
      <c r="AB845" s="618"/>
      <c r="AC845" s="641" t="s">
        <v>135</v>
      </c>
      <c r="AD845" s="641"/>
      <c r="AE845" s="641"/>
      <c r="AF845" s="641"/>
      <c r="AG845" s="641"/>
      <c r="AH845" s="726" t="s">
        <v>401</v>
      </c>
      <c r="AI845" s="726"/>
      <c r="AJ845" s="726"/>
      <c r="AK845" s="726"/>
      <c r="AL845" s="735" t="s">
        <v>401</v>
      </c>
      <c r="AM845" s="742"/>
      <c r="AN845" s="742"/>
      <c r="AO845" s="748"/>
      <c r="AP845" s="209" t="s">
        <v>401</v>
      </c>
      <c r="AQ845" s="209"/>
      <c r="AR845" s="209"/>
      <c r="AS845" s="209"/>
      <c r="AT845" s="209"/>
      <c r="AU845" s="209"/>
      <c r="AV845" s="209"/>
      <c r="AW845" s="209"/>
      <c r="AX845" s="209"/>
    </row>
    <row r="846" spans="1:50" ht="71.25" customHeight="1">
      <c r="A846" s="67">
        <v>9</v>
      </c>
      <c r="B846" s="67">
        <v>1</v>
      </c>
      <c r="C846" s="169" t="s">
        <v>512</v>
      </c>
      <c r="D846" s="169"/>
      <c r="E846" s="169"/>
      <c r="F846" s="169"/>
      <c r="G846" s="169"/>
      <c r="H846" s="169"/>
      <c r="I846" s="169"/>
      <c r="J846" s="385">
        <v>3010401050012</v>
      </c>
      <c r="K846" s="385"/>
      <c r="L846" s="385"/>
      <c r="M846" s="385"/>
      <c r="N846" s="385"/>
      <c r="O846" s="385"/>
      <c r="P846" s="448" t="s">
        <v>515</v>
      </c>
      <c r="Q846" s="448"/>
      <c r="R846" s="448"/>
      <c r="S846" s="448"/>
      <c r="T846" s="448"/>
      <c r="U846" s="448"/>
      <c r="V846" s="448"/>
      <c r="W846" s="448"/>
      <c r="X846" s="448"/>
      <c r="Y846" s="534">
        <v>0.8</v>
      </c>
      <c r="Z846" s="557"/>
      <c r="AA846" s="557"/>
      <c r="AB846" s="618"/>
      <c r="AC846" s="641" t="s">
        <v>135</v>
      </c>
      <c r="AD846" s="641"/>
      <c r="AE846" s="641"/>
      <c r="AF846" s="641"/>
      <c r="AG846" s="641"/>
      <c r="AH846" s="726" t="s">
        <v>401</v>
      </c>
      <c r="AI846" s="726"/>
      <c r="AJ846" s="726"/>
      <c r="AK846" s="726"/>
      <c r="AL846" s="735" t="s">
        <v>401</v>
      </c>
      <c r="AM846" s="742"/>
      <c r="AN846" s="742"/>
      <c r="AO846" s="748"/>
      <c r="AP846" s="209" t="s">
        <v>401</v>
      </c>
      <c r="AQ846" s="209"/>
      <c r="AR846" s="209"/>
      <c r="AS846" s="209"/>
      <c r="AT846" s="209"/>
      <c r="AU846" s="209"/>
      <c r="AV846" s="209"/>
      <c r="AW846" s="209"/>
      <c r="AX846" s="209"/>
    </row>
    <row r="847" spans="1:50" ht="30" hidden="1"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8"/>
      <c r="AC859" s="641"/>
      <c r="AD859" s="641"/>
      <c r="AE859" s="641"/>
      <c r="AF859" s="641"/>
      <c r="AG859" s="641"/>
      <c r="AH859" s="726"/>
      <c r="AI859" s="726"/>
      <c r="AJ859" s="726"/>
      <c r="AK859" s="726"/>
      <c r="AL859" s="735"/>
      <c r="AM859" s="742"/>
      <c r="AN859" s="742"/>
      <c r="AO859" s="748"/>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8"/>
      <c r="AC860" s="641"/>
      <c r="AD860" s="641"/>
      <c r="AE860" s="641"/>
      <c r="AF860" s="641"/>
      <c r="AG860" s="641"/>
      <c r="AH860" s="726"/>
      <c r="AI860" s="726"/>
      <c r="AJ860" s="726"/>
      <c r="AK860" s="726"/>
      <c r="AL860" s="735"/>
      <c r="AM860" s="742"/>
      <c r="AN860" s="742"/>
      <c r="AO860" s="748"/>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8"/>
      <c r="AC861" s="641"/>
      <c r="AD861" s="641"/>
      <c r="AE861" s="641"/>
      <c r="AF861" s="641"/>
      <c r="AG861" s="641"/>
      <c r="AH861" s="726"/>
      <c r="AI861" s="726"/>
      <c r="AJ861" s="726"/>
      <c r="AK861" s="726"/>
      <c r="AL861" s="735"/>
      <c r="AM861" s="742"/>
      <c r="AN861" s="742"/>
      <c r="AO861" s="748"/>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4.75"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hidden="1" customHeight="1">
      <c r="A869" s="68"/>
      <c r="B869" s="141" t="s">
        <v>260</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hidden="1" customHeight="1">
      <c r="A870" s="66"/>
      <c r="B870" s="66"/>
      <c r="C870" s="66" t="s">
        <v>74</v>
      </c>
      <c r="D870" s="66"/>
      <c r="E870" s="66"/>
      <c r="F870" s="66"/>
      <c r="G870" s="66"/>
      <c r="H870" s="66"/>
      <c r="I870" s="66"/>
      <c r="J870" s="170" t="s">
        <v>76</v>
      </c>
      <c r="K870" s="389"/>
      <c r="L870" s="389"/>
      <c r="M870" s="389"/>
      <c r="N870" s="389"/>
      <c r="O870" s="389"/>
      <c r="P870" s="66" t="s">
        <v>21</v>
      </c>
      <c r="Q870" s="66"/>
      <c r="R870" s="66"/>
      <c r="S870" s="66"/>
      <c r="T870" s="66"/>
      <c r="U870" s="66"/>
      <c r="V870" s="66"/>
      <c r="W870" s="66"/>
      <c r="X870" s="66"/>
      <c r="Y870" s="451" t="s">
        <v>314</v>
      </c>
      <c r="Z870" s="451"/>
      <c r="AA870" s="451"/>
      <c r="AB870" s="451"/>
      <c r="AC870" s="170" t="s">
        <v>268</v>
      </c>
      <c r="AD870" s="170"/>
      <c r="AE870" s="170"/>
      <c r="AF870" s="170"/>
      <c r="AG870" s="170"/>
      <c r="AH870" s="451" t="s">
        <v>372</v>
      </c>
      <c r="AI870" s="66"/>
      <c r="AJ870" s="66"/>
      <c r="AK870" s="66"/>
      <c r="AL870" s="66" t="s">
        <v>22</v>
      </c>
      <c r="AM870" s="66"/>
      <c r="AN870" s="66"/>
      <c r="AO870" s="587"/>
      <c r="AP870" s="170" t="s">
        <v>317</v>
      </c>
      <c r="AQ870" s="170"/>
      <c r="AR870" s="170"/>
      <c r="AS870" s="170"/>
      <c r="AT870" s="170"/>
      <c r="AU870" s="170"/>
      <c r="AV870" s="170"/>
      <c r="AW870" s="170"/>
      <c r="AX870" s="170"/>
    </row>
    <row r="871" spans="1:50" ht="30" hidden="1" customHeight="1">
      <c r="A871" s="67">
        <v>1</v>
      </c>
      <c r="B871" s="67">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8"/>
      <c r="AC871" s="640"/>
      <c r="AD871" s="662"/>
      <c r="AE871" s="662"/>
      <c r="AF871" s="662"/>
      <c r="AG871" s="662"/>
      <c r="AH871" s="725"/>
      <c r="AI871" s="725"/>
      <c r="AJ871" s="725"/>
      <c r="AK871" s="725"/>
      <c r="AL871" s="735"/>
      <c r="AM871" s="742"/>
      <c r="AN871" s="742"/>
      <c r="AO871" s="748"/>
      <c r="AP871" s="209"/>
      <c r="AQ871" s="209"/>
      <c r="AR871" s="209"/>
      <c r="AS871" s="209"/>
      <c r="AT871" s="209"/>
      <c r="AU871" s="209"/>
      <c r="AV871" s="209"/>
      <c r="AW871" s="209"/>
      <c r="AX871" s="209"/>
    </row>
    <row r="872" spans="1:50" ht="30" hidden="1" customHeight="1">
      <c r="A872" s="67">
        <v>2</v>
      </c>
      <c r="B872" s="67">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0"/>
      <c r="AD872" s="640"/>
      <c r="AE872" s="640"/>
      <c r="AF872" s="640"/>
      <c r="AG872" s="640"/>
      <c r="AH872" s="725"/>
      <c r="AI872" s="725"/>
      <c r="AJ872" s="725"/>
      <c r="AK872" s="725"/>
      <c r="AL872" s="735"/>
      <c r="AM872" s="742"/>
      <c r="AN872" s="742"/>
      <c r="AO872" s="748"/>
      <c r="AP872" s="209"/>
      <c r="AQ872" s="209"/>
      <c r="AR872" s="209"/>
      <c r="AS872" s="209"/>
      <c r="AT872" s="209"/>
      <c r="AU872" s="209"/>
      <c r="AV872" s="209"/>
      <c r="AW872" s="209"/>
      <c r="AX872" s="209"/>
    </row>
    <row r="873" spans="1:50" ht="30" hidden="1" customHeight="1">
      <c r="A873" s="67">
        <v>3</v>
      </c>
      <c r="B873" s="67">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0"/>
      <c r="AD873" s="640"/>
      <c r="AE873" s="640"/>
      <c r="AF873" s="640"/>
      <c r="AG873" s="640"/>
      <c r="AH873" s="726"/>
      <c r="AI873" s="726"/>
      <c r="AJ873" s="726"/>
      <c r="AK873" s="726"/>
      <c r="AL873" s="735"/>
      <c r="AM873" s="742"/>
      <c r="AN873" s="742"/>
      <c r="AO873" s="748"/>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0"/>
      <c r="AD874" s="640"/>
      <c r="AE874" s="640"/>
      <c r="AF874" s="640"/>
      <c r="AG874" s="640"/>
      <c r="AH874" s="726"/>
      <c r="AI874" s="726"/>
      <c r="AJ874" s="726"/>
      <c r="AK874" s="726"/>
      <c r="AL874" s="735"/>
      <c r="AM874" s="742"/>
      <c r="AN874" s="742"/>
      <c r="AO874" s="748"/>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8"/>
      <c r="AC892" s="641"/>
      <c r="AD892" s="641"/>
      <c r="AE892" s="641"/>
      <c r="AF892" s="641"/>
      <c r="AG892" s="641"/>
      <c r="AH892" s="726"/>
      <c r="AI892" s="726"/>
      <c r="AJ892" s="726"/>
      <c r="AK892" s="726"/>
      <c r="AL892" s="735"/>
      <c r="AM892" s="742"/>
      <c r="AN892" s="742"/>
      <c r="AO892" s="748"/>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8"/>
      <c r="AC893" s="641"/>
      <c r="AD893" s="641"/>
      <c r="AE893" s="641"/>
      <c r="AF893" s="641"/>
      <c r="AG893" s="641"/>
      <c r="AH893" s="726"/>
      <c r="AI893" s="726"/>
      <c r="AJ893" s="726"/>
      <c r="AK893" s="726"/>
      <c r="AL893" s="735"/>
      <c r="AM893" s="742"/>
      <c r="AN893" s="742"/>
      <c r="AO893" s="748"/>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8"/>
      <c r="AC894" s="641"/>
      <c r="AD894" s="641"/>
      <c r="AE894" s="641"/>
      <c r="AF894" s="641"/>
      <c r="AG894" s="641"/>
      <c r="AH894" s="726"/>
      <c r="AI894" s="726"/>
      <c r="AJ894" s="726"/>
      <c r="AK894" s="726"/>
      <c r="AL894" s="735"/>
      <c r="AM894" s="742"/>
      <c r="AN894" s="742"/>
      <c r="AO894" s="748"/>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hidden="1" customHeight="1">
      <c r="A902" s="68"/>
      <c r="B902" s="141" t="s">
        <v>345</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hidden="1" customHeight="1">
      <c r="A903" s="66"/>
      <c r="B903" s="66"/>
      <c r="C903" s="66" t="s">
        <v>74</v>
      </c>
      <c r="D903" s="66"/>
      <c r="E903" s="66"/>
      <c r="F903" s="66"/>
      <c r="G903" s="66"/>
      <c r="H903" s="66"/>
      <c r="I903" s="66"/>
      <c r="J903" s="170" t="s">
        <v>76</v>
      </c>
      <c r="K903" s="389"/>
      <c r="L903" s="389"/>
      <c r="M903" s="389"/>
      <c r="N903" s="389"/>
      <c r="O903" s="389"/>
      <c r="P903" s="66" t="s">
        <v>21</v>
      </c>
      <c r="Q903" s="66"/>
      <c r="R903" s="66"/>
      <c r="S903" s="66"/>
      <c r="T903" s="66"/>
      <c r="U903" s="66"/>
      <c r="V903" s="66"/>
      <c r="W903" s="66"/>
      <c r="X903" s="66"/>
      <c r="Y903" s="451" t="s">
        <v>314</v>
      </c>
      <c r="Z903" s="451"/>
      <c r="AA903" s="451"/>
      <c r="AB903" s="451"/>
      <c r="AC903" s="170" t="s">
        <v>268</v>
      </c>
      <c r="AD903" s="170"/>
      <c r="AE903" s="170"/>
      <c r="AF903" s="170"/>
      <c r="AG903" s="170"/>
      <c r="AH903" s="451" t="s">
        <v>372</v>
      </c>
      <c r="AI903" s="66"/>
      <c r="AJ903" s="66"/>
      <c r="AK903" s="66"/>
      <c r="AL903" s="66" t="s">
        <v>22</v>
      </c>
      <c r="AM903" s="66"/>
      <c r="AN903" s="66"/>
      <c r="AO903" s="587"/>
      <c r="AP903" s="170" t="s">
        <v>317</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0"/>
      <c r="AD904" s="662"/>
      <c r="AE904" s="662"/>
      <c r="AF904" s="662"/>
      <c r="AG904" s="662"/>
      <c r="AH904" s="725"/>
      <c r="AI904" s="725"/>
      <c r="AJ904" s="725"/>
      <c r="AK904" s="725"/>
      <c r="AL904" s="735"/>
      <c r="AM904" s="742"/>
      <c r="AN904" s="742"/>
      <c r="AO904" s="748"/>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0"/>
      <c r="AD905" s="640"/>
      <c r="AE905" s="640"/>
      <c r="AF905" s="640"/>
      <c r="AG905" s="640"/>
      <c r="AH905" s="725"/>
      <c r="AI905" s="725"/>
      <c r="AJ905" s="725"/>
      <c r="AK905" s="725"/>
      <c r="AL905" s="735"/>
      <c r="AM905" s="742"/>
      <c r="AN905" s="742"/>
      <c r="AO905" s="748"/>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0"/>
      <c r="AD906" s="640"/>
      <c r="AE906" s="640"/>
      <c r="AF906" s="640"/>
      <c r="AG906" s="640"/>
      <c r="AH906" s="726"/>
      <c r="AI906" s="726"/>
      <c r="AJ906" s="726"/>
      <c r="AK906" s="726"/>
      <c r="AL906" s="735"/>
      <c r="AM906" s="742"/>
      <c r="AN906" s="742"/>
      <c r="AO906" s="748"/>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0"/>
      <c r="AD907" s="640"/>
      <c r="AE907" s="640"/>
      <c r="AF907" s="640"/>
      <c r="AG907" s="640"/>
      <c r="AH907" s="726"/>
      <c r="AI907" s="726"/>
      <c r="AJ907" s="726"/>
      <c r="AK907" s="726"/>
      <c r="AL907" s="735"/>
      <c r="AM907" s="742"/>
      <c r="AN907" s="742"/>
      <c r="AO907" s="748"/>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8"/>
      <c r="AC925" s="641"/>
      <c r="AD925" s="641"/>
      <c r="AE925" s="641"/>
      <c r="AF925" s="641"/>
      <c r="AG925" s="641"/>
      <c r="AH925" s="726"/>
      <c r="AI925" s="726"/>
      <c r="AJ925" s="726"/>
      <c r="AK925" s="726"/>
      <c r="AL925" s="735"/>
      <c r="AM925" s="742"/>
      <c r="AN925" s="742"/>
      <c r="AO925" s="748"/>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8"/>
      <c r="AC926" s="641"/>
      <c r="AD926" s="641"/>
      <c r="AE926" s="641"/>
      <c r="AF926" s="641"/>
      <c r="AG926" s="641"/>
      <c r="AH926" s="726"/>
      <c r="AI926" s="726"/>
      <c r="AJ926" s="726"/>
      <c r="AK926" s="726"/>
      <c r="AL926" s="735"/>
      <c r="AM926" s="742"/>
      <c r="AN926" s="742"/>
      <c r="AO926" s="748"/>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8"/>
      <c r="AC927" s="641"/>
      <c r="AD927" s="641"/>
      <c r="AE927" s="641"/>
      <c r="AF927" s="641"/>
      <c r="AG927" s="641"/>
      <c r="AH927" s="726"/>
      <c r="AI927" s="726"/>
      <c r="AJ927" s="726"/>
      <c r="AK927" s="726"/>
      <c r="AL927" s="735"/>
      <c r="AM927" s="742"/>
      <c r="AN927" s="742"/>
      <c r="AO927" s="748"/>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hidden="1" customHeight="1">
      <c r="A935" s="68"/>
      <c r="B935" s="141" t="s">
        <v>261</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hidden="1" customHeight="1">
      <c r="A936" s="66"/>
      <c r="B936" s="66"/>
      <c r="C936" s="66" t="s">
        <v>74</v>
      </c>
      <c r="D936" s="66"/>
      <c r="E936" s="66"/>
      <c r="F936" s="66"/>
      <c r="G936" s="66"/>
      <c r="H936" s="66"/>
      <c r="I936" s="66"/>
      <c r="J936" s="170" t="s">
        <v>76</v>
      </c>
      <c r="K936" s="389"/>
      <c r="L936" s="389"/>
      <c r="M936" s="389"/>
      <c r="N936" s="389"/>
      <c r="O936" s="389"/>
      <c r="P936" s="66" t="s">
        <v>21</v>
      </c>
      <c r="Q936" s="66"/>
      <c r="R936" s="66"/>
      <c r="S936" s="66"/>
      <c r="T936" s="66"/>
      <c r="U936" s="66"/>
      <c r="V936" s="66"/>
      <c r="W936" s="66"/>
      <c r="X936" s="66"/>
      <c r="Y936" s="451" t="s">
        <v>314</v>
      </c>
      <c r="Z936" s="451"/>
      <c r="AA936" s="451"/>
      <c r="AB936" s="451"/>
      <c r="AC936" s="170" t="s">
        <v>268</v>
      </c>
      <c r="AD936" s="170"/>
      <c r="AE936" s="170"/>
      <c r="AF936" s="170"/>
      <c r="AG936" s="170"/>
      <c r="AH936" s="451" t="s">
        <v>372</v>
      </c>
      <c r="AI936" s="66"/>
      <c r="AJ936" s="66"/>
      <c r="AK936" s="66"/>
      <c r="AL936" s="66" t="s">
        <v>22</v>
      </c>
      <c r="AM936" s="66"/>
      <c r="AN936" s="66"/>
      <c r="AO936" s="587"/>
      <c r="AP936" s="170" t="s">
        <v>317</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0"/>
      <c r="AD937" s="662"/>
      <c r="AE937" s="662"/>
      <c r="AF937" s="662"/>
      <c r="AG937" s="662"/>
      <c r="AH937" s="725"/>
      <c r="AI937" s="725"/>
      <c r="AJ937" s="725"/>
      <c r="AK937" s="725"/>
      <c r="AL937" s="735"/>
      <c r="AM937" s="742"/>
      <c r="AN937" s="742"/>
      <c r="AO937" s="748"/>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0"/>
      <c r="AD938" s="640"/>
      <c r="AE938" s="640"/>
      <c r="AF938" s="640"/>
      <c r="AG938" s="640"/>
      <c r="AH938" s="725"/>
      <c r="AI938" s="725"/>
      <c r="AJ938" s="725"/>
      <c r="AK938" s="725"/>
      <c r="AL938" s="735"/>
      <c r="AM938" s="742"/>
      <c r="AN938" s="742"/>
      <c r="AO938" s="748"/>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0"/>
      <c r="AD939" s="640"/>
      <c r="AE939" s="640"/>
      <c r="AF939" s="640"/>
      <c r="AG939" s="640"/>
      <c r="AH939" s="726"/>
      <c r="AI939" s="726"/>
      <c r="AJ939" s="726"/>
      <c r="AK939" s="726"/>
      <c r="AL939" s="735"/>
      <c r="AM939" s="742"/>
      <c r="AN939" s="742"/>
      <c r="AO939" s="748"/>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0"/>
      <c r="AD940" s="640"/>
      <c r="AE940" s="640"/>
      <c r="AF940" s="640"/>
      <c r="AG940" s="640"/>
      <c r="AH940" s="726"/>
      <c r="AI940" s="726"/>
      <c r="AJ940" s="726"/>
      <c r="AK940" s="726"/>
      <c r="AL940" s="735"/>
      <c r="AM940" s="742"/>
      <c r="AN940" s="742"/>
      <c r="AO940" s="748"/>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8"/>
      <c r="AC958" s="641"/>
      <c r="AD958" s="641"/>
      <c r="AE958" s="641"/>
      <c r="AF958" s="641"/>
      <c r="AG958" s="641"/>
      <c r="AH958" s="726"/>
      <c r="AI958" s="726"/>
      <c r="AJ958" s="726"/>
      <c r="AK958" s="726"/>
      <c r="AL958" s="735"/>
      <c r="AM958" s="742"/>
      <c r="AN958" s="742"/>
      <c r="AO958" s="748"/>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8"/>
      <c r="AC959" s="641"/>
      <c r="AD959" s="641"/>
      <c r="AE959" s="641"/>
      <c r="AF959" s="641"/>
      <c r="AG959" s="641"/>
      <c r="AH959" s="726"/>
      <c r="AI959" s="726"/>
      <c r="AJ959" s="726"/>
      <c r="AK959" s="726"/>
      <c r="AL959" s="735"/>
      <c r="AM959" s="742"/>
      <c r="AN959" s="742"/>
      <c r="AO959" s="748"/>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8"/>
      <c r="AC960" s="641"/>
      <c r="AD960" s="641"/>
      <c r="AE960" s="641"/>
      <c r="AF960" s="641"/>
      <c r="AG960" s="641"/>
      <c r="AH960" s="726"/>
      <c r="AI960" s="726"/>
      <c r="AJ960" s="726"/>
      <c r="AK960" s="726"/>
      <c r="AL960" s="735"/>
      <c r="AM960" s="742"/>
      <c r="AN960" s="742"/>
      <c r="AO960" s="748"/>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hidden="1" customHeight="1">
      <c r="A968" s="68"/>
      <c r="B968" s="141" t="s">
        <v>264</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hidden="1" customHeight="1">
      <c r="A969" s="66"/>
      <c r="B969" s="66"/>
      <c r="C969" s="66" t="s">
        <v>74</v>
      </c>
      <c r="D969" s="66"/>
      <c r="E969" s="66"/>
      <c r="F969" s="66"/>
      <c r="G969" s="66"/>
      <c r="H969" s="66"/>
      <c r="I969" s="66"/>
      <c r="J969" s="170" t="s">
        <v>76</v>
      </c>
      <c r="K969" s="389"/>
      <c r="L969" s="389"/>
      <c r="M969" s="389"/>
      <c r="N969" s="389"/>
      <c r="O969" s="389"/>
      <c r="P969" s="66" t="s">
        <v>21</v>
      </c>
      <c r="Q969" s="66"/>
      <c r="R969" s="66"/>
      <c r="S969" s="66"/>
      <c r="T969" s="66"/>
      <c r="U969" s="66"/>
      <c r="V969" s="66"/>
      <c r="W969" s="66"/>
      <c r="X969" s="66"/>
      <c r="Y969" s="451" t="s">
        <v>314</v>
      </c>
      <c r="Z969" s="451"/>
      <c r="AA969" s="451"/>
      <c r="AB969" s="451"/>
      <c r="AC969" s="170" t="s">
        <v>268</v>
      </c>
      <c r="AD969" s="170"/>
      <c r="AE969" s="170"/>
      <c r="AF969" s="170"/>
      <c r="AG969" s="170"/>
      <c r="AH969" s="451" t="s">
        <v>372</v>
      </c>
      <c r="AI969" s="66"/>
      <c r="AJ969" s="66"/>
      <c r="AK969" s="66"/>
      <c r="AL969" s="66" t="s">
        <v>22</v>
      </c>
      <c r="AM969" s="66"/>
      <c r="AN969" s="66"/>
      <c r="AO969" s="587"/>
      <c r="AP969" s="170" t="s">
        <v>317</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0"/>
      <c r="AD970" s="662"/>
      <c r="AE970" s="662"/>
      <c r="AF970" s="662"/>
      <c r="AG970" s="662"/>
      <c r="AH970" s="725"/>
      <c r="AI970" s="725"/>
      <c r="AJ970" s="725"/>
      <c r="AK970" s="725"/>
      <c r="AL970" s="735"/>
      <c r="AM970" s="742"/>
      <c r="AN970" s="742"/>
      <c r="AO970" s="748"/>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0"/>
      <c r="AD971" s="640"/>
      <c r="AE971" s="640"/>
      <c r="AF971" s="640"/>
      <c r="AG971" s="640"/>
      <c r="AH971" s="725"/>
      <c r="AI971" s="725"/>
      <c r="AJ971" s="725"/>
      <c r="AK971" s="725"/>
      <c r="AL971" s="735"/>
      <c r="AM971" s="742"/>
      <c r="AN971" s="742"/>
      <c r="AO971" s="748"/>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0"/>
      <c r="AD972" s="640"/>
      <c r="AE972" s="640"/>
      <c r="AF972" s="640"/>
      <c r="AG972" s="640"/>
      <c r="AH972" s="726"/>
      <c r="AI972" s="726"/>
      <c r="AJ972" s="726"/>
      <c r="AK972" s="726"/>
      <c r="AL972" s="735"/>
      <c r="AM972" s="742"/>
      <c r="AN972" s="742"/>
      <c r="AO972" s="748"/>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0"/>
      <c r="AD973" s="640"/>
      <c r="AE973" s="640"/>
      <c r="AF973" s="640"/>
      <c r="AG973" s="640"/>
      <c r="AH973" s="726"/>
      <c r="AI973" s="726"/>
      <c r="AJ973" s="726"/>
      <c r="AK973" s="726"/>
      <c r="AL973" s="735"/>
      <c r="AM973" s="742"/>
      <c r="AN973" s="742"/>
      <c r="AO973" s="748"/>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8"/>
      <c r="AC991" s="641"/>
      <c r="AD991" s="641"/>
      <c r="AE991" s="641"/>
      <c r="AF991" s="641"/>
      <c r="AG991" s="641"/>
      <c r="AH991" s="726"/>
      <c r="AI991" s="726"/>
      <c r="AJ991" s="726"/>
      <c r="AK991" s="726"/>
      <c r="AL991" s="735"/>
      <c r="AM991" s="742"/>
      <c r="AN991" s="742"/>
      <c r="AO991" s="748"/>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8"/>
      <c r="AC992" s="641"/>
      <c r="AD992" s="641"/>
      <c r="AE992" s="641"/>
      <c r="AF992" s="641"/>
      <c r="AG992" s="641"/>
      <c r="AH992" s="726"/>
      <c r="AI992" s="726"/>
      <c r="AJ992" s="726"/>
      <c r="AK992" s="726"/>
      <c r="AL992" s="735"/>
      <c r="AM992" s="742"/>
      <c r="AN992" s="742"/>
      <c r="AO992" s="748"/>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8"/>
      <c r="AC993" s="641"/>
      <c r="AD993" s="641"/>
      <c r="AE993" s="641"/>
      <c r="AF993" s="641"/>
      <c r="AG993" s="641"/>
      <c r="AH993" s="726"/>
      <c r="AI993" s="726"/>
      <c r="AJ993" s="726"/>
      <c r="AK993" s="726"/>
      <c r="AL993" s="735"/>
      <c r="AM993" s="742"/>
      <c r="AN993" s="742"/>
      <c r="AO993" s="748"/>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hidden="1" customHeight="1">
      <c r="A1001" s="68"/>
      <c r="B1001" s="141" t="s">
        <v>107</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hidden="1" customHeight="1">
      <c r="A1002" s="66"/>
      <c r="B1002" s="66"/>
      <c r="C1002" s="66" t="s">
        <v>74</v>
      </c>
      <c r="D1002" s="66"/>
      <c r="E1002" s="66"/>
      <c r="F1002" s="66"/>
      <c r="G1002" s="66"/>
      <c r="H1002" s="66"/>
      <c r="I1002" s="66"/>
      <c r="J1002" s="170" t="s">
        <v>76</v>
      </c>
      <c r="K1002" s="389"/>
      <c r="L1002" s="389"/>
      <c r="M1002" s="389"/>
      <c r="N1002" s="389"/>
      <c r="O1002" s="389"/>
      <c r="P1002" s="66" t="s">
        <v>21</v>
      </c>
      <c r="Q1002" s="66"/>
      <c r="R1002" s="66"/>
      <c r="S1002" s="66"/>
      <c r="T1002" s="66"/>
      <c r="U1002" s="66"/>
      <c r="V1002" s="66"/>
      <c r="W1002" s="66"/>
      <c r="X1002" s="66"/>
      <c r="Y1002" s="451" t="s">
        <v>314</v>
      </c>
      <c r="Z1002" s="451"/>
      <c r="AA1002" s="451"/>
      <c r="AB1002" s="451"/>
      <c r="AC1002" s="170" t="s">
        <v>268</v>
      </c>
      <c r="AD1002" s="170"/>
      <c r="AE1002" s="170"/>
      <c r="AF1002" s="170"/>
      <c r="AG1002" s="170"/>
      <c r="AH1002" s="451" t="s">
        <v>372</v>
      </c>
      <c r="AI1002" s="66"/>
      <c r="AJ1002" s="66"/>
      <c r="AK1002" s="66"/>
      <c r="AL1002" s="66" t="s">
        <v>22</v>
      </c>
      <c r="AM1002" s="66"/>
      <c r="AN1002" s="66"/>
      <c r="AO1002" s="587"/>
      <c r="AP1002" s="170" t="s">
        <v>317</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0"/>
      <c r="AD1003" s="662"/>
      <c r="AE1003" s="662"/>
      <c r="AF1003" s="662"/>
      <c r="AG1003" s="662"/>
      <c r="AH1003" s="725"/>
      <c r="AI1003" s="725"/>
      <c r="AJ1003" s="725"/>
      <c r="AK1003" s="725"/>
      <c r="AL1003" s="735"/>
      <c r="AM1003" s="742"/>
      <c r="AN1003" s="742"/>
      <c r="AO1003" s="748"/>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0"/>
      <c r="AD1004" s="640"/>
      <c r="AE1004" s="640"/>
      <c r="AF1004" s="640"/>
      <c r="AG1004" s="640"/>
      <c r="AH1004" s="725"/>
      <c r="AI1004" s="725"/>
      <c r="AJ1004" s="725"/>
      <c r="AK1004" s="725"/>
      <c r="AL1004" s="735"/>
      <c r="AM1004" s="742"/>
      <c r="AN1004" s="742"/>
      <c r="AO1004" s="748"/>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0"/>
      <c r="AD1005" s="640"/>
      <c r="AE1005" s="640"/>
      <c r="AF1005" s="640"/>
      <c r="AG1005" s="640"/>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0"/>
      <c r="AD1006" s="640"/>
      <c r="AE1006" s="640"/>
      <c r="AF1006" s="640"/>
      <c r="AG1006" s="640"/>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8"/>
      <c r="AC1024" s="641"/>
      <c r="AD1024" s="641"/>
      <c r="AE1024" s="641"/>
      <c r="AF1024" s="641"/>
      <c r="AG1024" s="641"/>
      <c r="AH1024" s="726"/>
      <c r="AI1024" s="726"/>
      <c r="AJ1024" s="726"/>
      <c r="AK1024" s="726"/>
      <c r="AL1024" s="735"/>
      <c r="AM1024" s="742"/>
      <c r="AN1024" s="742"/>
      <c r="AO1024" s="748"/>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8"/>
      <c r="AC1025" s="641"/>
      <c r="AD1025" s="641"/>
      <c r="AE1025" s="641"/>
      <c r="AF1025" s="641"/>
      <c r="AG1025" s="641"/>
      <c r="AH1025" s="726"/>
      <c r="AI1025" s="726"/>
      <c r="AJ1025" s="726"/>
      <c r="AK1025" s="726"/>
      <c r="AL1025" s="735"/>
      <c r="AM1025" s="742"/>
      <c r="AN1025" s="742"/>
      <c r="AO1025" s="748"/>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8"/>
      <c r="AC1026" s="641"/>
      <c r="AD1026" s="641"/>
      <c r="AE1026" s="641"/>
      <c r="AF1026" s="641"/>
      <c r="AG1026" s="641"/>
      <c r="AH1026" s="726"/>
      <c r="AI1026" s="726"/>
      <c r="AJ1026" s="726"/>
      <c r="AK1026" s="726"/>
      <c r="AL1026" s="735"/>
      <c r="AM1026" s="742"/>
      <c r="AN1026" s="742"/>
      <c r="AO1026" s="748"/>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hidden="1" customHeight="1">
      <c r="A1034" s="68"/>
      <c r="B1034" s="141" t="s">
        <v>83</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hidden="1" customHeight="1">
      <c r="A1035" s="66"/>
      <c r="B1035" s="66"/>
      <c r="C1035" s="66" t="s">
        <v>74</v>
      </c>
      <c r="D1035" s="66"/>
      <c r="E1035" s="66"/>
      <c r="F1035" s="66"/>
      <c r="G1035" s="66"/>
      <c r="H1035" s="66"/>
      <c r="I1035" s="66"/>
      <c r="J1035" s="170" t="s">
        <v>76</v>
      </c>
      <c r="K1035" s="389"/>
      <c r="L1035" s="389"/>
      <c r="M1035" s="389"/>
      <c r="N1035" s="389"/>
      <c r="O1035" s="389"/>
      <c r="P1035" s="66" t="s">
        <v>21</v>
      </c>
      <c r="Q1035" s="66"/>
      <c r="R1035" s="66"/>
      <c r="S1035" s="66"/>
      <c r="T1035" s="66"/>
      <c r="U1035" s="66"/>
      <c r="V1035" s="66"/>
      <c r="W1035" s="66"/>
      <c r="X1035" s="66"/>
      <c r="Y1035" s="451" t="s">
        <v>314</v>
      </c>
      <c r="Z1035" s="451"/>
      <c r="AA1035" s="451"/>
      <c r="AB1035" s="451"/>
      <c r="AC1035" s="170" t="s">
        <v>268</v>
      </c>
      <c r="AD1035" s="170"/>
      <c r="AE1035" s="170"/>
      <c r="AF1035" s="170"/>
      <c r="AG1035" s="170"/>
      <c r="AH1035" s="451" t="s">
        <v>372</v>
      </c>
      <c r="AI1035" s="66"/>
      <c r="AJ1035" s="66"/>
      <c r="AK1035" s="66"/>
      <c r="AL1035" s="66" t="s">
        <v>22</v>
      </c>
      <c r="AM1035" s="66"/>
      <c r="AN1035" s="66"/>
      <c r="AO1035" s="587"/>
      <c r="AP1035" s="170" t="s">
        <v>317</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0"/>
      <c r="AD1036" s="662"/>
      <c r="AE1036" s="662"/>
      <c r="AF1036" s="662"/>
      <c r="AG1036" s="662"/>
      <c r="AH1036" s="725"/>
      <c r="AI1036" s="725"/>
      <c r="AJ1036" s="725"/>
      <c r="AK1036" s="725"/>
      <c r="AL1036" s="735"/>
      <c r="AM1036" s="742"/>
      <c r="AN1036" s="742"/>
      <c r="AO1036" s="748"/>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0"/>
      <c r="AD1037" s="640"/>
      <c r="AE1037" s="640"/>
      <c r="AF1037" s="640"/>
      <c r="AG1037" s="640"/>
      <c r="AH1037" s="725"/>
      <c r="AI1037" s="725"/>
      <c r="AJ1037" s="725"/>
      <c r="AK1037" s="725"/>
      <c r="AL1037" s="735"/>
      <c r="AM1037" s="742"/>
      <c r="AN1037" s="742"/>
      <c r="AO1037" s="748"/>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0"/>
      <c r="AD1038" s="640"/>
      <c r="AE1038" s="640"/>
      <c r="AF1038" s="640"/>
      <c r="AG1038" s="640"/>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0"/>
      <c r="AD1039" s="640"/>
      <c r="AE1039" s="640"/>
      <c r="AF1039" s="640"/>
      <c r="AG1039" s="640"/>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8"/>
      <c r="AC1057" s="641"/>
      <c r="AD1057" s="641"/>
      <c r="AE1057" s="641"/>
      <c r="AF1057" s="641"/>
      <c r="AG1057" s="641"/>
      <c r="AH1057" s="726"/>
      <c r="AI1057" s="726"/>
      <c r="AJ1057" s="726"/>
      <c r="AK1057" s="726"/>
      <c r="AL1057" s="735"/>
      <c r="AM1057" s="742"/>
      <c r="AN1057" s="742"/>
      <c r="AO1057" s="748"/>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8"/>
      <c r="AC1058" s="641"/>
      <c r="AD1058" s="641"/>
      <c r="AE1058" s="641"/>
      <c r="AF1058" s="641"/>
      <c r="AG1058" s="641"/>
      <c r="AH1058" s="726"/>
      <c r="AI1058" s="726"/>
      <c r="AJ1058" s="726"/>
      <c r="AK1058" s="726"/>
      <c r="AL1058" s="735"/>
      <c r="AM1058" s="742"/>
      <c r="AN1058" s="742"/>
      <c r="AO1058" s="748"/>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8"/>
      <c r="AC1059" s="641"/>
      <c r="AD1059" s="641"/>
      <c r="AE1059" s="641"/>
      <c r="AF1059" s="641"/>
      <c r="AG1059" s="641"/>
      <c r="AH1059" s="726"/>
      <c r="AI1059" s="726"/>
      <c r="AJ1059" s="726"/>
      <c r="AK1059" s="726"/>
      <c r="AL1059" s="735"/>
      <c r="AM1059" s="742"/>
      <c r="AN1059" s="742"/>
      <c r="AO1059" s="748"/>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hidden="1" customHeight="1">
      <c r="A1067" s="68"/>
      <c r="B1067" s="141" t="s">
        <v>42</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hidden="1" customHeight="1">
      <c r="A1068" s="66"/>
      <c r="B1068" s="66"/>
      <c r="C1068" s="66" t="s">
        <v>74</v>
      </c>
      <c r="D1068" s="66"/>
      <c r="E1068" s="66"/>
      <c r="F1068" s="66"/>
      <c r="G1068" s="66"/>
      <c r="H1068" s="66"/>
      <c r="I1068" s="66"/>
      <c r="J1068" s="170" t="s">
        <v>76</v>
      </c>
      <c r="K1068" s="389"/>
      <c r="L1068" s="389"/>
      <c r="M1068" s="389"/>
      <c r="N1068" s="389"/>
      <c r="O1068" s="389"/>
      <c r="P1068" s="66" t="s">
        <v>21</v>
      </c>
      <c r="Q1068" s="66"/>
      <c r="R1068" s="66"/>
      <c r="S1068" s="66"/>
      <c r="T1068" s="66"/>
      <c r="U1068" s="66"/>
      <c r="V1068" s="66"/>
      <c r="W1068" s="66"/>
      <c r="X1068" s="66"/>
      <c r="Y1068" s="451" t="s">
        <v>314</v>
      </c>
      <c r="Z1068" s="451"/>
      <c r="AA1068" s="451"/>
      <c r="AB1068" s="451"/>
      <c r="AC1068" s="170" t="s">
        <v>268</v>
      </c>
      <c r="AD1068" s="170"/>
      <c r="AE1068" s="170"/>
      <c r="AF1068" s="170"/>
      <c r="AG1068" s="170"/>
      <c r="AH1068" s="451" t="s">
        <v>372</v>
      </c>
      <c r="AI1068" s="66"/>
      <c r="AJ1068" s="66"/>
      <c r="AK1068" s="66"/>
      <c r="AL1068" s="66" t="s">
        <v>22</v>
      </c>
      <c r="AM1068" s="66"/>
      <c r="AN1068" s="66"/>
      <c r="AO1068" s="587"/>
      <c r="AP1068" s="170" t="s">
        <v>317</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0"/>
      <c r="AD1069" s="662"/>
      <c r="AE1069" s="662"/>
      <c r="AF1069" s="662"/>
      <c r="AG1069" s="662"/>
      <c r="AH1069" s="725"/>
      <c r="AI1069" s="725"/>
      <c r="AJ1069" s="725"/>
      <c r="AK1069" s="725"/>
      <c r="AL1069" s="735"/>
      <c r="AM1069" s="742"/>
      <c r="AN1069" s="742"/>
      <c r="AO1069" s="748"/>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0"/>
      <c r="AD1070" s="640"/>
      <c r="AE1070" s="640"/>
      <c r="AF1070" s="640"/>
      <c r="AG1070" s="640"/>
      <c r="AH1070" s="725"/>
      <c r="AI1070" s="725"/>
      <c r="AJ1070" s="725"/>
      <c r="AK1070" s="725"/>
      <c r="AL1070" s="735"/>
      <c r="AM1070" s="742"/>
      <c r="AN1070" s="742"/>
      <c r="AO1070" s="748"/>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0"/>
      <c r="AD1071" s="640"/>
      <c r="AE1071" s="640"/>
      <c r="AF1071" s="640"/>
      <c r="AG1071" s="640"/>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0"/>
      <c r="AD1072" s="640"/>
      <c r="AE1072" s="640"/>
      <c r="AF1072" s="640"/>
      <c r="AG1072" s="640"/>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8"/>
      <c r="AC1090" s="641"/>
      <c r="AD1090" s="641"/>
      <c r="AE1090" s="641"/>
      <c r="AF1090" s="641"/>
      <c r="AG1090" s="641"/>
      <c r="AH1090" s="726"/>
      <c r="AI1090" s="726"/>
      <c r="AJ1090" s="726"/>
      <c r="AK1090" s="726"/>
      <c r="AL1090" s="735"/>
      <c r="AM1090" s="742"/>
      <c r="AN1090" s="742"/>
      <c r="AO1090" s="748"/>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8"/>
      <c r="AC1091" s="641"/>
      <c r="AD1091" s="641"/>
      <c r="AE1091" s="641"/>
      <c r="AF1091" s="641"/>
      <c r="AG1091" s="641"/>
      <c r="AH1091" s="726"/>
      <c r="AI1091" s="726"/>
      <c r="AJ1091" s="726"/>
      <c r="AK1091" s="726"/>
      <c r="AL1091" s="735"/>
      <c r="AM1091" s="742"/>
      <c r="AN1091" s="742"/>
      <c r="AO1091" s="748"/>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8"/>
      <c r="AC1092" s="641"/>
      <c r="AD1092" s="641"/>
      <c r="AE1092" s="641"/>
      <c r="AF1092" s="641"/>
      <c r="AG1092" s="641"/>
      <c r="AH1092" s="726"/>
      <c r="AI1092" s="726"/>
      <c r="AJ1092" s="726"/>
      <c r="AK1092" s="726"/>
      <c r="AL1092" s="735"/>
      <c r="AM1092" s="742"/>
      <c r="AN1092" s="742"/>
      <c r="AO1092" s="748"/>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4.75" hidden="1" customHeight="1">
      <c r="A1099" s="69" t="s">
        <v>37</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3"/>
      <c r="AL1099" s="736" t="s">
        <v>354</v>
      </c>
      <c r="AM1099" s="743"/>
      <c r="AN1099" s="743"/>
      <c r="AO1099" s="171"/>
      <c r="AP1099" s="743"/>
      <c r="AQ1099" s="743"/>
      <c r="AR1099" s="743"/>
      <c r="AS1099" s="743"/>
      <c r="AT1099" s="743"/>
      <c r="AU1099" s="743"/>
      <c r="AV1099" s="743"/>
      <c r="AW1099" s="743"/>
      <c r="AX1099" s="876"/>
    </row>
    <row r="1100" spans="1:50" ht="24.75"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7"/>
      <c r="AM1100" s="737"/>
      <c r="AN1100" s="737"/>
      <c r="AO1100" s="737"/>
      <c r="AP1100" s="737"/>
      <c r="AQ1100" s="737"/>
      <c r="AR1100" s="737"/>
      <c r="AS1100" s="737"/>
      <c r="AT1100" s="737"/>
      <c r="AU1100" s="737"/>
      <c r="AV1100" s="737"/>
      <c r="AW1100" s="737"/>
      <c r="AX1100" s="737"/>
    </row>
    <row r="1101" spans="1:50" ht="24.75" customHeight="1">
      <c r="A1101" s="71"/>
      <c r="B1101" s="143" t="s">
        <v>340</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customHeight="1">
      <c r="A1102" s="67"/>
      <c r="B1102" s="67"/>
      <c r="C1102" s="170" t="s">
        <v>4</v>
      </c>
      <c r="D1102" s="170"/>
      <c r="E1102" s="170" t="s">
        <v>281</v>
      </c>
      <c r="F1102" s="170"/>
      <c r="G1102" s="170"/>
      <c r="H1102" s="170"/>
      <c r="I1102" s="170"/>
      <c r="J1102" s="170" t="s">
        <v>76</v>
      </c>
      <c r="K1102" s="170"/>
      <c r="L1102" s="170"/>
      <c r="M1102" s="170"/>
      <c r="N1102" s="170"/>
      <c r="O1102" s="170"/>
      <c r="P1102" s="451" t="s">
        <v>21</v>
      </c>
      <c r="Q1102" s="451"/>
      <c r="R1102" s="451"/>
      <c r="S1102" s="451"/>
      <c r="T1102" s="451"/>
      <c r="U1102" s="451"/>
      <c r="V1102" s="451"/>
      <c r="W1102" s="451"/>
      <c r="X1102" s="451"/>
      <c r="Y1102" s="170" t="s">
        <v>279</v>
      </c>
      <c r="Z1102" s="170"/>
      <c r="AA1102" s="170"/>
      <c r="AB1102" s="170"/>
      <c r="AC1102" s="170" t="s">
        <v>282</v>
      </c>
      <c r="AD1102" s="170"/>
      <c r="AE1102" s="170"/>
      <c r="AF1102" s="170"/>
      <c r="AG1102" s="170"/>
      <c r="AH1102" s="451" t="s">
        <v>303</v>
      </c>
      <c r="AI1102" s="451"/>
      <c r="AJ1102" s="451"/>
      <c r="AK1102" s="451"/>
      <c r="AL1102" s="451" t="s">
        <v>22</v>
      </c>
      <c r="AM1102" s="451"/>
      <c r="AN1102" s="451"/>
      <c r="AO1102" s="749"/>
      <c r="AP1102" s="170" t="s">
        <v>349</v>
      </c>
      <c r="AQ1102" s="170"/>
      <c r="AR1102" s="170"/>
      <c r="AS1102" s="170"/>
      <c r="AT1102" s="170"/>
      <c r="AU1102" s="170"/>
      <c r="AV1102" s="170"/>
      <c r="AW1102" s="170"/>
      <c r="AX1102" s="170"/>
    </row>
    <row r="1103" spans="1:50" ht="30" customHeight="1">
      <c r="A1103" s="67">
        <v>1</v>
      </c>
      <c r="B1103" s="67">
        <v>1</v>
      </c>
      <c r="C1103" s="171"/>
      <c r="D1103" s="171"/>
      <c r="E1103" s="209" t="s">
        <v>401</v>
      </c>
      <c r="F1103" s="209"/>
      <c r="G1103" s="209"/>
      <c r="H1103" s="209"/>
      <c r="I1103" s="209"/>
      <c r="J1103" s="385" t="s">
        <v>401</v>
      </c>
      <c r="K1103" s="385"/>
      <c r="L1103" s="385"/>
      <c r="M1103" s="385"/>
      <c r="N1103" s="385"/>
      <c r="O1103" s="385"/>
      <c r="P1103" s="448" t="s">
        <v>401</v>
      </c>
      <c r="Q1103" s="448"/>
      <c r="R1103" s="448"/>
      <c r="S1103" s="448"/>
      <c r="T1103" s="448"/>
      <c r="U1103" s="448"/>
      <c r="V1103" s="448"/>
      <c r="W1103" s="448"/>
      <c r="X1103" s="448"/>
      <c r="Y1103" s="534" t="s">
        <v>401</v>
      </c>
      <c r="Z1103" s="557"/>
      <c r="AA1103" s="557"/>
      <c r="AB1103" s="618"/>
      <c r="AC1103" s="641"/>
      <c r="AD1103" s="641"/>
      <c r="AE1103" s="641"/>
      <c r="AF1103" s="641"/>
      <c r="AG1103" s="641"/>
      <c r="AH1103" s="726" t="s">
        <v>401</v>
      </c>
      <c r="AI1103" s="726"/>
      <c r="AJ1103" s="726"/>
      <c r="AK1103" s="726"/>
      <c r="AL1103" s="735" t="s">
        <v>401</v>
      </c>
      <c r="AM1103" s="742"/>
      <c r="AN1103" s="742"/>
      <c r="AO1103" s="748"/>
      <c r="AP1103" s="209" t="s">
        <v>401</v>
      </c>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8"/>
      <c r="AC1123" s="641"/>
      <c r="AD1123" s="641"/>
      <c r="AE1123" s="641"/>
      <c r="AF1123" s="641"/>
      <c r="AG1123" s="641"/>
      <c r="AH1123" s="726"/>
      <c r="AI1123" s="726"/>
      <c r="AJ1123" s="726"/>
      <c r="AK1123" s="726"/>
      <c r="AL1123" s="735"/>
      <c r="AM1123" s="742"/>
      <c r="AN1123" s="742"/>
      <c r="AO1123" s="748"/>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8"/>
      <c r="AC1124" s="641"/>
      <c r="AD1124" s="641"/>
      <c r="AE1124" s="641"/>
      <c r="AF1124" s="641"/>
      <c r="AG1124" s="641"/>
      <c r="AH1124" s="726"/>
      <c r="AI1124" s="726"/>
      <c r="AJ1124" s="726"/>
      <c r="AK1124" s="726"/>
      <c r="AL1124" s="735"/>
      <c r="AM1124" s="742"/>
      <c r="AN1124" s="742"/>
      <c r="AO1124" s="748"/>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8"/>
      <c r="AC1125" s="641"/>
      <c r="AD1125" s="641"/>
      <c r="AE1125" s="641"/>
      <c r="AF1125" s="641"/>
      <c r="AG1125" s="641"/>
      <c r="AH1125" s="726"/>
      <c r="AI1125" s="726"/>
      <c r="AJ1125" s="726"/>
      <c r="AK1125" s="726"/>
      <c r="AL1125" s="735"/>
      <c r="AM1125" s="742"/>
      <c r="AN1125" s="742"/>
      <c r="AO1125" s="748"/>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P14:AQ14">
    <cfRule type="expression" dxfId="2095" priority="14013">
      <formula>IF(RIGHT(TEXT(P14,"0.#"),1)=".",FALSE,TRUE)</formula>
    </cfRule>
    <cfRule type="expression" dxfId="2094" priority="14014">
      <formula>IF(RIGHT(TEXT(P14,"0.#"),1)=".",TRUE,FALSE)</formula>
    </cfRule>
  </conditionalFormatting>
  <conditionalFormatting sqref="P18:AX18">
    <cfRule type="expression" dxfId="2093" priority="13889">
      <formula>IF(RIGHT(TEXT(P18,"0.#"),1)=".",FALSE,TRUE)</formula>
    </cfRule>
    <cfRule type="expression" dxfId="2092" priority="13890">
      <formula>IF(RIGHT(TEXT(P18,"0.#"),1)=".",TRUE,FALSE)</formula>
    </cfRule>
  </conditionalFormatting>
  <conditionalFormatting sqref="Y783">
    <cfRule type="expression" dxfId="2091" priority="13885">
      <formula>IF(RIGHT(TEXT(Y783,"0.#"),1)=".",FALSE,TRUE)</formula>
    </cfRule>
    <cfRule type="expression" dxfId="2090" priority="13886">
      <formula>IF(RIGHT(TEXT(Y783,"0.#"),1)=".",TRUE,FALSE)</formula>
    </cfRule>
  </conditionalFormatting>
  <conditionalFormatting sqref="Y792">
    <cfRule type="expression" dxfId="2089" priority="13881">
      <formula>IF(RIGHT(TEXT(Y792,"0.#"),1)=".",FALSE,TRUE)</formula>
    </cfRule>
    <cfRule type="expression" dxfId="2088" priority="13882">
      <formula>IF(RIGHT(TEXT(Y792,"0.#"),1)=".",TRUE,FALSE)</formula>
    </cfRule>
  </conditionalFormatting>
  <conditionalFormatting sqref="Y823:Y830 Y821 Y810:Y817 Y808 Y797:Y804 Y795">
    <cfRule type="expression" dxfId="2087" priority="13663">
      <formula>IF(RIGHT(TEXT(Y795,"0.#"),1)=".",FALSE,TRUE)</formula>
    </cfRule>
    <cfRule type="expression" dxfId="2086" priority="13664">
      <formula>IF(RIGHT(TEXT(Y795,"0.#"),1)=".",TRUE,FALSE)</formula>
    </cfRule>
  </conditionalFormatting>
  <conditionalFormatting sqref="P16:AQ17 P15:AX15 P13:AX13">
    <cfRule type="expression" dxfId="2085" priority="13711">
      <formula>IF(RIGHT(TEXT(P13,"0.#"),1)=".",FALSE,TRUE)</formula>
    </cfRule>
    <cfRule type="expression" dxfId="2084" priority="13712">
      <formula>IF(RIGHT(TEXT(P13,"0.#"),1)=".",TRUE,FALSE)</formula>
    </cfRule>
  </conditionalFormatting>
  <conditionalFormatting sqref="P19:AJ19">
    <cfRule type="expression" dxfId="2083" priority="13709">
      <formula>IF(RIGHT(TEXT(P19,"0.#"),1)=".",FALSE,TRUE)</formula>
    </cfRule>
    <cfRule type="expression" dxfId="2082" priority="13710">
      <formula>IF(RIGHT(TEXT(P19,"0.#"),1)=".",TRUE,FALSE)</formula>
    </cfRule>
  </conditionalFormatting>
  <conditionalFormatting sqref="AE101 AQ101">
    <cfRule type="expression" dxfId="2081" priority="13701">
      <formula>IF(RIGHT(TEXT(AE101,"0.#"),1)=".",FALSE,TRUE)</formula>
    </cfRule>
    <cfRule type="expression" dxfId="2080" priority="13702">
      <formula>IF(RIGHT(TEXT(AE101,"0.#"),1)=".",TRUE,FALSE)</formula>
    </cfRule>
  </conditionalFormatting>
  <conditionalFormatting sqref="Y784:Y791">
    <cfRule type="expression" dxfId="2079" priority="13687">
      <formula>IF(RIGHT(TEXT(Y784,"0.#"),1)=".",FALSE,TRUE)</formula>
    </cfRule>
    <cfRule type="expression" dxfId="2078" priority="13688">
      <formula>IF(RIGHT(TEXT(Y784,"0.#"),1)=".",TRUE,FALSE)</formula>
    </cfRule>
  </conditionalFormatting>
  <conditionalFormatting sqref="AU783">
    <cfRule type="expression" dxfId="2077" priority="13685">
      <formula>IF(RIGHT(TEXT(AU783,"0.#"),1)=".",FALSE,TRUE)</formula>
    </cfRule>
    <cfRule type="expression" dxfId="2076" priority="13686">
      <formula>IF(RIGHT(TEXT(AU783,"0.#"),1)=".",TRUE,FALSE)</formula>
    </cfRule>
  </conditionalFormatting>
  <conditionalFormatting sqref="AU792">
    <cfRule type="expression" dxfId="2075" priority="13683">
      <formula>IF(RIGHT(TEXT(AU792,"0.#"),1)=".",FALSE,TRUE)</formula>
    </cfRule>
    <cfRule type="expression" dxfId="2074" priority="13684">
      <formula>IF(RIGHT(TEXT(AU792,"0.#"),1)=".",TRUE,FALSE)</formula>
    </cfRule>
  </conditionalFormatting>
  <conditionalFormatting sqref="AU784:AU791 AU782">
    <cfRule type="expression" dxfId="2073" priority="13681">
      <formula>IF(RIGHT(TEXT(AU782,"0.#"),1)=".",FALSE,TRUE)</formula>
    </cfRule>
    <cfRule type="expression" dxfId="2072" priority="13682">
      <formula>IF(RIGHT(TEXT(AU782,"0.#"),1)=".",TRUE,FALSE)</formula>
    </cfRule>
  </conditionalFormatting>
  <conditionalFormatting sqref="Y822 Y809 Y796">
    <cfRule type="expression" dxfId="2071" priority="13667">
      <formula>IF(RIGHT(TEXT(Y796,"0.#"),1)=".",FALSE,TRUE)</formula>
    </cfRule>
    <cfRule type="expression" dxfId="2070" priority="13668">
      <formula>IF(RIGHT(TEXT(Y796,"0.#"),1)=".",TRUE,FALSE)</formula>
    </cfRule>
  </conditionalFormatting>
  <conditionalFormatting sqref="Y831 Y818 Y805">
    <cfRule type="expression" dxfId="2069" priority="13665">
      <formula>IF(RIGHT(TEXT(Y805,"0.#"),1)=".",FALSE,TRUE)</formula>
    </cfRule>
    <cfRule type="expression" dxfId="2068" priority="13666">
      <formula>IF(RIGHT(TEXT(Y805,"0.#"),1)=".",TRUE,FALSE)</formula>
    </cfRule>
  </conditionalFormatting>
  <conditionalFormatting sqref="AU822 AU809 AU796">
    <cfRule type="expression" dxfId="2067" priority="13661">
      <formula>IF(RIGHT(TEXT(AU796,"0.#"),1)=".",FALSE,TRUE)</formula>
    </cfRule>
    <cfRule type="expression" dxfId="2066" priority="13662">
      <formula>IF(RIGHT(TEXT(AU796,"0.#"),1)=".",TRUE,FALSE)</formula>
    </cfRule>
  </conditionalFormatting>
  <conditionalFormatting sqref="AU831 AU818 AU805">
    <cfRule type="expression" dxfId="2065" priority="13659">
      <formula>IF(RIGHT(TEXT(AU805,"0.#"),1)=".",FALSE,TRUE)</formula>
    </cfRule>
    <cfRule type="expression" dxfId="2064" priority="13660">
      <formula>IF(RIGHT(TEXT(AU805,"0.#"),1)=".",TRUE,FALSE)</formula>
    </cfRule>
  </conditionalFormatting>
  <conditionalFormatting sqref="AU823:AU830 AU821 AU810:AU817 AU808 AU797:AU804 AU795">
    <cfRule type="expression" dxfId="2063" priority="13657">
      <formula>IF(RIGHT(TEXT(AU795,"0.#"),1)=".",FALSE,TRUE)</formula>
    </cfRule>
    <cfRule type="expression" dxfId="2062" priority="13658">
      <formula>IF(RIGHT(TEXT(AU795,"0.#"),1)=".",TRUE,FALSE)</formula>
    </cfRule>
  </conditionalFormatting>
  <conditionalFormatting sqref="AM87">
    <cfRule type="expression" dxfId="2061" priority="13311">
      <formula>IF(RIGHT(TEXT(AM87,"0.#"),1)=".",FALSE,TRUE)</formula>
    </cfRule>
    <cfRule type="expression" dxfId="2060" priority="13312">
      <formula>IF(RIGHT(TEXT(AM87,"0.#"),1)=".",TRUE,FALSE)</formula>
    </cfRule>
  </conditionalFormatting>
  <conditionalFormatting sqref="AE55">
    <cfRule type="expression" dxfId="2059" priority="13379">
      <formula>IF(RIGHT(TEXT(AE55,"0.#"),1)=".",FALSE,TRUE)</formula>
    </cfRule>
    <cfRule type="expression" dxfId="2058" priority="13380">
      <formula>IF(RIGHT(TEXT(AE55,"0.#"),1)=".",TRUE,FALSE)</formula>
    </cfRule>
  </conditionalFormatting>
  <conditionalFormatting sqref="AI55">
    <cfRule type="expression" dxfId="2057" priority="13377">
      <formula>IF(RIGHT(TEXT(AI55,"0.#"),1)=".",FALSE,TRUE)</formula>
    </cfRule>
    <cfRule type="expression" dxfId="2056" priority="13378">
      <formula>IF(RIGHT(TEXT(AI55,"0.#"),1)=".",TRUE,FALSE)</formula>
    </cfRule>
  </conditionalFormatting>
  <conditionalFormatting sqref="AE34 AI34 AM34">
    <cfRule type="expression" dxfId="2055" priority="13469">
      <formula>IF(RIGHT(TEXT(AE34,"0.#"),1)=".",FALSE,TRUE)</formula>
    </cfRule>
    <cfRule type="expression" dxfId="2054" priority="13470">
      <formula>IF(RIGHT(TEXT(AE34,"0.#"),1)=".",TRUE,FALSE)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0:AO867">
    <cfRule type="expression" dxfId="1807" priority="6635">
      <formula>IF(AND(AL840&gt;=0,RIGHT(TEXT(AL840,"0.#"),1)&lt;&gt;"."),TRUE,FALSE)</formula>
    </cfRule>
    <cfRule type="expression" dxfId="1806" priority="6636">
      <formula>IF(AND(AL840&gt;=0,RIGHT(TEXT(AL840,"0.#"),1)="."),TRUE,FALSE)</formula>
    </cfRule>
    <cfRule type="expression" dxfId="1805" priority="6637">
      <formula>IF(AND(AL840&lt;0,RIGHT(TEXT(AL840,"0.#"),1)&lt;&gt;"."),TRUE,FALSE)</formula>
    </cfRule>
    <cfRule type="expression" dxfId="1804" priority="6638">
      <formula>IF(AND(AL840&lt;0,RIGHT(TEXT(AL840,"0.#"),1)="."),TRUE,FALSE)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0:Y867">
    <cfRule type="expression" dxfId="1733" priority="2963">
      <formula>IF(RIGHT(TEXT(Y840,"0.#"),1)=".",FALSE,TRUE)</formula>
    </cfRule>
    <cfRule type="expression" dxfId="1732" priority="2964">
      <formula>IF(RIGHT(TEXT(Y840,"0.#"),1)=".",TRUE,FALSE)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3:AO1132">
    <cfRule type="expression" dxfId="1703" priority="2869">
      <formula>IF(AND(AL1103&gt;=0,RIGHT(TEXT(AL1103,"0.#"),1)&lt;&gt;"."),TRUE,FALSE)</formula>
    </cfRule>
    <cfRule type="expression" dxfId="1702" priority="2870">
      <formula>IF(AND(AL1103&gt;=0,RIGHT(TEXT(AL1103,"0.#"),1)="."),TRUE,FALSE)</formula>
    </cfRule>
    <cfRule type="expression" dxfId="1701" priority="2871">
      <formula>IF(AND(AL1103&lt;0,RIGHT(TEXT(AL1103,"0.#"),1)&lt;&gt;"."),TRUE,FALSE)</formula>
    </cfRule>
    <cfRule type="expression" dxfId="1700" priority="2872">
      <formula>IF(AND(AL1103&lt;0,RIGHT(TEXT(AL1103,"0.#"),1)="."),TRUE,FALSE)</formula>
    </cfRule>
  </conditionalFormatting>
  <conditionalFormatting sqref="Y1103:Y1132">
    <cfRule type="expression" dxfId="1699" priority="2867">
      <formula>IF(RIGHT(TEXT(Y1103,"0.#"),1)=".",FALSE,TRUE)</formula>
    </cfRule>
    <cfRule type="expression" dxfId="1698" priority="2868">
      <formula>IF(RIGHT(TEXT(Y1103,"0.#"),1)=".",TRUE,FALSE)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8:AO839">
    <cfRule type="expression" dxfId="1689" priority="2821">
      <formula>IF(AND(AL838&gt;=0,RIGHT(TEXT(AL838,"0.#"),1)&lt;&gt;"."),TRUE,FALSE)</formula>
    </cfRule>
    <cfRule type="expression" dxfId="1688" priority="2822">
      <formula>IF(AND(AL838&gt;=0,RIGHT(TEXT(AL838,"0.#"),1)="."),TRUE,FALSE)</formula>
    </cfRule>
    <cfRule type="expression" dxfId="1687" priority="2823">
      <formula>IF(AND(AL838&lt;0,RIGHT(TEXT(AL838,"0.#"),1)&lt;&gt;"."),TRUE,FALSE)</formula>
    </cfRule>
    <cfRule type="expression" dxfId="1686" priority="2824">
      <formula>IF(AND(AL838&lt;0,RIGHT(TEXT(AL838,"0.#"),1)="."),TRUE,FALSE)</formula>
    </cfRule>
  </conditionalFormatting>
  <conditionalFormatting sqref="Y838:Y839">
    <cfRule type="expression" dxfId="1685" priority="2819">
      <formula>IF(RIGHT(TEXT(Y838,"0.#"),1)=".",FALSE,TRUE)</formula>
    </cfRule>
    <cfRule type="expression" dxfId="1684" priority="2820">
      <formula>IF(RIGHT(TEXT(Y838,"0.#"),1)=".",TRUE,FALSE)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3:Y900">
    <cfRule type="expression" dxfId="1367" priority="2079">
      <formula>IF(RIGHT(TEXT(Y873,"0.#"),1)=".",FALSE,TRUE)</formula>
    </cfRule>
    <cfRule type="expression" dxfId="1366" priority="2080">
      <formula>IF(RIGHT(TEXT(Y873,"0.#"),1)=".",TRUE,FALSE)</formula>
    </cfRule>
  </conditionalFormatting>
  <conditionalFormatting sqref="Y871:Y872">
    <cfRule type="expression" dxfId="1365" priority="2073">
      <formula>IF(RIGHT(TEXT(Y871,"0.#"),1)=".",FALSE,TRUE)</formula>
    </cfRule>
    <cfRule type="expression" dxfId="1364" priority="2074">
      <formula>IF(RIGHT(TEXT(Y871,"0.#"),1)=".",TRUE,FALSE)</formula>
    </cfRule>
  </conditionalFormatting>
  <conditionalFormatting sqref="Y906:Y933">
    <cfRule type="expression" dxfId="1363" priority="2067">
      <formula>IF(RIGHT(TEXT(Y906,"0.#"),1)=".",FALSE,TRUE)</formula>
    </cfRule>
    <cfRule type="expression" dxfId="1362" priority="2068">
      <formula>IF(RIGHT(TEXT(Y906,"0.#"),1)=".",TRUE,FALSE)</formula>
    </cfRule>
  </conditionalFormatting>
  <conditionalFormatting sqref="Y904:Y905">
    <cfRule type="expression" dxfId="1361" priority="2061">
      <formula>IF(RIGHT(TEXT(Y904,"0.#"),1)=".",FALSE,TRUE)</formula>
    </cfRule>
    <cfRule type="expression" dxfId="1360" priority="2062">
      <formula>IF(RIGHT(TEXT(Y904,"0.#"),1)=".",TRUE,FALSE)</formula>
    </cfRule>
  </conditionalFormatting>
  <conditionalFormatting sqref="Y939:Y966">
    <cfRule type="expression" dxfId="1359" priority="2055">
      <formula>IF(RIGHT(TEXT(Y939,"0.#"),1)=".",FALSE,TRUE)</formula>
    </cfRule>
    <cfRule type="expression" dxfId="1358" priority="2056">
      <formula>IF(RIGHT(TEXT(Y939,"0.#"),1)=".",TRUE,FALSE)</formula>
    </cfRule>
  </conditionalFormatting>
  <conditionalFormatting sqref="Y937:Y938">
    <cfRule type="expression" dxfId="1357" priority="2049">
      <formula>IF(RIGHT(TEXT(Y937,"0.#"),1)=".",FALSE,TRUE)</formula>
    </cfRule>
    <cfRule type="expression" dxfId="1356" priority="2050">
      <formula>IF(RIGHT(TEXT(Y937,"0.#"),1)=".",TRUE,FALSE)</formula>
    </cfRule>
  </conditionalFormatting>
  <conditionalFormatting sqref="Y972:Y999">
    <cfRule type="expression" dxfId="1355" priority="2043">
      <formula>IF(RIGHT(TEXT(Y972,"0.#"),1)=".",FALSE,TRUE)</formula>
    </cfRule>
    <cfRule type="expression" dxfId="1354" priority="2044">
      <formula>IF(RIGHT(TEXT(Y972,"0.#"),1)=".",TRUE,FALSE)</formula>
    </cfRule>
  </conditionalFormatting>
  <conditionalFormatting sqref="Y970:Y971">
    <cfRule type="expression" dxfId="1353" priority="2037">
      <formula>IF(RIGHT(TEXT(Y970,"0.#"),1)=".",FALSE,TRUE)</formula>
    </cfRule>
    <cfRule type="expression" dxfId="1352" priority="2038">
      <formula>IF(RIGHT(TEXT(Y970,"0.#"),1)=".",TRUE,FALSE)</formula>
    </cfRule>
  </conditionalFormatting>
  <conditionalFormatting sqref="Y1005:Y1032">
    <cfRule type="expression" dxfId="1351" priority="2031">
      <formula>IF(RIGHT(TEXT(Y1005,"0.#"),1)=".",FALSE,TRUE)</formula>
    </cfRule>
    <cfRule type="expression" dxfId="1350" priority="2032">
      <formula>IF(RIGHT(TEXT(Y1005,"0.#"),1)=".",TRUE,FALSE)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3:AO900">
    <cfRule type="expression" dxfId="1269" priority="2081">
      <formula>IF(AND(AL873&gt;=0,RIGHT(TEXT(AL873,"0.#"),1)&lt;&gt;"."),TRUE,FALSE)</formula>
    </cfRule>
    <cfRule type="expression" dxfId="1268" priority="2082">
      <formula>IF(AND(AL873&gt;=0,RIGHT(TEXT(AL873,"0.#"),1)="."),TRUE,FALSE)</formula>
    </cfRule>
    <cfRule type="expression" dxfId="1267" priority="2083">
      <formula>IF(AND(AL873&lt;0,RIGHT(TEXT(AL873,"0.#"),1)&lt;&gt;"."),TRUE,FALSE)</formula>
    </cfRule>
    <cfRule type="expression" dxfId="1266" priority="2084">
      <formula>IF(AND(AL873&lt;0,RIGHT(TEXT(AL873,"0.#"),1)="."),TRUE,FALSE)</formula>
    </cfRule>
  </conditionalFormatting>
  <conditionalFormatting sqref="AL871:AO872">
    <cfRule type="expression" dxfId="1265" priority="2075">
      <formula>IF(AND(AL871&gt;=0,RIGHT(TEXT(AL871,"0.#"),1)&lt;&gt;"."),TRUE,FALSE)</formula>
    </cfRule>
    <cfRule type="expression" dxfId="1264" priority="2076">
      <formula>IF(AND(AL871&gt;=0,RIGHT(TEXT(AL871,"0.#"),1)="."),TRUE,FALSE)</formula>
    </cfRule>
    <cfRule type="expression" dxfId="1263" priority="2077">
      <formula>IF(AND(AL871&lt;0,RIGHT(TEXT(AL871,"0.#"),1)&lt;&gt;"."),TRUE,FALSE)</formula>
    </cfRule>
    <cfRule type="expression" dxfId="1262" priority="2078">
      <formula>IF(AND(AL871&lt;0,RIGHT(TEXT(AL871,"0.#"),1)="."),TRUE,FALSE)</formula>
    </cfRule>
  </conditionalFormatting>
  <conditionalFormatting sqref="AL906:AO933">
    <cfRule type="expression" dxfId="1261" priority="2069">
      <formula>IF(AND(AL906&gt;=0,RIGHT(TEXT(AL906,"0.#"),1)&lt;&gt;"."),TRUE,FALSE)</formula>
    </cfRule>
    <cfRule type="expression" dxfId="1260" priority="2070">
      <formula>IF(AND(AL906&gt;=0,RIGHT(TEXT(AL906,"0.#"),1)="."),TRUE,FALSE)</formula>
    </cfRule>
    <cfRule type="expression" dxfId="1259" priority="2071">
      <formula>IF(AND(AL906&lt;0,RIGHT(TEXT(AL906,"0.#"),1)&lt;&gt;"."),TRUE,FALSE)</formula>
    </cfRule>
    <cfRule type="expression" dxfId="1258" priority="2072">
      <formula>IF(AND(AL906&lt;0,RIGHT(TEXT(AL906,"0.#"),1)="."),TRUE,FALSE)</formula>
    </cfRule>
  </conditionalFormatting>
  <conditionalFormatting sqref="AL904:AO905">
    <cfRule type="expression" dxfId="1257" priority="2063">
      <formula>IF(AND(AL904&gt;=0,RIGHT(TEXT(AL904,"0.#"),1)&lt;&gt;"."),TRUE,FALSE)</formula>
    </cfRule>
    <cfRule type="expression" dxfId="1256" priority="2064">
      <formula>IF(AND(AL904&gt;=0,RIGHT(TEXT(AL904,"0.#"),1)="."),TRUE,FALSE)</formula>
    </cfRule>
    <cfRule type="expression" dxfId="1255" priority="2065">
      <formula>IF(AND(AL904&lt;0,RIGHT(TEXT(AL904,"0.#"),1)&lt;&gt;"."),TRUE,FALSE)</formula>
    </cfRule>
    <cfRule type="expression" dxfId="1254" priority="2066">
      <formula>IF(AND(AL904&lt;0,RIGHT(TEXT(AL904,"0.#"),1)="."),TRUE,FALSE)</formula>
    </cfRule>
  </conditionalFormatting>
  <conditionalFormatting sqref="AL939:AO966">
    <cfRule type="expression" dxfId="1253" priority="2057">
      <formula>IF(AND(AL939&gt;=0,RIGHT(TEXT(AL939,"0.#"),1)&lt;&gt;"."),TRUE,FALSE)</formula>
    </cfRule>
    <cfRule type="expression" dxfId="1252" priority="2058">
      <formula>IF(AND(AL939&gt;=0,RIGHT(TEXT(AL939,"0.#"),1)="."),TRUE,FALSE)</formula>
    </cfRule>
    <cfRule type="expression" dxfId="1251" priority="2059">
      <formula>IF(AND(AL939&lt;0,RIGHT(TEXT(AL939,"0.#"),1)&lt;&gt;"."),TRUE,FALSE)</formula>
    </cfRule>
    <cfRule type="expression" dxfId="1250" priority="2060">
      <formula>IF(AND(AL939&lt;0,RIGHT(TEXT(AL939,"0.#"),1)="."),TRUE,FALSE)</formula>
    </cfRule>
  </conditionalFormatting>
  <conditionalFormatting sqref="AL937:AO938">
    <cfRule type="expression" dxfId="1249" priority="2051">
      <formula>IF(AND(AL937&gt;=0,RIGHT(TEXT(AL937,"0.#"),1)&lt;&gt;"."),TRUE,FALSE)</formula>
    </cfRule>
    <cfRule type="expression" dxfId="1248" priority="2052">
      <formula>IF(AND(AL937&gt;=0,RIGHT(TEXT(AL937,"0.#"),1)="."),TRUE,FALSE)</formula>
    </cfRule>
    <cfRule type="expression" dxfId="1247" priority="2053">
      <formula>IF(AND(AL937&lt;0,RIGHT(TEXT(AL937,"0.#"),1)&lt;&gt;"."),TRUE,FALSE)</formula>
    </cfRule>
    <cfRule type="expression" dxfId="1246" priority="2054">
      <formula>IF(AND(AL937&lt;0,RIGHT(TEXT(AL937,"0.#"),1)="."),TRUE,FALSE)</formula>
    </cfRule>
  </conditionalFormatting>
  <conditionalFormatting sqref="AL972:AO999">
    <cfRule type="expression" dxfId="1245" priority="2045">
      <formula>IF(AND(AL972&gt;=0,RIGHT(TEXT(AL972,"0.#"),1)&lt;&gt;"."),TRUE,FALSE)</formula>
    </cfRule>
    <cfRule type="expression" dxfId="1244" priority="2046">
      <formula>IF(AND(AL972&gt;=0,RIGHT(TEXT(AL972,"0.#"),1)="."),TRUE,FALSE)</formula>
    </cfRule>
    <cfRule type="expression" dxfId="1243" priority="2047">
      <formula>IF(AND(AL972&lt;0,RIGHT(TEXT(AL972,"0.#"),1)&lt;&gt;"."),TRUE,FALSE)</formula>
    </cfRule>
    <cfRule type="expression" dxfId="1242" priority="2048">
      <formula>IF(AND(AL972&lt;0,RIGHT(TEXT(AL972,"0.#"),1)="."),TRUE,FALSE)</formula>
    </cfRule>
  </conditionalFormatting>
  <conditionalFormatting sqref="AL970:AO971">
    <cfRule type="expression" dxfId="1241" priority="2039">
      <formula>IF(AND(AL970&gt;=0,RIGHT(TEXT(AL970,"0.#"),1)&lt;&gt;"."),TRUE,FALSE)</formula>
    </cfRule>
    <cfRule type="expression" dxfId="1240" priority="2040">
      <formula>IF(AND(AL970&gt;=0,RIGHT(TEXT(AL970,"0.#"),1)="."),TRUE,FALSE)</formula>
    </cfRule>
    <cfRule type="expression" dxfId="1239" priority="2041">
      <formula>IF(AND(AL970&lt;0,RIGHT(TEXT(AL970,"0.#"),1)&lt;&gt;"."),TRUE,FALSE)</formula>
    </cfRule>
    <cfRule type="expression" dxfId="1238" priority="2042">
      <formula>IF(AND(AL970&lt;0,RIGHT(TEXT(AL970,"0.#"),1)="."),TRUE,FALSE)</formula>
    </cfRule>
  </conditionalFormatting>
  <conditionalFormatting sqref="AL1005:AO1032">
    <cfRule type="expression" dxfId="1237" priority="2033">
      <formula>IF(AND(AL1005&gt;=0,RIGHT(TEXT(AL1005,"0.#"),1)&lt;&gt;"."),TRUE,FALSE)</formula>
    </cfRule>
    <cfRule type="expression" dxfId="1236" priority="2034">
      <formula>IF(AND(AL1005&gt;=0,RIGHT(TEXT(AL1005,"0.#"),1)="."),TRUE,FALSE)</formula>
    </cfRule>
    <cfRule type="expression" dxfId="1235" priority="2035">
      <formula>IF(AND(AL1005&lt;0,RIGHT(TEXT(AL1005,"0.#"),1)&lt;&gt;"."),TRUE,FALSE)</formula>
    </cfRule>
    <cfRule type="expression" dxfId="1234" priority="2036">
      <formula>IF(AND(AL1005&lt;0,RIGHT(TEXT(AL1005,"0.#"),1)="."),TRUE,FALSE)</formula>
    </cfRule>
  </conditionalFormatting>
  <conditionalFormatting sqref="AL1003:AO1004">
    <cfRule type="expression" dxfId="1233" priority="2027">
      <formula>IF(AND(AL1003&gt;=0,RIGHT(TEXT(AL1003,"0.#"),1)&lt;&gt;"."),TRUE,FALSE)</formula>
    </cfRule>
    <cfRule type="expression" dxfId="1232" priority="2028">
      <formula>IF(AND(AL1003&gt;=0,RIGHT(TEXT(AL1003,"0.#"),1)="."),TRUE,FALSE)</formula>
    </cfRule>
    <cfRule type="expression" dxfId="1231" priority="2029">
      <formula>IF(AND(AL1003&lt;0,RIGHT(TEXT(AL1003,"0.#"),1)&lt;&gt;"."),TRUE,FALSE)</formula>
    </cfRule>
    <cfRule type="expression" dxfId="1230" priority="2030">
      <formula>IF(AND(AL1003&lt;0,RIGHT(TEXT(AL1003,"0.#"),1)="."),TRUE,FALSE)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IF(AND(AL1038&gt;=0,RIGHT(TEXT(AL1038,"0.#"),1)&lt;&gt;"."),TRUE,FALSE)</formula>
    </cfRule>
    <cfRule type="expression" dxfId="1226" priority="2022">
      <formula>IF(AND(AL1038&gt;=0,RIGHT(TEXT(AL1038,"0.#"),1)="."),TRUE,FALSE)</formula>
    </cfRule>
    <cfRule type="expression" dxfId="1225" priority="2023">
      <formula>IF(AND(AL1038&lt;0,RIGHT(TEXT(AL1038,"0.#"),1)&lt;&gt;"."),TRUE,FALSE)</formula>
    </cfRule>
    <cfRule type="expression" dxfId="1224" priority="2024">
      <formula>IF(AND(AL1038&lt;0,RIGHT(TEXT(AL1038,"0.#"),1)="."),TRUE,FALSE)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IF(AND(AL1036&gt;=0,RIGHT(TEXT(AL1036,"0.#"),1)&lt;&gt;"."),TRUE,FALSE)</formula>
    </cfRule>
    <cfRule type="expression" dxfId="1220" priority="2016">
      <formula>IF(AND(AL1036&gt;=0,RIGHT(TEXT(AL1036,"0.#"),1)="."),TRUE,FALSE)</formula>
    </cfRule>
    <cfRule type="expression" dxfId="1219" priority="2017">
      <formula>IF(AND(AL1036&lt;0,RIGHT(TEXT(AL1036,"0.#"),1)&lt;&gt;"."),TRUE,FALSE)</formula>
    </cfRule>
    <cfRule type="expression" dxfId="1218" priority="2018">
      <formula>IF(AND(AL1036&lt;0,RIGHT(TEXT(AL1036,"0.#"),1)="."),TRUE,FALSE)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IF(AND(AL1071&gt;=0,RIGHT(TEXT(AL1071,"0.#"),1)&lt;&gt;"."),TRUE,FALSE)</formula>
    </cfRule>
    <cfRule type="expression" dxfId="1214" priority="2010">
      <formula>IF(AND(AL1071&gt;=0,RIGHT(TEXT(AL1071,"0.#"),1)="."),TRUE,FALSE)</formula>
    </cfRule>
    <cfRule type="expression" dxfId="1213" priority="2011">
      <formula>IF(AND(AL1071&lt;0,RIGHT(TEXT(AL1071,"0.#"),1)&lt;&gt;"."),TRUE,FALSE)</formula>
    </cfRule>
    <cfRule type="expression" dxfId="1212" priority="2012">
      <formula>IF(AND(AL1071&lt;0,RIGHT(TEXT(AL1071,"0.#"),1)="."),TRUE,FALSE)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IF(AND(AL1069&gt;=0,RIGHT(TEXT(AL1069,"0.#"),1)&lt;&gt;"."),TRUE,FALSE)</formula>
    </cfRule>
    <cfRule type="expression" dxfId="1208" priority="2004">
      <formula>IF(AND(AL1069&gt;=0,RIGHT(TEXT(AL1069,"0.#"),1)="."),TRUE,FALSE)</formula>
    </cfRule>
    <cfRule type="expression" dxfId="1207" priority="2005">
      <formula>IF(AND(AL1069&lt;0,RIGHT(TEXT(AL1069,"0.#"),1)&lt;&gt;"."),TRUE,FALSE)</formula>
    </cfRule>
    <cfRule type="expression" dxfId="1206" priority="2006">
      <formula>IF(AND(AL1069&lt;0,RIGHT(TEXT(AL1069,"0.#"),1)="."),TRUE,FALSE)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E33">
    <cfRule type="expression" dxfId="9" priority="9">
      <formula>IF(RIGHT(TEXT(AE33,"0.#"),1)=".",FALSE,TRUE)</formula>
    </cfRule>
    <cfRule type="expression" dxfId="8" priority="10">
      <formula>IF(RIGHT(TEXT(AE33,"0.#"),1)=".",TRUE,FALSE)</formula>
    </cfRule>
  </conditionalFormatting>
  <conditionalFormatting sqref="AE32">
    <cfRule type="expression" dxfId="7" priority="7">
      <formula>IF(RIGHT(TEXT(AE32,"0.#"),1)=".",FALSE,TRUE)</formula>
    </cfRule>
    <cfRule type="expression" dxfId="6" priority="8">
      <formula>IF(RIGHT(TEXT(AE32,"0.#"),1)=".",TRUE,FALSE)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I33">
    <cfRule type="expression" dxfId="3" priority="3">
      <formula>IF(RIGHT(TEXT(AI33,"0.#"),1)=".",FALSE,TRUE)</formula>
    </cfRule>
    <cfRule type="expression" dxfId="2" priority="4">
      <formula>IF(RIGHT(TEXT(AI33,"0.#"),1)=".",TRUE,FALSE)</formula>
    </cfRule>
  </conditionalFormatting>
  <conditionalFormatting sqref="Y782">
    <cfRule type="expression" dxfId="1" priority="1">
      <formula>IF(RIGHT(TEXT(Y782,"0.#"),1)=".",FALSE,TRUE)</formula>
    </cfRule>
    <cfRule type="expression" dxfId="0" priority="2">
      <formula>IF(RIGHT(TEXT(Y782,"0.#"),1)=".",TRUE,FALSE)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117" max="49" man="1"/>
    <brk id="714" max="49" man="1"/>
    <brk id="740"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B1" zoomScale="115" zoomScaleNormal="115" workbookViewId="0">
      <selection activeCell="Q2" sqref="Q2"/>
    </sheetView>
  </sheetViews>
  <sheetFormatPr defaultColWidth="9" defaultRowHeight="13.5"/>
  <cols>
    <col min="1" max="1" width="21.75" customWidth="1"/>
    <col min="2" max="2" width="8.75" customWidth="1"/>
    <col min="3" max="3" width="17" style="878" hidden="1" customWidth="1"/>
    <col min="4" max="4" width="4" style="878" hidden="1" customWidth="1"/>
    <col min="5" max="5" width="4" style="878" customWidth="1"/>
    <col min="6" max="6" width="32.5" customWidth="1"/>
    <col min="7" max="7" width="10.125" style="1" customWidth="1"/>
    <col min="8" max="8" width="17" style="878" hidden="1" customWidth="1"/>
    <col min="9" max="9" width="4" style="878" hidden="1" customWidth="1"/>
    <col min="10" max="10" width="4" style="878" customWidth="1"/>
    <col min="11" max="11" width="15.375" customWidth="1"/>
    <col min="12" max="12" width="8.75" customWidth="1"/>
    <col min="13" max="13" width="12" style="878" hidden="1" customWidth="1"/>
    <col min="14" max="14" width="4" style="878" hidden="1" customWidth="1"/>
    <col min="15" max="15" width="3.625" customWidth="1"/>
    <col min="16" max="16" width="8.375" customWidth="1"/>
    <col min="17" max="17" width="8.75" style="1" customWidth="1"/>
    <col min="18" max="18" width="9.5" style="878" hidden="1" customWidth="1"/>
    <col min="19" max="19" width="4" style="878" hidden="1" customWidth="1"/>
    <col min="20" max="20" width="8.75" customWidth="1"/>
    <col min="21" max="21" width="9" style="879"/>
    <col min="22" max="22" width="3.375" style="879" customWidth="1"/>
    <col min="23" max="23" width="12.5" style="879" bestFit="1" customWidth="1"/>
    <col min="24" max="24" width="3.625" style="879" customWidth="1"/>
    <col min="25" max="25" width="12.5" style="880" bestFit="1" customWidth="1"/>
    <col min="26" max="26" width="3.625" style="879" customWidth="1"/>
    <col min="27" max="27" width="11.375" style="880" bestFit="1" customWidth="1"/>
    <col min="28" max="28" width="3.5" style="880" customWidth="1"/>
    <col min="29" max="29" width="24.125" style="880" bestFit="1" customWidth="1"/>
    <col min="30" max="30" width="3.75" style="880" customWidth="1"/>
    <col min="31" max="31" width="33.75" style="880" bestFit="1" customWidth="1"/>
    <col min="32" max="32" width="3" style="879" customWidth="1"/>
    <col min="33" max="33" width="30.625" style="879" customWidth="1"/>
    <col min="34" max="34" width="9" style="879"/>
    <col min="35" max="35" width="14.625" style="879" customWidth="1"/>
    <col min="36" max="41" width="9" style="879"/>
    <col min="42" max="42" width="13" style="879" customWidth="1"/>
    <col min="43" max="16384" width="9" style="879"/>
  </cols>
  <sheetData>
    <row r="1" spans="1:42">
      <c r="A1" s="881" t="s">
        <v>140</v>
      </c>
      <c r="B1" s="881" t="s">
        <v>126</v>
      </c>
      <c r="F1" s="888" t="s">
        <v>28</v>
      </c>
      <c r="G1" s="888" t="s">
        <v>126</v>
      </c>
      <c r="K1" s="893" t="s">
        <v>162</v>
      </c>
      <c r="L1" s="881" t="s">
        <v>126</v>
      </c>
      <c r="O1" s="878"/>
      <c r="P1" s="888" t="s">
        <v>23</v>
      </c>
      <c r="Q1" s="888" t="s">
        <v>126</v>
      </c>
      <c r="T1" s="878"/>
      <c r="U1" s="894" t="s">
        <v>255</v>
      </c>
      <c r="W1" s="894" t="s">
        <v>254</v>
      </c>
      <c r="Y1" s="894" t="s">
        <v>31</v>
      </c>
      <c r="Z1" s="896"/>
      <c r="AA1" s="894" t="s">
        <v>136</v>
      </c>
      <c r="AB1" s="898"/>
      <c r="AC1" s="894" t="s">
        <v>69</v>
      </c>
      <c r="AD1" s="879"/>
      <c r="AE1" s="894" t="s">
        <v>104</v>
      </c>
      <c r="AF1" s="896"/>
      <c r="AG1" s="900" t="s">
        <v>282</v>
      </c>
      <c r="AI1" s="900" t="s">
        <v>294</v>
      </c>
      <c r="AK1" s="900" t="s">
        <v>304</v>
      </c>
      <c r="AM1" s="903"/>
      <c r="AN1" s="903"/>
      <c r="AP1" s="879" t="s">
        <v>362</v>
      </c>
    </row>
    <row r="2" spans="1:42" ht="13.5" customHeight="1">
      <c r="A2" s="882" t="s">
        <v>141</v>
      </c>
      <c r="B2" s="885"/>
      <c r="C2" s="878" t="str">
        <f t="shared" ref="C2:C24" si="0">IF(B2="","",A2)</f>
        <v/>
      </c>
      <c r="D2" s="878" t="str">
        <f>IF(C2="","",IF(D1&lt;&gt;"",CONCATENATE(D1,"、",C2),C2))</f>
        <v/>
      </c>
      <c r="F2" s="889" t="s">
        <v>123</v>
      </c>
      <c r="G2" s="891"/>
      <c r="H2" s="878" t="str">
        <f t="shared" ref="H2:H37" si="1">IF(G2="","",F2)</f>
        <v/>
      </c>
      <c r="I2" s="878" t="str">
        <f>IF(H2="","",IF(I1&lt;&gt;"",CONCATENATE(I1,"、",H2),H2))</f>
        <v/>
      </c>
      <c r="K2" s="882" t="s">
        <v>163</v>
      </c>
      <c r="L2" s="885"/>
      <c r="M2" s="878" t="str">
        <f t="shared" ref="M2:M11" si="2">IF(L2="","",K2)</f>
        <v/>
      </c>
      <c r="N2" s="878" t="str">
        <f>IF(M2="","",IF(N1&lt;&gt;"",CONCATENATE(N1,"、",M2),M2))</f>
        <v/>
      </c>
      <c r="O2" s="878"/>
      <c r="P2" s="889" t="s">
        <v>127</v>
      </c>
      <c r="Q2" s="891" t="s">
        <v>20</v>
      </c>
      <c r="R2" s="878" t="str">
        <f t="shared" ref="R2:R8" si="3">IF(Q2="","",P2)</f>
        <v>直接実施</v>
      </c>
      <c r="S2" s="878" t="str">
        <f>IF(R2="","",IF(S1&lt;&gt;"",CONCATENATE(S1,"、",R2),R2))</f>
        <v>直接実施</v>
      </c>
      <c r="T2" s="878"/>
      <c r="U2" s="895" t="s">
        <v>250</v>
      </c>
      <c r="W2" s="895" t="s">
        <v>176</v>
      </c>
      <c r="Y2" s="895" t="s">
        <v>120</v>
      </c>
      <c r="Z2" s="896"/>
      <c r="AA2" s="895" t="s">
        <v>316</v>
      </c>
      <c r="AB2" s="898"/>
      <c r="AC2" s="899" t="s">
        <v>211</v>
      </c>
      <c r="AD2" s="879"/>
      <c r="AE2" s="895" t="s">
        <v>157</v>
      </c>
      <c r="AF2" s="896"/>
      <c r="AG2" s="901" t="s">
        <v>25</v>
      </c>
      <c r="AI2" s="900" t="s">
        <v>401</v>
      </c>
      <c r="AK2" s="900" t="s">
        <v>305</v>
      </c>
      <c r="AM2" s="903"/>
      <c r="AN2" s="903"/>
      <c r="AP2" s="901" t="s">
        <v>25</v>
      </c>
    </row>
    <row r="3" spans="1:42" ht="13.5" customHeight="1">
      <c r="A3" s="882" t="s">
        <v>143</v>
      </c>
      <c r="B3" s="885"/>
      <c r="C3" s="878" t="str">
        <f t="shared" si="0"/>
        <v/>
      </c>
      <c r="D3" s="878" t="str">
        <f t="shared" ref="D3:D24" si="4">IF(C3="",D2,IF(D2&lt;&gt;"",CONCATENATE(D2,"、",C3),C3))</f>
        <v/>
      </c>
      <c r="F3" s="890" t="s">
        <v>179</v>
      </c>
      <c r="G3" s="891"/>
      <c r="H3" s="878" t="str">
        <f t="shared" si="1"/>
        <v/>
      </c>
      <c r="I3" s="878" t="str">
        <f t="shared" ref="I3:I37" si="5">IF(H3="",I2,IF(I2&lt;&gt;"",CONCATENATE(I2,"、",H3),H3))</f>
        <v/>
      </c>
      <c r="K3" s="882" t="s">
        <v>166</v>
      </c>
      <c r="L3" s="885"/>
      <c r="M3" s="878" t="str">
        <f t="shared" si="2"/>
        <v/>
      </c>
      <c r="N3" s="878" t="str">
        <f t="shared" ref="N3:N11" si="6">IF(M3="",N2,IF(N2&lt;&gt;"",CONCATENATE(N2,"、",M3),M3))</f>
        <v/>
      </c>
      <c r="O3" s="878"/>
      <c r="P3" s="889" t="s">
        <v>129</v>
      </c>
      <c r="Q3" s="891"/>
      <c r="R3" s="878" t="str">
        <f t="shared" si="3"/>
        <v/>
      </c>
      <c r="S3" s="878" t="str">
        <f t="shared" ref="S3:S8" si="7">IF(R3="",S2,IF(S2&lt;&gt;"",CONCATENATE(S2,"、",R3),R3))</f>
        <v>直接実施</v>
      </c>
      <c r="T3" s="878"/>
      <c r="U3" s="895" t="s">
        <v>404</v>
      </c>
      <c r="W3" s="895" t="s">
        <v>225</v>
      </c>
      <c r="Y3" s="895" t="s">
        <v>121</v>
      </c>
      <c r="Z3" s="896"/>
      <c r="AA3" s="895" t="s">
        <v>481</v>
      </c>
      <c r="AB3" s="898"/>
      <c r="AC3" s="899" t="s">
        <v>200</v>
      </c>
      <c r="AD3" s="879"/>
      <c r="AE3" s="895" t="s">
        <v>256</v>
      </c>
      <c r="AF3" s="896"/>
      <c r="AG3" s="901" t="s">
        <v>318</v>
      </c>
      <c r="AI3" s="900" t="s">
        <v>117</v>
      </c>
      <c r="AK3" s="900" t="str">
        <f t="shared" ref="AK3:AK27" si="8">CHAR(CODE(AK2)+1)</f>
        <v>B</v>
      </c>
      <c r="AM3" s="903"/>
      <c r="AN3" s="903"/>
      <c r="AP3" s="901" t="s">
        <v>318</v>
      </c>
    </row>
    <row r="4" spans="1:42" ht="13.5" customHeight="1">
      <c r="A4" s="882" t="s">
        <v>145</v>
      </c>
      <c r="B4" s="885"/>
      <c r="C4" s="878" t="str">
        <f t="shared" si="0"/>
        <v/>
      </c>
      <c r="D4" s="878" t="str">
        <f t="shared" si="4"/>
        <v/>
      </c>
      <c r="F4" s="890" t="s">
        <v>180</v>
      </c>
      <c r="G4" s="891"/>
      <c r="H4" s="878" t="str">
        <f t="shared" si="1"/>
        <v/>
      </c>
      <c r="I4" s="878" t="str">
        <f t="shared" si="5"/>
        <v/>
      </c>
      <c r="K4" s="882" t="s">
        <v>79</v>
      </c>
      <c r="L4" s="885"/>
      <c r="M4" s="878" t="str">
        <f t="shared" si="2"/>
        <v/>
      </c>
      <c r="N4" s="878" t="str">
        <f t="shared" si="6"/>
        <v/>
      </c>
      <c r="O4" s="878"/>
      <c r="P4" s="889" t="s">
        <v>131</v>
      </c>
      <c r="Q4" s="891"/>
      <c r="R4" s="878" t="str">
        <f t="shared" si="3"/>
        <v/>
      </c>
      <c r="S4" s="878" t="str">
        <f t="shared" si="7"/>
        <v>直接実施</v>
      </c>
      <c r="T4" s="878"/>
      <c r="U4" s="895" t="s">
        <v>164</v>
      </c>
      <c r="W4" s="895" t="s">
        <v>227</v>
      </c>
      <c r="Y4" s="895" t="s">
        <v>12</v>
      </c>
      <c r="Z4" s="896"/>
      <c r="AA4" s="895" t="s">
        <v>112</v>
      </c>
      <c r="AB4" s="898"/>
      <c r="AC4" s="895" t="s">
        <v>182</v>
      </c>
      <c r="AD4" s="879"/>
      <c r="AE4" s="895" t="s">
        <v>216</v>
      </c>
      <c r="AF4" s="896"/>
      <c r="AG4" s="901" t="s">
        <v>190</v>
      </c>
      <c r="AI4" s="900" t="s">
        <v>296</v>
      </c>
      <c r="AK4" s="900" t="str">
        <f t="shared" si="8"/>
        <v>C</v>
      </c>
      <c r="AM4" s="903"/>
      <c r="AN4" s="903"/>
      <c r="AP4" s="901" t="s">
        <v>190</v>
      </c>
    </row>
    <row r="5" spans="1:42" ht="13.5" customHeight="1">
      <c r="A5" s="882" t="s">
        <v>146</v>
      </c>
      <c r="B5" s="885"/>
      <c r="C5" s="878" t="str">
        <f t="shared" si="0"/>
        <v/>
      </c>
      <c r="D5" s="878" t="str">
        <f t="shared" si="4"/>
        <v/>
      </c>
      <c r="F5" s="890" t="s">
        <v>61</v>
      </c>
      <c r="G5" s="891"/>
      <c r="H5" s="878" t="str">
        <f t="shared" si="1"/>
        <v/>
      </c>
      <c r="I5" s="878" t="str">
        <f t="shared" si="5"/>
        <v/>
      </c>
      <c r="K5" s="882" t="s">
        <v>169</v>
      </c>
      <c r="L5" s="885"/>
      <c r="M5" s="878" t="str">
        <f t="shared" si="2"/>
        <v/>
      </c>
      <c r="N5" s="878" t="str">
        <f t="shared" si="6"/>
        <v/>
      </c>
      <c r="O5" s="878"/>
      <c r="P5" s="889" t="s">
        <v>132</v>
      </c>
      <c r="Q5" s="891"/>
      <c r="R5" s="878" t="str">
        <f t="shared" si="3"/>
        <v/>
      </c>
      <c r="S5" s="878" t="str">
        <f t="shared" si="7"/>
        <v>直接実施</v>
      </c>
      <c r="T5" s="878"/>
      <c r="W5" s="895" t="s">
        <v>348</v>
      </c>
      <c r="Y5" s="895" t="s">
        <v>309</v>
      </c>
      <c r="Z5" s="896"/>
      <c r="AA5" s="895" t="s">
        <v>239</v>
      </c>
      <c r="AB5" s="898"/>
      <c r="AC5" s="895" t="s">
        <v>38</v>
      </c>
      <c r="AD5" s="898"/>
      <c r="AE5" s="895" t="s">
        <v>373</v>
      </c>
      <c r="AF5" s="896"/>
      <c r="AG5" s="901" t="s">
        <v>378</v>
      </c>
      <c r="AI5" s="900" t="s">
        <v>337</v>
      </c>
      <c r="AK5" s="900" t="str">
        <f t="shared" si="8"/>
        <v>D</v>
      </c>
      <c r="AP5" s="901" t="s">
        <v>378</v>
      </c>
    </row>
    <row r="6" spans="1:42" ht="13.5" customHeight="1">
      <c r="A6" s="882" t="s">
        <v>147</v>
      </c>
      <c r="B6" s="885"/>
      <c r="C6" s="878" t="str">
        <f t="shared" si="0"/>
        <v/>
      </c>
      <c r="D6" s="878" t="str">
        <f t="shared" si="4"/>
        <v/>
      </c>
      <c r="F6" s="890" t="s">
        <v>181</v>
      </c>
      <c r="G6" s="891"/>
      <c r="H6" s="878" t="str">
        <f t="shared" si="1"/>
        <v/>
      </c>
      <c r="I6" s="878" t="str">
        <f t="shared" si="5"/>
        <v/>
      </c>
      <c r="K6" s="882" t="s">
        <v>172</v>
      </c>
      <c r="L6" s="885"/>
      <c r="M6" s="878" t="str">
        <f t="shared" si="2"/>
        <v/>
      </c>
      <c r="N6" s="878" t="str">
        <f t="shared" si="6"/>
        <v/>
      </c>
      <c r="O6" s="878"/>
      <c r="P6" s="889" t="s">
        <v>133</v>
      </c>
      <c r="Q6" s="891"/>
      <c r="R6" s="878" t="str">
        <f t="shared" si="3"/>
        <v/>
      </c>
      <c r="S6" s="878" t="str">
        <f t="shared" si="7"/>
        <v>直接実施</v>
      </c>
      <c r="T6" s="878"/>
      <c r="U6" s="895" t="s">
        <v>383</v>
      </c>
      <c r="W6" s="895" t="s">
        <v>228</v>
      </c>
      <c r="Y6" s="895" t="s">
        <v>414</v>
      </c>
      <c r="Z6" s="896"/>
      <c r="AA6" s="895" t="s">
        <v>275</v>
      </c>
      <c r="AB6" s="898"/>
      <c r="AC6" s="895" t="s">
        <v>212</v>
      </c>
      <c r="AD6" s="898"/>
      <c r="AE6" s="895" t="s">
        <v>381</v>
      </c>
      <c r="AF6" s="896"/>
      <c r="AG6" s="901" t="s">
        <v>379</v>
      </c>
      <c r="AI6" s="900" t="s">
        <v>405</v>
      </c>
      <c r="AK6" s="900" t="str">
        <f t="shared" si="8"/>
        <v>E</v>
      </c>
      <c r="AP6" s="901" t="s">
        <v>379</v>
      </c>
    </row>
    <row r="7" spans="1:42" ht="13.5" customHeight="1">
      <c r="A7" s="882" t="s">
        <v>114</v>
      </c>
      <c r="B7" s="885"/>
      <c r="C7" s="878" t="str">
        <f t="shared" si="0"/>
        <v/>
      </c>
      <c r="D7" s="878" t="str">
        <f t="shared" si="4"/>
        <v/>
      </c>
      <c r="F7" s="890" t="s">
        <v>45</v>
      </c>
      <c r="G7" s="891"/>
      <c r="H7" s="878" t="str">
        <f t="shared" si="1"/>
        <v/>
      </c>
      <c r="I7" s="878" t="str">
        <f t="shared" si="5"/>
        <v/>
      </c>
      <c r="K7" s="882" t="s">
        <v>138</v>
      </c>
      <c r="L7" s="885"/>
      <c r="M7" s="878" t="str">
        <f t="shared" si="2"/>
        <v/>
      </c>
      <c r="N7" s="878" t="str">
        <f t="shared" si="6"/>
        <v/>
      </c>
      <c r="O7" s="878"/>
      <c r="P7" s="889" t="s">
        <v>134</v>
      </c>
      <c r="Q7" s="891"/>
      <c r="R7" s="878" t="str">
        <f t="shared" si="3"/>
        <v/>
      </c>
      <c r="S7" s="878" t="str">
        <f t="shared" si="7"/>
        <v>直接実施</v>
      </c>
      <c r="T7" s="878"/>
      <c r="U7" s="895" t="s">
        <v>250</v>
      </c>
      <c r="W7" s="895" t="s">
        <v>229</v>
      </c>
      <c r="Y7" s="895" t="s">
        <v>375</v>
      </c>
      <c r="Z7" s="896"/>
      <c r="AA7" s="895" t="s">
        <v>325</v>
      </c>
      <c r="AB7" s="898"/>
      <c r="AC7" s="898"/>
      <c r="AD7" s="898"/>
      <c r="AE7" s="895" t="s">
        <v>212</v>
      </c>
      <c r="AF7" s="896"/>
      <c r="AG7" s="901" t="s">
        <v>351</v>
      </c>
      <c r="AH7" s="904"/>
      <c r="AI7" s="901" t="s">
        <v>395</v>
      </c>
      <c r="AK7" s="900" t="str">
        <f t="shared" si="8"/>
        <v>F</v>
      </c>
      <c r="AP7" s="901" t="s">
        <v>351</v>
      </c>
    </row>
    <row r="8" spans="1:42" ht="13.5" customHeight="1">
      <c r="A8" s="882" t="s">
        <v>65</v>
      </c>
      <c r="B8" s="885"/>
      <c r="C8" s="878" t="str">
        <f t="shared" si="0"/>
        <v/>
      </c>
      <c r="D8" s="878" t="str">
        <f t="shared" si="4"/>
        <v/>
      </c>
      <c r="F8" s="890" t="s">
        <v>183</v>
      </c>
      <c r="G8" s="891"/>
      <c r="H8" s="878" t="str">
        <f t="shared" si="1"/>
        <v/>
      </c>
      <c r="I8" s="878" t="str">
        <f t="shared" si="5"/>
        <v/>
      </c>
      <c r="K8" s="882" t="s">
        <v>173</v>
      </c>
      <c r="L8" s="885"/>
      <c r="M8" s="878" t="str">
        <f t="shared" si="2"/>
        <v/>
      </c>
      <c r="N8" s="878" t="str">
        <f t="shared" si="6"/>
        <v/>
      </c>
      <c r="O8" s="878"/>
      <c r="P8" s="889" t="s">
        <v>135</v>
      </c>
      <c r="Q8" s="891"/>
      <c r="R8" s="878" t="str">
        <f t="shared" si="3"/>
        <v/>
      </c>
      <c r="S8" s="878" t="str">
        <f t="shared" si="7"/>
        <v>直接実施</v>
      </c>
      <c r="T8" s="878"/>
      <c r="U8" s="895" t="s">
        <v>338</v>
      </c>
      <c r="W8" s="895" t="s">
        <v>231</v>
      </c>
      <c r="Y8" s="895" t="s">
        <v>415</v>
      </c>
      <c r="Z8" s="896"/>
      <c r="AA8" s="895" t="s">
        <v>428</v>
      </c>
      <c r="AB8" s="898"/>
      <c r="AC8" s="898"/>
      <c r="AD8" s="898"/>
      <c r="AE8" s="898"/>
      <c r="AF8" s="896"/>
      <c r="AG8" s="901" t="s">
        <v>233</v>
      </c>
      <c r="AI8" s="900" t="s">
        <v>335</v>
      </c>
      <c r="AK8" s="900" t="str">
        <f t="shared" si="8"/>
        <v>G</v>
      </c>
      <c r="AP8" s="901" t="s">
        <v>233</v>
      </c>
    </row>
    <row r="9" spans="1:42" ht="13.5" customHeight="1">
      <c r="A9" s="882" t="s">
        <v>149</v>
      </c>
      <c r="B9" s="885"/>
      <c r="C9" s="878" t="str">
        <f t="shared" si="0"/>
        <v/>
      </c>
      <c r="D9" s="878" t="str">
        <f t="shared" si="4"/>
        <v/>
      </c>
      <c r="F9" s="890" t="s">
        <v>321</v>
      </c>
      <c r="G9" s="891"/>
      <c r="H9" s="878" t="str">
        <f t="shared" si="1"/>
        <v/>
      </c>
      <c r="I9" s="878" t="str">
        <f t="shared" si="5"/>
        <v/>
      </c>
      <c r="K9" s="882" t="s">
        <v>175</v>
      </c>
      <c r="L9" s="885"/>
      <c r="M9" s="878" t="str">
        <f t="shared" si="2"/>
        <v/>
      </c>
      <c r="N9" s="878" t="str">
        <f t="shared" si="6"/>
        <v/>
      </c>
      <c r="O9" s="878"/>
      <c r="P9" s="878"/>
      <c r="Q9" s="892"/>
      <c r="T9" s="878"/>
      <c r="U9" s="895" t="s">
        <v>392</v>
      </c>
      <c r="W9" s="895" t="s">
        <v>232</v>
      </c>
      <c r="Y9" s="895" t="s">
        <v>416</v>
      </c>
      <c r="Z9" s="896"/>
      <c r="AA9" s="895" t="s">
        <v>482</v>
      </c>
      <c r="AB9" s="898"/>
      <c r="AC9" s="898"/>
      <c r="AD9" s="898"/>
      <c r="AE9" s="898"/>
      <c r="AF9" s="896"/>
      <c r="AG9" s="901" t="s">
        <v>380</v>
      </c>
      <c r="AI9" s="902"/>
      <c r="AK9" s="900" t="str">
        <f t="shared" si="8"/>
        <v>H</v>
      </c>
      <c r="AP9" s="901" t="s">
        <v>380</v>
      </c>
    </row>
    <row r="10" spans="1:42" ht="13.5" customHeight="1">
      <c r="A10" s="882" t="s">
        <v>251</v>
      </c>
      <c r="B10" s="885"/>
      <c r="C10" s="878" t="str">
        <f t="shared" si="0"/>
        <v/>
      </c>
      <c r="D10" s="878" t="str">
        <f t="shared" si="4"/>
        <v/>
      </c>
      <c r="F10" s="890" t="s">
        <v>184</v>
      </c>
      <c r="G10" s="891"/>
      <c r="H10" s="878" t="str">
        <f t="shared" si="1"/>
        <v/>
      </c>
      <c r="I10" s="878" t="str">
        <f t="shared" si="5"/>
        <v/>
      </c>
      <c r="K10" s="882" t="s">
        <v>350</v>
      </c>
      <c r="L10" s="885"/>
      <c r="M10" s="878" t="str">
        <f t="shared" si="2"/>
        <v/>
      </c>
      <c r="N10" s="878" t="str">
        <f t="shared" si="6"/>
        <v/>
      </c>
      <c r="O10" s="878"/>
      <c r="P10" s="878" t="str">
        <f>S8</f>
        <v>直接実施</v>
      </c>
      <c r="Q10" s="892"/>
      <c r="T10" s="878"/>
      <c r="W10" s="895" t="s">
        <v>234</v>
      </c>
      <c r="Y10" s="895" t="s">
        <v>417</v>
      </c>
      <c r="Z10" s="896"/>
      <c r="AA10" s="895" t="s">
        <v>483</v>
      </c>
      <c r="AB10" s="898"/>
      <c r="AC10" s="898"/>
      <c r="AD10" s="898"/>
      <c r="AE10" s="898"/>
      <c r="AF10" s="896"/>
      <c r="AG10" s="901" t="s">
        <v>366</v>
      </c>
      <c r="AK10" s="900" t="str">
        <f t="shared" si="8"/>
        <v>I</v>
      </c>
      <c r="AP10" s="900" t="s">
        <v>135</v>
      </c>
    </row>
    <row r="11" spans="1:42" ht="13.5" customHeight="1">
      <c r="A11" s="882" t="s">
        <v>152</v>
      </c>
      <c r="B11" s="885"/>
      <c r="C11" s="878" t="str">
        <f t="shared" si="0"/>
        <v/>
      </c>
      <c r="D11" s="878" t="str">
        <f t="shared" si="4"/>
        <v/>
      </c>
      <c r="F11" s="890" t="s">
        <v>185</v>
      </c>
      <c r="G11" s="891"/>
      <c r="H11" s="878" t="str">
        <f t="shared" si="1"/>
        <v/>
      </c>
      <c r="I11" s="878" t="str">
        <f t="shared" si="5"/>
        <v/>
      </c>
      <c r="K11" s="882" t="s">
        <v>177</v>
      </c>
      <c r="L11" s="885" t="s">
        <v>20</v>
      </c>
      <c r="M11" s="878" t="str">
        <f t="shared" si="2"/>
        <v>その他の事項経費</v>
      </c>
      <c r="N11" s="878" t="str">
        <f t="shared" si="6"/>
        <v>その他の事項経費</v>
      </c>
      <c r="O11" s="878"/>
      <c r="P11" s="878"/>
      <c r="Q11" s="892"/>
      <c r="T11" s="878"/>
      <c r="W11" s="895" t="s">
        <v>237</v>
      </c>
      <c r="Y11" s="895" t="s">
        <v>10</v>
      </c>
      <c r="Z11" s="896"/>
      <c r="AA11" s="895" t="s">
        <v>484</v>
      </c>
      <c r="AB11" s="898"/>
      <c r="AC11" s="898"/>
      <c r="AD11" s="898"/>
      <c r="AE11" s="898"/>
      <c r="AF11" s="896"/>
      <c r="AG11" s="900" t="s">
        <v>370</v>
      </c>
      <c r="AK11" s="900" t="str">
        <f t="shared" si="8"/>
        <v>J</v>
      </c>
    </row>
    <row r="12" spans="1:42" ht="13.5" customHeight="1">
      <c r="A12" s="882" t="s">
        <v>154</v>
      </c>
      <c r="B12" s="885"/>
      <c r="C12" s="878" t="str">
        <f t="shared" si="0"/>
        <v/>
      </c>
      <c r="D12" s="878" t="str">
        <f t="shared" si="4"/>
        <v/>
      </c>
      <c r="F12" s="890" t="s">
        <v>64</v>
      </c>
      <c r="G12" s="891"/>
      <c r="H12" s="878" t="str">
        <f t="shared" si="1"/>
        <v/>
      </c>
      <c r="I12" s="878" t="str">
        <f t="shared" si="5"/>
        <v/>
      </c>
      <c r="K12" s="878"/>
      <c r="L12" s="878"/>
      <c r="O12" s="878"/>
      <c r="P12" s="878"/>
      <c r="Q12" s="892"/>
      <c r="T12" s="878"/>
      <c r="W12" s="895" t="s">
        <v>139</v>
      </c>
      <c r="Y12" s="895" t="s">
        <v>420</v>
      </c>
      <c r="Z12" s="896"/>
      <c r="AA12" s="895" t="s">
        <v>339</v>
      </c>
      <c r="AB12" s="898"/>
      <c r="AC12" s="898"/>
      <c r="AD12" s="898"/>
      <c r="AE12" s="898"/>
      <c r="AF12" s="896"/>
      <c r="AG12" s="900" t="s">
        <v>368</v>
      </c>
      <c r="AK12" s="900" t="str">
        <f t="shared" si="8"/>
        <v>K</v>
      </c>
    </row>
    <row r="13" spans="1:42" ht="13.5" customHeight="1">
      <c r="A13" s="882" t="s">
        <v>158</v>
      </c>
      <c r="B13" s="885"/>
      <c r="C13" s="878" t="str">
        <f t="shared" si="0"/>
        <v/>
      </c>
      <c r="D13" s="878" t="str">
        <f t="shared" si="4"/>
        <v/>
      </c>
      <c r="F13" s="890" t="s">
        <v>187</v>
      </c>
      <c r="G13" s="891"/>
      <c r="H13" s="878" t="str">
        <f t="shared" si="1"/>
        <v/>
      </c>
      <c r="I13" s="878" t="str">
        <f t="shared" si="5"/>
        <v/>
      </c>
      <c r="K13" s="878" t="str">
        <f>N11</f>
        <v>その他の事項経費</v>
      </c>
      <c r="L13" s="878"/>
      <c r="O13" s="878"/>
      <c r="P13" s="878"/>
      <c r="Q13" s="892"/>
      <c r="T13" s="878"/>
      <c r="W13" s="895" t="s">
        <v>238</v>
      </c>
      <c r="Y13" s="895" t="s">
        <v>421</v>
      </c>
      <c r="Z13" s="896"/>
      <c r="AA13" s="895" t="s">
        <v>436</v>
      </c>
      <c r="AB13" s="898"/>
      <c r="AC13" s="898"/>
      <c r="AD13" s="898"/>
      <c r="AE13" s="898"/>
      <c r="AF13" s="896"/>
      <c r="AG13" s="900" t="s">
        <v>135</v>
      </c>
      <c r="AK13" s="900" t="str">
        <f t="shared" si="8"/>
        <v>L</v>
      </c>
    </row>
    <row r="14" spans="1:42" ht="13.5" customHeight="1">
      <c r="A14" s="882" t="s">
        <v>13</v>
      </c>
      <c r="B14" s="885"/>
      <c r="C14" s="878" t="str">
        <f t="shared" si="0"/>
        <v/>
      </c>
      <c r="D14" s="878" t="str">
        <f t="shared" si="4"/>
        <v/>
      </c>
      <c r="F14" s="890" t="s">
        <v>188</v>
      </c>
      <c r="G14" s="891"/>
      <c r="H14" s="878" t="str">
        <f t="shared" si="1"/>
        <v/>
      </c>
      <c r="I14" s="878" t="str">
        <f t="shared" si="5"/>
        <v/>
      </c>
      <c r="K14" s="878"/>
      <c r="L14" s="878"/>
      <c r="O14" s="878"/>
      <c r="P14" s="878"/>
      <c r="Q14" s="892"/>
      <c r="T14" s="878"/>
      <c r="W14" s="895" t="s">
        <v>240</v>
      </c>
      <c r="Y14" s="895" t="s">
        <v>422</v>
      </c>
      <c r="Z14" s="896"/>
      <c r="AA14" s="895" t="s">
        <v>478</v>
      </c>
      <c r="AB14" s="898"/>
      <c r="AC14" s="898"/>
      <c r="AD14" s="898"/>
      <c r="AE14" s="898"/>
      <c r="AF14" s="896"/>
      <c r="AG14" s="902"/>
      <c r="AK14" s="900" t="str">
        <f t="shared" si="8"/>
        <v>M</v>
      </c>
    </row>
    <row r="15" spans="1:42" ht="13.5" customHeight="1">
      <c r="A15" s="882" t="s">
        <v>159</v>
      </c>
      <c r="B15" s="885"/>
      <c r="C15" s="878" t="str">
        <f t="shared" si="0"/>
        <v/>
      </c>
      <c r="D15" s="878" t="str">
        <f t="shared" si="4"/>
        <v/>
      </c>
      <c r="F15" s="890" t="s">
        <v>189</v>
      </c>
      <c r="G15" s="891"/>
      <c r="H15" s="878" t="str">
        <f t="shared" si="1"/>
        <v/>
      </c>
      <c r="I15" s="878" t="str">
        <f t="shared" si="5"/>
        <v/>
      </c>
      <c r="K15" s="878"/>
      <c r="L15" s="878"/>
      <c r="O15" s="878"/>
      <c r="P15" s="878"/>
      <c r="Q15" s="892"/>
      <c r="T15" s="878"/>
      <c r="W15" s="895" t="s">
        <v>241</v>
      </c>
      <c r="Y15" s="895" t="s">
        <v>192</v>
      </c>
      <c r="Z15" s="896"/>
      <c r="AA15" s="895" t="s">
        <v>485</v>
      </c>
      <c r="AB15" s="898"/>
      <c r="AC15" s="898"/>
      <c r="AD15" s="898"/>
      <c r="AE15" s="898"/>
      <c r="AF15" s="896"/>
      <c r="AG15" s="903"/>
      <c r="AK15" s="900" t="str">
        <f t="shared" si="8"/>
        <v>N</v>
      </c>
    </row>
    <row r="16" spans="1:42" ht="13.5" customHeight="1">
      <c r="A16" s="882" t="s">
        <v>160</v>
      </c>
      <c r="B16" s="885"/>
      <c r="C16" s="878" t="str">
        <f t="shared" si="0"/>
        <v/>
      </c>
      <c r="D16" s="878" t="str">
        <f t="shared" si="4"/>
        <v/>
      </c>
      <c r="F16" s="890" t="s">
        <v>193</v>
      </c>
      <c r="G16" s="891"/>
      <c r="H16" s="878" t="str">
        <f t="shared" si="1"/>
        <v/>
      </c>
      <c r="I16" s="878" t="str">
        <f t="shared" si="5"/>
        <v/>
      </c>
      <c r="K16" s="878"/>
      <c r="L16" s="878"/>
      <c r="O16" s="878"/>
      <c r="P16" s="878"/>
      <c r="Q16" s="892"/>
      <c r="T16" s="878"/>
      <c r="W16" s="895" t="s">
        <v>243</v>
      </c>
      <c r="Y16" s="895" t="s">
        <v>96</v>
      </c>
      <c r="Z16" s="896"/>
      <c r="AA16" s="895" t="s">
        <v>486</v>
      </c>
      <c r="AB16" s="898"/>
      <c r="AC16" s="898"/>
      <c r="AD16" s="898"/>
      <c r="AE16" s="898"/>
      <c r="AF16" s="896"/>
      <c r="AG16" s="903"/>
      <c r="AK16" s="900" t="str">
        <f t="shared" si="8"/>
        <v>O</v>
      </c>
    </row>
    <row r="17" spans="1:37" ht="13.5" customHeight="1">
      <c r="A17" s="882" t="s">
        <v>0</v>
      </c>
      <c r="B17" s="885"/>
      <c r="C17" s="878" t="str">
        <f t="shared" si="0"/>
        <v/>
      </c>
      <c r="D17" s="878" t="str">
        <f t="shared" si="4"/>
        <v/>
      </c>
      <c r="F17" s="890" t="s">
        <v>195</v>
      </c>
      <c r="G17" s="891"/>
      <c r="H17" s="878" t="str">
        <f t="shared" si="1"/>
        <v/>
      </c>
      <c r="I17" s="878" t="str">
        <f t="shared" si="5"/>
        <v/>
      </c>
      <c r="K17" s="878"/>
      <c r="L17" s="878"/>
      <c r="O17" s="878"/>
      <c r="P17" s="878"/>
      <c r="Q17" s="892"/>
      <c r="T17" s="878"/>
      <c r="W17" s="895" t="s">
        <v>244</v>
      </c>
      <c r="Y17" s="895" t="s">
        <v>423</v>
      </c>
      <c r="Z17" s="896"/>
      <c r="AA17" s="895" t="s">
        <v>263</v>
      </c>
      <c r="AB17" s="898"/>
      <c r="AC17" s="898"/>
      <c r="AD17" s="898"/>
      <c r="AE17" s="898"/>
      <c r="AF17" s="896"/>
      <c r="AG17" s="903"/>
      <c r="AK17" s="900" t="str">
        <f t="shared" si="8"/>
        <v>P</v>
      </c>
    </row>
    <row r="18" spans="1:37" ht="13.5" customHeight="1">
      <c r="A18" s="882" t="s">
        <v>161</v>
      </c>
      <c r="B18" s="885"/>
      <c r="C18" s="878" t="str">
        <f t="shared" si="0"/>
        <v/>
      </c>
      <c r="D18" s="878" t="str">
        <f t="shared" si="4"/>
        <v/>
      </c>
      <c r="F18" s="890" t="s">
        <v>198</v>
      </c>
      <c r="G18" s="891"/>
      <c r="H18" s="878" t="str">
        <f t="shared" si="1"/>
        <v/>
      </c>
      <c r="I18" s="878" t="str">
        <f t="shared" si="5"/>
        <v/>
      </c>
      <c r="K18" s="878"/>
      <c r="L18" s="878"/>
      <c r="O18" s="878"/>
      <c r="P18" s="878"/>
      <c r="Q18" s="892"/>
      <c r="T18" s="878"/>
      <c r="W18" s="895" t="s">
        <v>29</v>
      </c>
      <c r="Y18" s="895" t="s">
        <v>389</v>
      </c>
      <c r="Z18" s="896"/>
      <c r="AA18" s="895" t="s">
        <v>194</v>
      </c>
      <c r="AB18" s="898"/>
      <c r="AC18" s="898"/>
      <c r="AD18" s="898"/>
      <c r="AE18" s="898"/>
      <c r="AF18" s="896"/>
      <c r="AK18" s="900" t="str">
        <f t="shared" si="8"/>
        <v>Q</v>
      </c>
    </row>
    <row r="19" spans="1:37" ht="13.5" customHeight="1">
      <c r="A19" s="882" t="s">
        <v>142</v>
      </c>
      <c r="B19" s="885"/>
      <c r="C19" s="878" t="str">
        <f t="shared" si="0"/>
        <v/>
      </c>
      <c r="D19" s="878" t="str">
        <f t="shared" si="4"/>
        <v/>
      </c>
      <c r="F19" s="890" t="s">
        <v>199</v>
      </c>
      <c r="G19" s="891"/>
      <c r="H19" s="878" t="str">
        <f t="shared" si="1"/>
        <v/>
      </c>
      <c r="I19" s="878" t="str">
        <f t="shared" si="5"/>
        <v/>
      </c>
      <c r="K19" s="878"/>
      <c r="L19" s="878"/>
      <c r="O19" s="878"/>
      <c r="P19" s="878"/>
      <c r="Q19" s="892"/>
      <c r="T19" s="878"/>
      <c r="W19" s="895" t="s">
        <v>246</v>
      </c>
      <c r="Y19" s="895" t="s">
        <v>293</v>
      </c>
      <c r="Z19" s="896"/>
      <c r="AA19" s="895" t="s">
        <v>488</v>
      </c>
      <c r="AB19" s="898"/>
      <c r="AC19" s="898"/>
      <c r="AD19" s="898"/>
      <c r="AE19" s="898"/>
      <c r="AF19" s="896"/>
      <c r="AK19" s="900" t="str">
        <f t="shared" si="8"/>
        <v>R</v>
      </c>
    </row>
    <row r="20" spans="1:37" ht="13.5" customHeight="1">
      <c r="A20" s="882" t="s">
        <v>329</v>
      </c>
      <c r="B20" s="885"/>
      <c r="C20" s="878" t="str">
        <f t="shared" si="0"/>
        <v/>
      </c>
      <c r="D20" s="878" t="str">
        <f t="shared" si="4"/>
        <v/>
      </c>
      <c r="F20" s="890" t="s">
        <v>27</v>
      </c>
      <c r="G20" s="891"/>
      <c r="H20" s="878" t="str">
        <f t="shared" si="1"/>
        <v/>
      </c>
      <c r="I20" s="878" t="str">
        <f t="shared" si="5"/>
        <v/>
      </c>
      <c r="K20" s="878"/>
      <c r="L20" s="878"/>
      <c r="O20" s="878"/>
      <c r="P20" s="878"/>
      <c r="Q20" s="892"/>
      <c r="T20" s="878"/>
      <c r="W20" s="895" t="s">
        <v>248</v>
      </c>
      <c r="Y20" s="895" t="s">
        <v>245</v>
      </c>
      <c r="Z20" s="896"/>
      <c r="AA20" s="895" t="s">
        <v>489</v>
      </c>
      <c r="AB20" s="898"/>
      <c r="AC20" s="898"/>
      <c r="AD20" s="898"/>
      <c r="AE20" s="898"/>
      <c r="AF20" s="896"/>
      <c r="AK20" s="900" t="str">
        <f t="shared" si="8"/>
        <v>S</v>
      </c>
    </row>
    <row r="21" spans="1:37" ht="13.5" customHeight="1">
      <c r="A21" s="882" t="s">
        <v>331</v>
      </c>
      <c r="B21" s="885"/>
      <c r="C21" s="878" t="str">
        <f t="shared" si="0"/>
        <v/>
      </c>
      <c r="D21" s="878" t="str">
        <f t="shared" si="4"/>
        <v/>
      </c>
      <c r="F21" s="890" t="s">
        <v>201</v>
      </c>
      <c r="G21" s="891"/>
      <c r="H21" s="878" t="str">
        <f t="shared" si="1"/>
        <v/>
      </c>
      <c r="I21" s="878" t="str">
        <f t="shared" si="5"/>
        <v/>
      </c>
      <c r="K21" s="878"/>
      <c r="L21" s="878"/>
      <c r="O21" s="878"/>
      <c r="P21" s="878"/>
      <c r="Q21" s="892"/>
      <c r="T21" s="878"/>
      <c r="W21" s="895" t="s">
        <v>88</v>
      </c>
      <c r="Y21" s="895" t="s">
        <v>285</v>
      </c>
      <c r="Z21" s="896"/>
      <c r="AA21" s="895" t="s">
        <v>299</v>
      </c>
      <c r="AB21" s="898"/>
      <c r="AC21" s="898"/>
      <c r="AD21" s="898"/>
      <c r="AE21" s="898"/>
      <c r="AF21" s="896"/>
      <c r="AK21" s="900" t="str">
        <f t="shared" si="8"/>
        <v>T</v>
      </c>
    </row>
    <row r="22" spans="1:37" ht="13.5" customHeight="1">
      <c r="A22" s="882" t="s">
        <v>332</v>
      </c>
      <c r="B22" s="885"/>
      <c r="C22" s="878" t="str">
        <f t="shared" si="0"/>
        <v/>
      </c>
      <c r="D22" s="878" t="str">
        <f t="shared" si="4"/>
        <v/>
      </c>
      <c r="F22" s="890" t="s">
        <v>124</v>
      </c>
      <c r="G22" s="891"/>
      <c r="H22" s="878" t="str">
        <f t="shared" si="1"/>
        <v/>
      </c>
      <c r="I22" s="878" t="str">
        <f t="shared" si="5"/>
        <v/>
      </c>
      <c r="K22" s="878"/>
      <c r="L22" s="878"/>
      <c r="O22" s="878"/>
      <c r="P22" s="878"/>
      <c r="Q22" s="892"/>
      <c r="T22" s="878"/>
      <c r="W22" s="895" t="s">
        <v>249</v>
      </c>
      <c r="Y22" s="895" t="s">
        <v>424</v>
      </c>
      <c r="Z22" s="896"/>
      <c r="AA22" s="895" t="s">
        <v>84</v>
      </c>
      <c r="AB22" s="898"/>
      <c r="AC22" s="898"/>
      <c r="AD22" s="898"/>
      <c r="AE22" s="898"/>
      <c r="AF22" s="896"/>
      <c r="AK22" s="900" t="str">
        <f t="shared" si="8"/>
        <v>U</v>
      </c>
    </row>
    <row r="23" spans="1:37" ht="13.5" customHeight="1">
      <c r="A23" s="882" t="s">
        <v>333</v>
      </c>
      <c r="B23" s="885"/>
      <c r="C23" s="878" t="str">
        <f t="shared" si="0"/>
        <v/>
      </c>
      <c r="D23" s="878" t="str">
        <f t="shared" si="4"/>
        <v/>
      </c>
      <c r="F23" s="890" t="s">
        <v>130</v>
      </c>
      <c r="G23" s="891"/>
      <c r="H23" s="878" t="str">
        <f t="shared" si="1"/>
        <v/>
      </c>
      <c r="I23" s="878" t="str">
        <f t="shared" si="5"/>
        <v/>
      </c>
      <c r="K23" s="878"/>
      <c r="L23" s="878"/>
      <c r="O23" s="878"/>
      <c r="P23" s="878"/>
      <c r="Q23" s="892"/>
      <c r="T23" s="878"/>
      <c r="Y23" s="895" t="s">
        <v>425</v>
      </c>
      <c r="Z23" s="896"/>
      <c r="AA23" s="895" t="s">
        <v>487</v>
      </c>
      <c r="AB23" s="898"/>
      <c r="AC23" s="898"/>
      <c r="AD23" s="898"/>
      <c r="AE23" s="898"/>
      <c r="AF23" s="896"/>
      <c r="AK23" s="900" t="str">
        <f t="shared" si="8"/>
        <v>V</v>
      </c>
    </row>
    <row r="24" spans="1:37" ht="13.5" customHeight="1">
      <c r="A24" s="882" t="s">
        <v>400</v>
      </c>
      <c r="B24" s="885"/>
      <c r="C24" s="878" t="str">
        <f t="shared" si="0"/>
        <v/>
      </c>
      <c r="D24" s="878" t="str">
        <f t="shared" si="4"/>
        <v/>
      </c>
      <c r="F24" s="890" t="s">
        <v>252</v>
      </c>
      <c r="G24" s="891"/>
      <c r="H24" s="878" t="str">
        <f t="shared" si="1"/>
        <v/>
      </c>
      <c r="I24" s="878" t="str">
        <f t="shared" si="5"/>
        <v/>
      </c>
      <c r="K24" s="878"/>
      <c r="L24" s="878"/>
      <c r="O24" s="878"/>
      <c r="P24" s="878"/>
      <c r="Q24" s="892"/>
      <c r="T24" s="878"/>
      <c r="Y24" s="895" t="s">
        <v>427</v>
      </c>
      <c r="Z24" s="896"/>
      <c r="AA24" s="895" t="s">
        <v>490</v>
      </c>
      <c r="AB24" s="898"/>
      <c r="AC24" s="898"/>
      <c r="AD24" s="898"/>
      <c r="AE24" s="898"/>
      <c r="AF24" s="896"/>
      <c r="AK24" s="900" t="str">
        <f t="shared" si="8"/>
        <v>W</v>
      </c>
    </row>
    <row r="25" spans="1:37" ht="13.5" customHeight="1">
      <c r="A25" s="883"/>
      <c r="B25" s="886"/>
      <c r="F25" s="890" t="s">
        <v>202</v>
      </c>
      <c r="G25" s="891"/>
      <c r="H25" s="878" t="str">
        <f t="shared" si="1"/>
        <v/>
      </c>
      <c r="I25" s="878" t="str">
        <f t="shared" si="5"/>
        <v/>
      </c>
      <c r="K25" s="878"/>
      <c r="L25" s="878"/>
      <c r="O25" s="878"/>
      <c r="P25" s="878"/>
      <c r="Q25" s="892"/>
      <c r="T25" s="878"/>
      <c r="Y25" s="895" t="s">
        <v>429</v>
      </c>
      <c r="Z25" s="896"/>
      <c r="AA25" s="895" t="s">
        <v>491</v>
      </c>
      <c r="AB25" s="898"/>
      <c r="AC25" s="898"/>
      <c r="AD25" s="898"/>
      <c r="AE25" s="898"/>
      <c r="AF25" s="896"/>
      <c r="AK25" s="900" t="str">
        <f t="shared" si="8"/>
        <v>X</v>
      </c>
    </row>
    <row r="26" spans="1:37" ht="13.5" customHeight="1">
      <c r="A26" s="884"/>
      <c r="B26" s="887"/>
      <c r="F26" s="890" t="s">
        <v>203</v>
      </c>
      <c r="G26" s="891"/>
      <c r="H26" s="878" t="str">
        <f t="shared" si="1"/>
        <v/>
      </c>
      <c r="I26" s="878" t="str">
        <f t="shared" si="5"/>
        <v/>
      </c>
      <c r="K26" s="878"/>
      <c r="L26" s="878"/>
      <c r="O26" s="878"/>
      <c r="P26" s="878"/>
      <c r="Q26" s="892"/>
      <c r="T26" s="878"/>
      <c r="Y26" s="895" t="s">
        <v>430</v>
      </c>
      <c r="Z26" s="896"/>
      <c r="AA26" s="895" t="s">
        <v>492</v>
      </c>
      <c r="AB26" s="898"/>
      <c r="AC26" s="898"/>
      <c r="AD26" s="898"/>
      <c r="AE26" s="898"/>
      <c r="AF26" s="896"/>
      <c r="AK26" s="900" t="str">
        <f t="shared" si="8"/>
        <v>Y</v>
      </c>
    </row>
    <row r="27" spans="1:37" ht="13.5" customHeight="1">
      <c r="A27" s="878" t="str">
        <f>IF(D24="","-",D24)</f>
        <v>-</v>
      </c>
      <c r="B27" s="878"/>
      <c r="F27" s="890" t="s">
        <v>204</v>
      </c>
      <c r="G27" s="891"/>
      <c r="H27" s="878" t="str">
        <f t="shared" si="1"/>
        <v/>
      </c>
      <c r="I27" s="878" t="str">
        <f t="shared" si="5"/>
        <v/>
      </c>
      <c r="K27" s="878"/>
      <c r="L27" s="878"/>
      <c r="O27" s="878"/>
      <c r="P27" s="878"/>
      <c r="Q27" s="892"/>
      <c r="T27" s="878"/>
      <c r="Y27" s="895" t="s">
        <v>431</v>
      </c>
      <c r="Z27" s="896"/>
      <c r="AA27" s="895" t="s">
        <v>258</v>
      </c>
      <c r="AB27" s="898"/>
      <c r="AC27" s="898"/>
      <c r="AD27" s="898"/>
      <c r="AE27" s="898"/>
      <c r="AF27" s="896"/>
      <c r="AK27" s="900" t="str">
        <f t="shared" si="8"/>
        <v>Z</v>
      </c>
    </row>
    <row r="28" spans="1:37" ht="13.5" customHeight="1">
      <c r="B28" s="878"/>
      <c r="F28" s="890" t="s">
        <v>207</v>
      </c>
      <c r="G28" s="891"/>
      <c r="H28" s="878" t="str">
        <f t="shared" si="1"/>
        <v/>
      </c>
      <c r="I28" s="878" t="str">
        <f t="shared" si="5"/>
        <v/>
      </c>
      <c r="K28" s="878"/>
      <c r="L28" s="878"/>
      <c r="O28" s="878"/>
      <c r="P28" s="878"/>
      <c r="Q28" s="892"/>
      <c r="T28" s="878"/>
      <c r="Y28" s="895" t="s">
        <v>418</v>
      </c>
      <c r="Z28" s="896"/>
      <c r="AA28" s="895" t="s">
        <v>493</v>
      </c>
      <c r="AB28" s="898"/>
      <c r="AC28" s="898"/>
      <c r="AD28" s="898"/>
      <c r="AE28" s="898"/>
      <c r="AF28" s="896"/>
      <c r="AK28" s="900" t="s">
        <v>306</v>
      </c>
    </row>
    <row r="29" spans="1:37" ht="13.5" customHeight="1">
      <c r="A29" s="878"/>
      <c r="B29" s="878"/>
      <c r="F29" s="890" t="s">
        <v>196</v>
      </c>
      <c r="G29" s="891"/>
      <c r="H29" s="878" t="str">
        <f t="shared" si="1"/>
        <v/>
      </c>
      <c r="I29" s="878" t="str">
        <f t="shared" si="5"/>
        <v/>
      </c>
      <c r="K29" s="878"/>
      <c r="L29" s="878"/>
      <c r="O29" s="878"/>
      <c r="P29" s="878"/>
      <c r="Q29" s="892"/>
      <c r="T29" s="878"/>
      <c r="Y29" s="895" t="s">
        <v>286</v>
      </c>
      <c r="Z29" s="896"/>
      <c r="AA29" s="895" t="s">
        <v>208</v>
      </c>
      <c r="AB29" s="898"/>
      <c r="AC29" s="898"/>
      <c r="AD29" s="898"/>
      <c r="AE29" s="898"/>
      <c r="AF29" s="896"/>
      <c r="AK29" s="900" t="str">
        <f t="shared" ref="AK29:AK49" si="9">CHAR(CODE(AK28)+1)</f>
        <v>b</v>
      </c>
    </row>
    <row r="30" spans="1:37" ht="13.5" customHeight="1">
      <c r="A30" s="878"/>
      <c r="B30" s="878"/>
      <c r="F30" s="890" t="s">
        <v>119</v>
      </c>
      <c r="G30" s="891"/>
      <c r="H30" s="878" t="str">
        <f t="shared" si="1"/>
        <v/>
      </c>
      <c r="I30" s="878" t="str">
        <f t="shared" si="5"/>
        <v/>
      </c>
      <c r="K30" s="878"/>
      <c r="L30" s="878"/>
      <c r="O30" s="878"/>
      <c r="P30" s="878"/>
      <c r="Q30" s="892"/>
      <c r="T30" s="878"/>
      <c r="Y30" s="895" t="s">
        <v>343</v>
      </c>
      <c r="Z30" s="896"/>
      <c r="AA30" s="895" t="s">
        <v>307</v>
      </c>
      <c r="AB30" s="898"/>
      <c r="AC30" s="898"/>
      <c r="AD30" s="898"/>
      <c r="AE30" s="898"/>
      <c r="AF30" s="896"/>
      <c r="AK30" s="900" t="str">
        <f t="shared" si="9"/>
        <v>c</v>
      </c>
    </row>
    <row r="31" spans="1:37" ht="13.5" customHeight="1">
      <c r="A31" s="878"/>
      <c r="B31" s="878"/>
      <c r="F31" s="890" t="s">
        <v>171</v>
      </c>
      <c r="G31" s="891"/>
      <c r="H31" s="878" t="str">
        <f t="shared" si="1"/>
        <v/>
      </c>
      <c r="I31" s="878" t="str">
        <f t="shared" si="5"/>
        <v/>
      </c>
      <c r="K31" s="878"/>
      <c r="L31" s="878"/>
      <c r="O31" s="878"/>
      <c r="P31" s="878"/>
      <c r="Q31" s="892"/>
      <c r="T31" s="878"/>
      <c r="Y31" s="895" t="s">
        <v>53</v>
      </c>
      <c r="Z31" s="896"/>
      <c r="AA31" s="895" t="s">
        <v>451</v>
      </c>
      <c r="AB31" s="898"/>
      <c r="AC31" s="898"/>
      <c r="AD31" s="898"/>
      <c r="AE31" s="898"/>
      <c r="AF31" s="896"/>
      <c r="AK31" s="900" t="str">
        <f t="shared" si="9"/>
        <v>d</v>
      </c>
    </row>
    <row r="32" spans="1:37" ht="13.5" customHeight="1">
      <c r="A32" s="878"/>
      <c r="B32" s="878"/>
      <c r="F32" s="890" t="s">
        <v>322</v>
      </c>
      <c r="G32" s="891" t="s">
        <v>20</v>
      </c>
      <c r="H32" s="878" t="str">
        <f t="shared" si="1"/>
        <v>自動車安全特別会計保障勘定</v>
      </c>
      <c r="I32" s="878" t="str">
        <f t="shared" si="5"/>
        <v>自動車安全特別会計保障勘定</v>
      </c>
      <c r="K32" s="878"/>
      <c r="L32" s="878"/>
      <c r="O32" s="878"/>
      <c r="P32" s="878"/>
      <c r="Q32" s="892"/>
      <c r="T32" s="878"/>
      <c r="Y32" s="895" t="s">
        <v>394</v>
      </c>
      <c r="Z32" s="896"/>
      <c r="AA32" s="895" t="s">
        <v>32</v>
      </c>
      <c r="AB32" s="898"/>
      <c r="AC32" s="898"/>
      <c r="AD32" s="898"/>
      <c r="AE32" s="898"/>
      <c r="AF32" s="896"/>
      <c r="AK32" s="900" t="str">
        <f t="shared" si="9"/>
        <v>e</v>
      </c>
    </row>
    <row r="33" spans="1:37" ht="13.5" customHeight="1">
      <c r="A33" s="878"/>
      <c r="B33" s="878"/>
      <c r="F33" s="890" t="s">
        <v>323</v>
      </c>
      <c r="G33" s="891"/>
      <c r="H33" s="878" t="str">
        <f t="shared" si="1"/>
        <v/>
      </c>
      <c r="I33" s="878" t="str">
        <f t="shared" si="5"/>
        <v>自動車安全特別会計保障勘定</v>
      </c>
      <c r="K33" s="878"/>
      <c r="L33" s="878"/>
      <c r="O33" s="878"/>
      <c r="P33" s="878"/>
      <c r="Q33" s="892"/>
      <c r="T33" s="878"/>
      <c r="Y33" s="895" t="s">
        <v>432</v>
      </c>
      <c r="Z33" s="896"/>
      <c r="AA33" s="897"/>
      <c r="AB33" s="898"/>
      <c r="AC33" s="898"/>
      <c r="AD33" s="898"/>
      <c r="AE33" s="898"/>
      <c r="AF33" s="896"/>
      <c r="AK33" s="900" t="str">
        <f t="shared" si="9"/>
        <v>f</v>
      </c>
    </row>
    <row r="34" spans="1:37" ht="13.5" customHeight="1">
      <c r="A34" s="878"/>
      <c r="B34" s="878"/>
      <c r="F34" s="890" t="s">
        <v>324</v>
      </c>
      <c r="G34" s="891"/>
      <c r="H34" s="878" t="str">
        <f t="shared" si="1"/>
        <v/>
      </c>
      <c r="I34" s="878" t="str">
        <f t="shared" si="5"/>
        <v>自動車安全特別会計保障勘定</v>
      </c>
      <c r="K34" s="878"/>
      <c r="L34" s="878"/>
      <c r="O34" s="878"/>
      <c r="P34" s="878"/>
      <c r="Q34" s="892"/>
      <c r="T34" s="878"/>
      <c r="Y34" s="895" t="s">
        <v>367</v>
      </c>
      <c r="Z34" s="896"/>
      <c r="AB34" s="898"/>
      <c r="AC34" s="898"/>
      <c r="AD34" s="898"/>
      <c r="AE34" s="898"/>
      <c r="AF34" s="896"/>
      <c r="AK34" s="900" t="str">
        <f t="shared" si="9"/>
        <v>g</v>
      </c>
    </row>
    <row r="35" spans="1:37" ht="13.5" customHeight="1">
      <c r="A35" s="878"/>
      <c r="B35" s="878"/>
      <c r="F35" s="890" t="s">
        <v>327</v>
      </c>
      <c r="G35" s="891"/>
      <c r="H35" s="878" t="str">
        <f t="shared" si="1"/>
        <v/>
      </c>
      <c r="I35" s="878" t="str">
        <f t="shared" si="5"/>
        <v>自動車安全特別会計保障勘定</v>
      </c>
      <c r="K35" s="878"/>
      <c r="L35" s="878"/>
      <c r="O35" s="878"/>
      <c r="P35" s="878"/>
      <c r="Q35" s="892"/>
      <c r="T35" s="878"/>
      <c r="Y35" s="895" t="s">
        <v>434</v>
      </c>
      <c r="Z35" s="896"/>
      <c r="AC35" s="898"/>
      <c r="AF35" s="896"/>
      <c r="AK35" s="900" t="str">
        <f t="shared" si="9"/>
        <v>h</v>
      </c>
    </row>
    <row r="36" spans="1:37" ht="13.5" customHeight="1">
      <c r="A36" s="878"/>
      <c r="B36" s="878"/>
      <c r="F36" s="890" t="s">
        <v>328</v>
      </c>
      <c r="G36" s="891"/>
      <c r="H36" s="878" t="str">
        <f t="shared" si="1"/>
        <v/>
      </c>
      <c r="I36" s="878" t="str">
        <f t="shared" si="5"/>
        <v>自動車安全特別会計保障勘定</v>
      </c>
      <c r="K36" s="878"/>
      <c r="L36" s="878"/>
      <c r="O36" s="878"/>
      <c r="P36" s="878"/>
      <c r="Q36" s="892"/>
      <c r="T36" s="878"/>
      <c r="Y36" s="895" t="s">
        <v>437</v>
      </c>
      <c r="Z36" s="896"/>
      <c r="AF36" s="896"/>
      <c r="AK36" s="900" t="str">
        <f t="shared" si="9"/>
        <v>i</v>
      </c>
    </row>
    <row r="37" spans="1:37" ht="13.5" customHeight="1">
      <c r="A37" s="878"/>
      <c r="B37" s="878"/>
      <c r="F37" s="878"/>
      <c r="G37" s="892"/>
      <c r="H37" s="878" t="str">
        <f t="shared" si="1"/>
        <v/>
      </c>
      <c r="I37" s="878" t="str">
        <f t="shared" si="5"/>
        <v>自動車安全特別会計保障勘定</v>
      </c>
      <c r="K37" s="878"/>
      <c r="L37" s="878"/>
      <c r="O37" s="878"/>
      <c r="P37" s="878"/>
      <c r="Q37" s="892"/>
      <c r="T37" s="878"/>
      <c r="Y37" s="895" t="s">
        <v>438</v>
      </c>
      <c r="Z37" s="896"/>
      <c r="AF37" s="896"/>
      <c r="AK37" s="900" t="str">
        <f t="shared" si="9"/>
        <v>j</v>
      </c>
    </row>
    <row r="38" spans="1:37">
      <c r="A38" s="878"/>
      <c r="B38" s="878"/>
      <c r="F38" s="878"/>
      <c r="G38" s="892"/>
      <c r="K38" s="878"/>
      <c r="L38" s="878"/>
      <c r="O38" s="878"/>
      <c r="P38" s="878"/>
      <c r="Q38" s="892"/>
      <c r="T38" s="878"/>
      <c r="Y38" s="895" t="s">
        <v>419</v>
      </c>
      <c r="Z38" s="896"/>
      <c r="AF38" s="896"/>
      <c r="AK38" s="900" t="str">
        <f t="shared" si="9"/>
        <v>k</v>
      </c>
    </row>
    <row r="39" spans="1:37">
      <c r="A39" s="878"/>
      <c r="B39" s="878"/>
      <c r="F39" s="878" t="str">
        <f>I37</f>
        <v>自動車安全特別会計保障勘定</v>
      </c>
      <c r="G39" s="892"/>
      <c r="K39" s="878"/>
      <c r="L39" s="878"/>
      <c r="O39" s="878"/>
      <c r="P39" s="878"/>
      <c r="Q39" s="892"/>
      <c r="T39" s="878"/>
      <c r="Y39" s="895" t="s">
        <v>440</v>
      </c>
      <c r="Z39" s="896"/>
      <c r="AF39" s="896"/>
      <c r="AK39" s="900" t="str">
        <f t="shared" si="9"/>
        <v>l</v>
      </c>
    </row>
    <row r="40" spans="1:37">
      <c r="A40" s="878"/>
      <c r="B40" s="878"/>
      <c r="F40" s="878"/>
      <c r="G40" s="892"/>
      <c r="K40" s="878"/>
      <c r="L40" s="878"/>
      <c r="O40" s="878"/>
      <c r="P40" s="878"/>
      <c r="Q40" s="892"/>
      <c r="T40" s="878"/>
      <c r="Y40" s="895" t="s">
        <v>441</v>
      </c>
      <c r="Z40" s="896"/>
      <c r="AF40" s="896"/>
      <c r="AK40" s="900" t="str">
        <f t="shared" si="9"/>
        <v>m</v>
      </c>
    </row>
    <row r="41" spans="1:37">
      <c r="A41" s="878"/>
      <c r="B41" s="878"/>
      <c r="F41" s="878"/>
      <c r="G41" s="892"/>
      <c r="K41" s="878"/>
      <c r="L41" s="878"/>
      <c r="O41" s="878"/>
      <c r="P41" s="878"/>
      <c r="Q41" s="892"/>
      <c r="T41" s="878"/>
      <c r="Y41" s="895" t="s">
        <v>442</v>
      </c>
      <c r="Z41" s="896"/>
      <c r="AF41" s="896"/>
      <c r="AK41" s="900" t="str">
        <f t="shared" si="9"/>
        <v>n</v>
      </c>
    </row>
    <row r="42" spans="1:37">
      <c r="A42" s="878"/>
      <c r="B42" s="878"/>
      <c r="F42" s="878"/>
      <c r="G42" s="892"/>
      <c r="K42" s="878"/>
      <c r="L42" s="878"/>
      <c r="O42" s="878"/>
      <c r="P42" s="878"/>
      <c r="Q42" s="892"/>
      <c r="T42" s="878"/>
      <c r="Y42" s="895" t="s">
        <v>443</v>
      </c>
      <c r="Z42" s="896"/>
      <c r="AF42" s="896"/>
      <c r="AK42" s="900" t="str">
        <f t="shared" si="9"/>
        <v>o</v>
      </c>
    </row>
    <row r="43" spans="1:37">
      <c r="A43" s="878"/>
      <c r="B43" s="878"/>
      <c r="F43" s="878"/>
      <c r="G43" s="892"/>
      <c r="K43" s="878"/>
      <c r="L43" s="878"/>
      <c r="O43" s="878"/>
      <c r="P43" s="878"/>
      <c r="Q43" s="892"/>
      <c r="T43" s="878"/>
      <c r="Y43" s="895" t="s">
        <v>407</v>
      </c>
      <c r="Z43" s="896"/>
      <c r="AF43" s="896"/>
      <c r="AK43" s="900" t="str">
        <f t="shared" si="9"/>
        <v>p</v>
      </c>
    </row>
    <row r="44" spans="1:37">
      <c r="A44" s="878"/>
      <c r="B44" s="878"/>
      <c r="F44" s="878"/>
      <c r="G44" s="892"/>
      <c r="K44" s="878"/>
      <c r="L44" s="878"/>
      <c r="O44" s="878"/>
      <c r="P44" s="878"/>
      <c r="Q44" s="892"/>
      <c r="T44" s="878"/>
      <c r="Y44" s="895" t="s">
        <v>444</v>
      </c>
      <c r="Z44" s="896"/>
      <c r="AF44" s="896"/>
      <c r="AK44" s="900" t="str">
        <f t="shared" si="9"/>
        <v>q</v>
      </c>
    </row>
    <row r="45" spans="1:37">
      <c r="A45" s="878"/>
      <c r="B45" s="878"/>
      <c r="F45" s="878"/>
      <c r="G45" s="892"/>
      <c r="K45" s="878"/>
      <c r="L45" s="878"/>
      <c r="O45" s="878"/>
      <c r="P45" s="878"/>
      <c r="Q45" s="892"/>
      <c r="T45" s="878"/>
      <c r="Y45" s="895" t="s">
        <v>445</v>
      </c>
      <c r="Z45" s="896"/>
      <c r="AF45" s="896"/>
      <c r="AK45" s="900" t="str">
        <f t="shared" si="9"/>
        <v>r</v>
      </c>
    </row>
    <row r="46" spans="1:37">
      <c r="A46" s="878"/>
      <c r="B46" s="878"/>
      <c r="F46" s="878"/>
      <c r="G46" s="892"/>
      <c r="K46" s="878"/>
      <c r="L46" s="878"/>
      <c r="O46" s="878"/>
      <c r="P46" s="878"/>
      <c r="Q46" s="892"/>
      <c r="T46" s="878"/>
      <c r="Y46" s="895" t="s">
        <v>377</v>
      </c>
      <c r="Z46" s="896"/>
      <c r="AF46" s="896"/>
      <c r="AK46" s="900" t="str">
        <f t="shared" si="9"/>
        <v>s</v>
      </c>
    </row>
    <row r="47" spans="1:37">
      <c r="A47" s="878"/>
      <c r="B47" s="878"/>
      <c r="F47" s="878"/>
      <c r="G47" s="892"/>
      <c r="K47" s="878"/>
      <c r="L47" s="878"/>
      <c r="O47" s="878"/>
      <c r="P47" s="878"/>
      <c r="Q47" s="892"/>
      <c r="T47" s="878"/>
      <c r="Y47" s="895" t="s">
        <v>205</v>
      </c>
      <c r="Z47" s="896"/>
      <c r="AF47" s="896"/>
      <c r="AK47" s="900" t="str">
        <f t="shared" si="9"/>
        <v>t</v>
      </c>
    </row>
    <row r="48" spans="1:37">
      <c r="A48" s="878"/>
      <c r="B48" s="878"/>
      <c r="F48" s="878"/>
      <c r="G48" s="892"/>
      <c r="K48" s="878"/>
      <c r="L48" s="878"/>
      <c r="O48" s="878"/>
      <c r="P48" s="878"/>
      <c r="Q48" s="892"/>
      <c r="T48" s="878"/>
      <c r="Y48" s="895" t="s">
        <v>46</v>
      </c>
      <c r="Z48" s="896"/>
      <c r="AF48" s="896"/>
      <c r="AK48" s="900" t="str">
        <f t="shared" si="9"/>
        <v>u</v>
      </c>
    </row>
    <row r="49" spans="1:37">
      <c r="A49" s="878"/>
      <c r="B49" s="878"/>
      <c r="F49" s="878"/>
      <c r="G49" s="892"/>
      <c r="K49" s="878"/>
      <c r="L49" s="878"/>
      <c r="O49" s="878"/>
      <c r="P49" s="878"/>
      <c r="Q49" s="892"/>
      <c r="T49" s="878"/>
      <c r="Y49" s="895" t="s">
        <v>447</v>
      </c>
      <c r="Z49" s="896"/>
      <c r="AF49" s="896"/>
      <c r="AK49" s="900" t="str">
        <f t="shared" si="9"/>
        <v>v</v>
      </c>
    </row>
    <row r="50" spans="1:37">
      <c r="A50" s="878"/>
      <c r="B50" s="878"/>
      <c r="F50" s="878"/>
      <c r="G50" s="892"/>
      <c r="K50" s="878"/>
      <c r="L50" s="878"/>
      <c r="O50" s="878"/>
      <c r="P50" s="878"/>
      <c r="Q50" s="892"/>
      <c r="T50" s="878"/>
      <c r="Y50" s="895" t="s">
        <v>448</v>
      </c>
      <c r="Z50" s="896"/>
      <c r="AF50" s="896"/>
    </row>
    <row r="51" spans="1:37">
      <c r="A51" s="878"/>
      <c r="B51" s="878"/>
      <c r="F51" s="878"/>
      <c r="G51" s="892"/>
      <c r="K51" s="878"/>
      <c r="L51" s="878"/>
      <c r="O51" s="878"/>
      <c r="P51" s="878"/>
      <c r="Q51" s="892"/>
      <c r="T51" s="878"/>
      <c r="Y51" s="895" t="s">
        <v>449</v>
      </c>
      <c r="Z51" s="896"/>
      <c r="AF51" s="896"/>
    </row>
    <row r="52" spans="1:37">
      <c r="A52" s="878"/>
      <c r="B52" s="878"/>
      <c r="F52" s="878"/>
      <c r="G52" s="892"/>
      <c r="K52" s="878"/>
      <c r="L52" s="878"/>
      <c r="O52" s="878"/>
      <c r="P52" s="878"/>
      <c r="Q52" s="892"/>
      <c r="T52" s="878"/>
      <c r="Y52" s="895" t="s">
        <v>450</v>
      </c>
      <c r="Z52" s="896"/>
      <c r="AF52" s="896"/>
    </row>
    <row r="53" spans="1:37">
      <c r="A53" s="878"/>
      <c r="B53" s="878"/>
      <c r="F53" s="878"/>
      <c r="G53" s="892"/>
      <c r="K53" s="878"/>
      <c r="L53" s="878"/>
      <c r="O53" s="878"/>
      <c r="P53" s="878"/>
      <c r="Q53" s="892"/>
      <c r="T53" s="878"/>
      <c r="Y53" s="895" t="s">
        <v>452</v>
      </c>
      <c r="Z53" s="896"/>
      <c r="AF53" s="896"/>
    </row>
    <row r="54" spans="1:37">
      <c r="A54" s="878"/>
      <c r="B54" s="878"/>
      <c r="F54" s="878"/>
      <c r="G54" s="892"/>
      <c r="K54" s="878"/>
      <c r="L54" s="878"/>
      <c r="O54" s="878"/>
      <c r="P54" s="884"/>
      <c r="Q54" s="892"/>
      <c r="T54" s="878"/>
      <c r="Y54" s="895" t="s">
        <v>453</v>
      </c>
      <c r="Z54" s="896"/>
      <c r="AF54" s="896"/>
    </row>
    <row r="55" spans="1:37">
      <c r="A55" s="878"/>
      <c r="B55" s="878"/>
      <c r="F55" s="878"/>
      <c r="G55" s="892"/>
      <c r="K55" s="878"/>
      <c r="L55" s="878"/>
      <c r="O55" s="878"/>
      <c r="P55" s="878"/>
      <c r="Q55" s="892"/>
      <c r="T55" s="878"/>
      <c r="Y55" s="895" t="s">
        <v>455</v>
      </c>
      <c r="Z55" s="896"/>
      <c r="AF55" s="896"/>
    </row>
    <row r="56" spans="1:37">
      <c r="A56" s="878"/>
      <c r="B56" s="878"/>
      <c r="F56" s="878"/>
      <c r="G56" s="892"/>
      <c r="K56" s="878"/>
      <c r="L56" s="878"/>
      <c r="O56" s="878"/>
      <c r="P56" s="878"/>
      <c r="Q56" s="892"/>
      <c r="T56" s="878"/>
      <c r="Y56" s="895" t="s">
        <v>456</v>
      </c>
      <c r="Z56" s="896"/>
      <c r="AF56" s="896"/>
    </row>
    <row r="57" spans="1:37">
      <c r="A57" s="878"/>
      <c r="B57" s="878"/>
      <c r="F57" s="878"/>
      <c r="G57" s="892"/>
      <c r="K57" s="878"/>
      <c r="L57" s="878"/>
      <c r="O57" s="878"/>
      <c r="P57" s="878"/>
      <c r="Q57" s="892"/>
      <c r="T57" s="878"/>
      <c r="Y57" s="895" t="s">
        <v>458</v>
      </c>
      <c r="Z57" s="896"/>
      <c r="AF57" s="896"/>
    </row>
    <row r="58" spans="1:37">
      <c r="A58" s="878"/>
      <c r="B58" s="878"/>
      <c r="F58" s="878"/>
      <c r="G58" s="892"/>
      <c r="K58" s="878"/>
      <c r="L58" s="878"/>
      <c r="O58" s="878"/>
      <c r="P58" s="878"/>
      <c r="Q58" s="892"/>
      <c r="T58" s="878"/>
      <c r="Y58" s="895" t="s">
        <v>460</v>
      </c>
      <c r="Z58" s="896"/>
      <c r="AF58" s="896"/>
    </row>
    <row r="59" spans="1:37">
      <c r="A59" s="878"/>
      <c r="B59" s="878"/>
      <c r="F59" s="878"/>
      <c r="G59" s="892"/>
      <c r="K59" s="878"/>
      <c r="L59" s="878"/>
      <c r="O59" s="878"/>
      <c r="P59" s="878"/>
      <c r="Q59" s="892"/>
      <c r="T59" s="878"/>
      <c r="Y59" s="895" t="s">
        <v>461</v>
      </c>
      <c r="Z59" s="896"/>
      <c r="AF59" s="896"/>
    </row>
    <row r="60" spans="1:37">
      <c r="A60" s="878"/>
      <c r="B60" s="878"/>
      <c r="F60" s="878"/>
      <c r="G60" s="892"/>
      <c r="K60" s="878"/>
      <c r="L60" s="878"/>
      <c r="O60" s="878"/>
      <c r="P60" s="878"/>
      <c r="Q60" s="892"/>
      <c r="T60" s="878"/>
      <c r="Y60" s="895" t="s">
        <v>363</v>
      </c>
      <c r="Z60" s="896"/>
      <c r="AF60" s="896"/>
    </row>
    <row r="61" spans="1:37">
      <c r="A61" s="878"/>
      <c r="B61" s="878"/>
      <c r="F61" s="878"/>
      <c r="G61" s="892"/>
      <c r="K61" s="878"/>
      <c r="L61" s="878"/>
      <c r="O61" s="878"/>
      <c r="P61" s="878"/>
      <c r="Q61" s="892"/>
      <c r="T61" s="878"/>
      <c r="Y61" s="895" t="s">
        <v>33</v>
      </c>
      <c r="Z61" s="896"/>
      <c r="AF61" s="896"/>
    </row>
    <row r="62" spans="1:37">
      <c r="A62" s="878"/>
      <c r="B62" s="878"/>
      <c r="F62" s="878"/>
      <c r="G62" s="892"/>
      <c r="K62" s="878"/>
      <c r="L62" s="878"/>
      <c r="O62" s="878"/>
      <c r="P62" s="878"/>
      <c r="Q62" s="892"/>
      <c r="T62" s="878"/>
      <c r="Y62" s="895" t="s">
        <v>71</v>
      </c>
      <c r="Z62" s="896"/>
      <c r="AF62" s="896"/>
    </row>
    <row r="63" spans="1:37">
      <c r="A63" s="878"/>
      <c r="B63" s="878"/>
      <c r="F63" s="878"/>
      <c r="G63" s="892"/>
      <c r="K63" s="878"/>
      <c r="L63" s="878"/>
      <c r="O63" s="878"/>
      <c r="P63" s="878"/>
      <c r="Q63" s="892"/>
      <c r="T63" s="878"/>
      <c r="Y63" s="895" t="s">
        <v>219</v>
      </c>
      <c r="Z63" s="896"/>
      <c r="AF63" s="896"/>
    </row>
    <row r="64" spans="1:37">
      <c r="A64" s="878"/>
      <c r="B64" s="878"/>
      <c r="F64" s="878"/>
      <c r="G64" s="892"/>
      <c r="K64" s="878"/>
      <c r="L64" s="878"/>
      <c r="O64" s="878"/>
      <c r="P64" s="878"/>
      <c r="Q64" s="892"/>
      <c r="T64" s="878"/>
      <c r="Y64" s="895" t="s">
        <v>312</v>
      </c>
      <c r="Z64" s="896"/>
      <c r="AF64" s="896"/>
    </row>
    <row r="65" spans="1:32">
      <c r="A65" s="878"/>
      <c r="B65" s="878"/>
      <c r="F65" s="878"/>
      <c r="G65" s="892"/>
      <c r="K65" s="878"/>
      <c r="L65" s="878"/>
      <c r="O65" s="878"/>
      <c r="P65" s="878"/>
      <c r="Q65" s="892"/>
      <c r="T65" s="878"/>
      <c r="Y65" s="895" t="s">
        <v>408</v>
      </c>
      <c r="Z65" s="896"/>
      <c r="AF65" s="896"/>
    </row>
    <row r="66" spans="1:32">
      <c r="A66" s="878"/>
      <c r="B66" s="878"/>
      <c r="F66" s="878"/>
      <c r="G66" s="892"/>
      <c r="K66" s="878"/>
      <c r="L66" s="878"/>
      <c r="O66" s="878"/>
      <c r="P66" s="878"/>
      <c r="Q66" s="892"/>
      <c r="T66" s="878"/>
      <c r="Y66" s="895" t="s">
        <v>122</v>
      </c>
      <c r="Z66" s="896"/>
      <c r="AF66" s="896"/>
    </row>
    <row r="67" spans="1:32">
      <c r="A67" s="878"/>
      <c r="B67" s="878"/>
      <c r="F67" s="878"/>
      <c r="G67" s="892"/>
      <c r="K67" s="878"/>
      <c r="L67" s="878"/>
      <c r="O67" s="878"/>
      <c r="P67" s="878"/>
      <c r="Q67" s="892"/>
      <c r="T67" s="878"/>
      <c r="Y67" s="895" t="s">
        <v>462</v>
      </c>
      <c r="Z67" s="896"/>
      <c r="AF67" s="896"/>
    </row>
    <row r="68" spans="1:32">
      <c r="A68" s="878"/>
      <c r="B68" s="878"/>
      <c r="F68" s="878"/>
      <c r="G68" s="892"/>
      <c r="K68" s="878"/>
      <c r="L68" s="878"/>
      <c r="O68" s="878"/>
      <c r="P68" s="878"/>
      <c r="Q68" s="892"/>
      <c r="T68" s="878"/>
      <c r="Y68" s="895" t="s">
        <v>295</v>
      </c>
      <c r="Z68" s="896"/>
      <c r="AF68" s="896"/>
    </row>
    <row r="69" spans="1:32">
      <c r="A69" s="878"/>
      <c r="B69" s="878"/>
      <c r="F69" s="878"/>
      <c r="G69" s="892"/>
      <c r="K69" s="878"/>
      <c r="L69" s="878"/>
      <c r="O69" s="878"/>
      <c r="P69" s="878"/>
      <c r="Q69" s="892"/>
      <c r="T69" s="878"/>
      <c r="Y69" s="895" t="s">
        <v>386</v>
      </c>
      <c r="Z69" s="896"/>
      <c r="AF69" s="896"/>
    </row>
    <row r="70" spans="1:32">
      <c r="A70" s="878"/>
      <c r="B70" s="878"/>
      <c r="Y70" s="895" t="s">
        <v>106</v>
      </c>
    </row>
    <row r="71" spans="1:32">
      <c r="Y71" s="895" t="s">
        <v>464</v>
      </c>
    </row>
    <row r="72" spans="1:32">
      <c r="Y72" s="895" t="s">
        <v>465</v>
      </c>
    </row>
    <row r="73" spans="1:32">
      <c r="Y73" s="895" t="s">
        <v>435</v>
      </c>
    </row>
    <row r="74" spans="1:32">
      <c r="Y74" s="895" t="s">
        <v>466</v>
      </c>
    </row>
    <row r="75" spans="1:32">
      <c r="Y75" s="895" t="s">
        <v>359</v>
      </c>
    </row>
    <row r="76" spans="1:32">
      <c r="Y76" s="895" t="s">
        <v>467</v>
      </c>
    </row>
    <row r="77" spans="1:32">
      <c r="Y77" s="895" t="s">
        <v>468</v>
      </c>
    </row>
    <row r="78" spans="1:32">
      <c r="Y78" s="895" t="s">
        <v>446</v>
      </c>
    </row>
    <row r="79" spans="1:32">
      <c r="Y79" s="895" t="s">
        <v>469</v>
      </c>
    </row>
    <row r="80" spans="1:32">
      <c r="Y80" s="895" t="s">
        <v>471</v>
      </c>
    </row>
    <row r="81" spans="25:25">
      <c r="Y81" s="895" t="s">
        <v>91</v>
      </c>
    </row>
    <row r="82" spans="25:25">
      <c r="Y82" s="895" t="s">
        <v>319</v>
      </c>
    </row>
    <row r="83" spans="25:25">
      <c r="Y83" s="895" t="s">
        <v>165</v>
      </c>
    </row>
    <row r="84" spans="25:25">
      <c r="Y84" s="895" t="s">
        <v>472</v>
      </c>
    </row>
    <row r="85" spans="25:25">
      <c r="Y85" s="895" t="s">
        <v>473</v>
      </c>
    </row>
    <row r="86" spans="25:25">
      <c r="Y86" s="895" t="s">
        <v>474</v>
      </c>
    </row>
    <row r="87" spans="25:25">
      <c r="Y87" s="895" t="s">
        <v>475</v>
      </c>
    </row>
    <row r="88" spans="25:25">
      <c r="Y88" s="895" t="s">
        <v>476</v>
      </c>
    </row>
    <row r="89" spans="25:25">
      <c r="Y89" s="895" t="s">
        <v>301</v>
      </c>
    </row>
    <row r="90" spans="25:25">
      <c r="Y90" s="895" t="s">
        <v>477</v>
      </c>
    </row>
    <row r="91" spans="25:25">
      <c r="Y91" s="895" t="s">
        <v>217</v>
      </c>
    </row>
    <row r="92" spans="25:25">
      <c r="Y92" s="895" t="s">
        <v>439</v>
      </c>
    </row>
    <row r="93" spans="25:25">
      <c r="Y93" s="895" t="s">
        <v>479</v>
      </c>
    </row>
    <row r="94" spans="25:25">
      <c r="Y94" s="895" t="s">
        <v>137</v>
      </c>
    </row>
    <row r="95" spans="25:25">
      <c r="Y95" s="895" t="s">
        <v>334</v>
      </c>
    </row>
    <row r="96" spans="25:25">
      <c r="Y96" s="895" t="s">
        <v>67</v>
      </c>
    </row>
    <row r="97" spans="25:25">
      <c r="Y97" s="895" t="s">
        <v>480</v>
      </c>
    </row>
    <row r="98" spans="25:25">
      <c r="Y98" s="895" t="s">
        <v>269</v>
      </c>
    </row>
    <row r="121" spans="25:25">
      <c r="Y121" s="880" t="s">
        <v>250</v>
      </c>
    </row>
    <row r="122" spans="25:25">
      <c r="Y122" s="880"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曽我部 貴士</cp:lastModifiedBy>
  <cp:lastPrinted>2020-05-15T05:17:47Z</cp:lastPrinted>
  <dcterms:created xsi:type="dcterms:W3CDTF">2012-03-13T00:50:25Z</dcterms:created>
  <dcterms:modified xsi:type="dcterms:W3CDTF">2020-09-17T07:33:37Z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2020-09-17T07:33:37Z</vt:filetime>
  </property>
</Properties>
</file>