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jii-y97ig\Desktop\【最終公表版】行政事業レビュー\"/>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<sst xmlns="http://schemas.openxmlformats.org/spreadsheetml/2006/main" count="2873" uniqueCount="622">
  <si>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</si>
  <si>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</si>
  <si>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</si>
  <si>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</si>
  <si>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</si>
  <si>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</si>
  <si>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</si>
  <si>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</si>
  <si>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</si>
  <si>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</si>
  <si>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</si>
  <si>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</si>
  <si>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</si>
  <si>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</si>
  <si>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</si>
  <si>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</si>
  <si>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</si>
  <si>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</si>
  <si>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</si>
  <si>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</si>
  <si>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</si>
  <si>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</si>
  <si>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</si>
  <si>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</si>
  <si>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</si>
  <si>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</si>
  <si>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</si>
  <si>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</si>
  <si>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</si>
  <si>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</si>
  <si>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</si>
  <si>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</si>
  <si>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</si>
  <si>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</si>
  <si>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</si>
  <si>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</si>
  <si>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</si>
  <si>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</si>
  <si>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</si>
  <si>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</si>
  <si>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</si>
  <si>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</si>
  <si>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</si>
  <si>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</si>
  <si>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</si>
  <si>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</si>
  <si>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</si>
  <si>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</si>
  <si>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</si>
  <si>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</si>
  <si>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</si>
  <si>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</si>
  <si>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</si>
  <si>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</si>
  <si>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</si>
  <si>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</si>
  <si>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</si>
  <si>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</si>
  <si>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</si>
  <si>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</si>
  <si>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</si>
  <si>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</si>
  <si>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</si>
  <si>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</si>
  <si>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</si>
  <si>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</si>
  <si>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</si>
  <si>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</si>
  <si>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</si>
  <si>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</si>
  <si>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</si>
  <si>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</si>
  <si>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</si>
  <si>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</si>
  <si>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</si>
  <si>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</si>
  <si>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</si>
  <si>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</si>
  <si>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</si>
  <si>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</si>
  <si>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</si>
  <si>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</si>
  <si>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</si>
  <si>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</si>
  <si>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</si>
  <si>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</si>
  <si>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</si>
  <si>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</si>
  <si>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</si>
  <si>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</si>
  <si>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</si>
  <si>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</si>
  <si>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</si>
  <si>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</si>
  <si>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</si>
  <si>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</si>
  <si>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</si>
  <si>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</si>
  <si>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</si>
  <si>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</si>
  <si>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</si>
  <si>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</si>
  <si>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</si>
  <si>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</si>
  <si>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</si>
  <si>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</si>
  <si>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</si>
  <si>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</si>
  <si>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</si>
  <si>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</si>
  <si>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</si>
  <si>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</si>
  <si>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</si>
  <si>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</si>
  <si>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</si>
  <si>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</si>
  <si>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</si>
  <si>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</si>
  <si>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</si>
  <si>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</si>
  <si>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</si>
  <si>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</si>
  <si>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</si>
  <si>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</si>
  <si>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</si>
  <si>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</si>
  <si>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</si>
  <si>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</si>
  <si>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</si>
  <si>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</si>
  <si>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</si>
  <si>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</si>
  <si>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</si>
  <si>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</si>
  <si>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</si>
  <si>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</si>
  <si>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</si>
  <si>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</si>
  <si>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</si>
  <si>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</si>
  <si>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</si>
  <si>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</si>
  <si>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</si>
  <si>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</si>
  <si>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</si>
  <si>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</si>
  <si>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</si>
  <si>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</si>
  <si>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</si>
  <si>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</si>
  <si>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</si>
  <si>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</si>
  <si>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</si>
  <si>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</si>
  <si>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</si>
  <si>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</si>
  <si>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</si>
  <si>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</si>
  <si>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</si>
  <si>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</si>
  <si>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</si>
  <si>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</si>
  <si>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</si>
  <si>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</si>
  <si>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</si>
  <si>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</si>
  <si>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</si>
  <si>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</si>
  <si>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</si>
  <si>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</si>
  <si>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</si>
  <si>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</si>
  <si>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</si>
  <si>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</si>
  <si>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</si>
  <si>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</si>
  <si>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</si>
  <si>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</si>
  <si>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</si>
  <si>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</si>
  <si>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</si>
  <si>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</si>
  <si>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</si>
  <si>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</si>
  <si>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</si>
  <si>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</si>
  <si>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</si>
  <si>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</si>
  <si>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</si>
  <si>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</si>
  <si>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</si>
  <si>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</si>
  <si>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</si>
  <si>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</si>
  <si>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</si>
  <si>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</si>
  <si>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</si>
  <si>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</si>
  <si>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</si>
  <si>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</si>
  <si>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</si>
  <si>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</si>
  <si>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</si>
  <si>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</si>
  <si>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</si>
  <si>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</si>
  <si>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</si>
  <si>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</si>
  <si>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</si>
  <si>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</si>
  <si>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</si>
  <si>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</si>
  <si>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</si>
  <si>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</si>
  <si>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</si>
  <si>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</si>
  <si>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</si>
  <si>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</si>
  <si>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</si>
  <si>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</si>
  <si>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</si>
  <si>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</si>
  <si>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</si>
  <si>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</si>
  <si>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</si>
  <si>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</si>
  <si>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</si>
  <si>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</si>
  <si>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</si>
  <si>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</si>
  <si>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</si>
  <si>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</si>
  <si>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</si>
  <si>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</si>
  <si>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</si>
  <si>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</si>
  <si>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</si>
  <si>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</si>
  <si>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</si>
  <si>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</si>
  <si>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</si>
  <si>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</si>
  <si>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</si>
  <si>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</si>
  <si>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</si>
  <si>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</si>
  <si>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</si>
  <si>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</si>
  <si>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</si>
  <si>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</si>
  <si>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</si>
  <si>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</si>
  <si>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</si>
  <si>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</si>
  <si>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</si>
  <si>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</si>
  <si>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</si>
  <si>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</si>
  <si>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</si>
  <si>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</si>
  <si>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</si>
  <si>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</si>
  <si>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</si>
  <si>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</si>
  <si>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</si>
  <si>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</si>
  <si>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</si>
  <si>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</si>
  <si>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</si>
  <si>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</si>
  <si>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</si>
  <si>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</si>
  <si>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</si>
  <si>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</si>
  <si>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</si>
  <si>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</si>
  <si>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</si>
  <si>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</si>
  <si>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</si>
  <si>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</si>
  <si>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</si>
  <si>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</si>
  <si>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</si>
  <si>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</si>
  <si>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</si>
  <si>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</si>
  <si>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</si>
  <si>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</si>
  <si>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</si>
  <si>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</si>
  <si>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</si>
  <si>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</si>
  <si>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</si>
  <si>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</si>
  <si>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</si>
  <si>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</si>
  <si>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</si>
  <si>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</si>
  <si>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</si>
  <si>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</si>
  <si>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</si>
  <si>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</si>
  <si>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</si>
  <si>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</si>
  <si>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</si>
  <si>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</si>
  <si>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</si>
  <si>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</si>
  <si>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</si>
  <si>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</si>
  <si>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</si>
  <si>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</si>
  <si>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</si>
  <si>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</si>
  <si>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</si>
  <si>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</si>
  <si>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</si>
  <si>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</si>
  <si>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</si>
  <si>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</si>
  <si>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</si>
  <si>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</si>
  <si>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</si>
  <si>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</si>
  <si>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</si>
  <si>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</si>
  <si>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</si>
  <si>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</si>
  <si>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</si>
  <si>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</si>
  <si>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</si>
  <si>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</si>
  <si>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</si>
  <si>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</si>
  <si>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</si>
  <si>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</si>
  <si>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</si>
  <si>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</si>
  <si>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</si>
  <si>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</si>
  <si>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</si>
  <si>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</si>
  <si>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</si>
  <si>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</si>
  <si>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</si>
  <si>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</si>
  <si>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</si>
  <si>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</si>
  <si>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</si>
  <si>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</si>
  <si>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</si>
  <si>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</si>
  <si>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</si>
  <si>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</si>
  <si>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</si>
  <si>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</si>
  <si>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</si>
  <si>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</si>
  <si>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</si>
  <si>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</si>
  <si>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</si>
  <si>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</si>
  <si>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</si>
  <si>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</si>
  <si>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</si>
  <si>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</si>
  <si>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</si>
  <si>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</si>
  <si>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</si>
  <si>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</si>
  <si>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</si>
  <si>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</si>
  <si>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</si>
  <si>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</si>
  <si>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</si>
  <si>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</si>
  <si>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</si>
  <si>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</si>
  <si>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</si>
  <si>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</si>
  <si>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</si>
  <si>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</si>
  <si>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</si>
  <si>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</si>
  <si>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</si>
  <si>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</si>
  <si>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</si>
  <si>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</si>
  <si>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</si>
  <si>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</si>
  <si>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</si>
  <si>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</si>
  <si>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</si>
  <si>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</si>
  <si>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</si>
  <si>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</si>
  <si>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</si>
  <si>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</si>
  <si>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</si>
  <si>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</si>
  <si>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</si>
  <si>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</si>
  <si>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</si>
  <si>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</si>
  <si>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</si>
  <si>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</si>
  <si>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</si>
  <si>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</si>
  <si>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</si>
  <si>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</si>
  <si>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</si>
  <si>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</si>
  <si>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</si>
  <si>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</si>
  <si>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</si>
  <si>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</si>
  <si>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</si>
  <si>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</si>
  <si>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</si>
  <si>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</si>
  <si>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</si>
  <si>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</si>
  <si>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</si>
  <si>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</si>
  <si>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</si>
  <si>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</si>
  <si>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</si>
  <si>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</si>
  <si>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</si>
  <si>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</si>
  <si>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</si>
  <si>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</si>
  <si>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</si>
  <si>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</si>
  <si>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</si>
  <si>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</si>
  <si>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</si>
  <si>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</si>
  <si>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</si>
  <si>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</si>
  <si>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</si>
  <si>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</si>
  <si>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</si>
  <si>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</si>
  <si>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</si>
  <si>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</si>
  <si>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</si>
  <si>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</si>
  <si>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</si>
  <si>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</si>
  <si>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</si>
  <si>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</si>
  <si>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</si>
  <si>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</si>
  <si>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</si>
  <si>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</si>
  <si>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</si>
  <si>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</si>
  <si>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</si>
  <si>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</si>
  <si>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</si>
  <si>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</si>
  <si>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</si>
  <si>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</si>
  <si>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</si>
  <si>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</si>
  <si>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</si>
  <si>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</si>
  <si>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</si>
  <si>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</si>
  <si>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</si>
  <si>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</si>
  <si>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</si>
  <si>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</si>
  <si>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</si>
  <si>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</si>
  <si>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</si>
  <si>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</si>
  <si>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</si>
  <si>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</si>
  <si>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</si>
  <si>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</si>
  <si>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</si>
  <si>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</si>
  <si>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</si>
  <si>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</si>
  <si>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</si>
  <si>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</si>
  <si>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</si>
  <si>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</si>
  <si>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</si>
  <si>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</si>
  <si>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</si>
  <si>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</si>
  <si>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</si>
  <si>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</si>
  <si>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</si>
  <si>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</si>
  <si>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</si>
  <si>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</si>
  <si>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</si>
  <si>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</si>
  <si>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</si>
  <si>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</si>
  <si>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</si>
  <si>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</si>
  <si>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</si>
  <si>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</si>
  <si>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</si>
  <si>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</si>
  <si>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</si>
  <si>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</si>
  <si>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</si>
  <si>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</si>
  <si>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</si>
  <si>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</si>
  <si>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</si>
  <si>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</si>
  <si>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</si>
  <si>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</si>
  <si>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</si>
  <si>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</si>
  <si>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</si>
  <si>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</si>
  <si>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</si>
  <si>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</si>
  <si>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</si>
  <si>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</si>
  <si>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</si>
  <si>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</si>
  <si>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</si>
  <si>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</si>
  <si>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</si>
  <si>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</si>
  <si>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</si>
  <si>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</si>
  <si>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</si>
  <si>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</si>
  <si>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</si>
  <si>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</si>
  <si>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</si>
  <si>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</si>
  <si>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</si>
  <si>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</si>
  <si>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</si>
  <si>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</si>
  <si>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</si>
  <si>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</si>
  <si>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</si>
  <si>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</si>
  <si>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</si>
  <si>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</si>
  <si>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</si>
  <si>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</si>
  <si>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</si>
  <si>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</si>
  <si>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</si>
  <si>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</si>
  <si>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</si>
  <si>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</si>
  <si>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</si>
  <si>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</si>
  <si>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</si>
  <si>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</si>
  <si>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観光庁</t>
    <rPh sb="0" eb="2">
      <t>カンコウ</t>
    </rPh>
    <rPh sb="2" eb="3">
      <t>チョウ</t>
    </rPh>
    <phoneticPr fontId="5"/>
  </si>
  <si>
    <t>参事官（旅行振興）</t>
    <rPh sb="0" eb="3">
      <t>サンジカン</t>
    </rPh>
    <rPh sb="4" eb="6">
      <t>リョコウ</t>
    </rPh>
    <rPh sb="6" eb="8">
      <t>シンコウ</t>
    </rPh>
    <phoneticPr fontId="5"/>
  </si>
  <si>
    <t>ＡＩ（人工知能）等導入による旅行サービスの高度化事業</t>
    <phoneticPr fontId="5"/>
  </si>
  <si>
    <t>○</t>
  </si>
  <si>
    <t>観光立国推進基本法第20条及び第21条</t>
    <rPh sb="0" eb="2">
      <t>カンコウ</t>
    </rPh>
    <rPh sb="2" eb="4">
      <t>リッコク</t>
    </rPh>
    <rPh sb="4" eb="6">
      <t>スイシン</t>
    </rPh>
    <rPh sb="6" eb="9">
      <t>キホンホウ</t>
    </rPh>
    <rPh sb="9" eb="10">
      <t>ダイ</t>
    </rPh>
    <rPh sb="12" eb="13">
      <t>ジョウ</t>
    </rPh>
    <rPh sb="13" eb="14">
      <t>オヨ</t>
    </rPh>
    <rPh sb="15" eb="16">
      <t>ダイ</t>
    </rPh>
    <rPh sb="18" eb="19">
      <t>ジョウ</t>
    </rPh>
    <phoneticPr fontId="5"/>
  </si>
  <si>
    <t>旅行者の多様なニーズに応えるために、ＡＩツール等を活用した旅行者のニーズ把握と、それを通じた旅行サービスの高度化（国内の隠れた観光資源を発掘、個人の好みを踏まえたより高品質な旅行・宿泊サービスの開発）の推進を目的とする。</t>
    <rPh sb="0" eb="3">
      <t>リョコウシャ</t>
    </rPh>
    <rPh sb="4" eb="6">
      <t>タヨウ</t>
    </rPh>
    <rPh sb="11" eb="12">
      <t>コタ</t>
    </rPh>
    <rPh sb="23" eb="24">
      <t>トウ</t>
    </rPh>
    <rPh sb="25" eb="27">
      <t>カツヨウ</t>
    </rPh>
    <rPh sb="29" eb="32">
      <t>リョコウシャ</t>
    </rPh>
    <rPh sb="36" eb="38">
      <t>ハアク</t>
    </rPh>
    <rPh sb="43" eb="44">
      <t>ツウ</t>
    </rPh>
    <rPh sb="46" eb="48">
      <t>リョコウ</t>
    </rPh>
    <rPh sb="53" eb="56">
      <t>コウドカ</t>
    </rPh>
    <rPh sb="57" eb="59">
      <t>コクナイ</t>
    </rPh>
    <rPh sb="60" eb="61">
      <t>カク</t>
    </rPh>
    <rPh sb="63" eb="65">
      <t>カンコウ</t>
    </rPh>
    <rPh sb="65" eb="67">
      <t>シゲン</t>
    </rPh>
    <rPh sb="68" eb="70">
      <t>ハックツ</t>
    </rPh>
    <rPh sb="71" eb="73">
      <t>コジン</t>
    </rPh>
    <rPh sb="74" eb="75">
      <t>コノ</t>
    </rPh>
    <rPh sb="77" eb="78">
      <t>フ</t>
    </rPh>
    <rPh sb="83" eb="86">
      <t>コウヒンシツ</t>
    </rPh>
    <rPh sb="87" eb="89">
      <t>リョコウ</t>
    </rPh>
    <rPh sb="90" eb="92">
      <t>シュクハク</t>
    </rPh>
    <rPh sb="97" eb="99">
      <t>カイハツ</t>
    </rPh>
    <rPh sb="101" eb="103">
      <t>スイシン</t>
    </rPh>
    <rPh sb="104" eb="106">
      <t>モクテキ</t>
    </rPh>
    <phoneticPr fontId="5"/>
  </si>
  <si>
    <t>ＡＩツール等の活用による旅行サービス高度化の検証のため、国内の隠れた観光自然の発掘に焦点を当てたモデル事業を実施する。</t>
    <rPh sb="5" eb="6">
      <t>トウ</t>
    </rPh>
    <rPh sb="7" eb="9">
      <t>カツヨウ</t>
    </rPh>
    <rPh sb="12" eb="14">
      <t>リョコウ</t>
    </rPh>
    <rPh sb="18" eb="21">
      <t>コウドカ</t>
    </rPh>
    <rPh sb="22" eb="24">
      <t>ケンショウ</t>
    </rPh>
    <rPh sb="28" eb="30">
      <t>コクナイ</t>
    </rPh>
    <rPh sb="31" eb="32">
      <t>カク</t>
    </rPh>
    <rPh sb="34" eb="36">
      <t>カンコウ</t>
    </rPh>
    <rPh sb="36" eb="38">
      <t>シゼン</t>
    </rPh>
    <rPh sb="39" eb="41">
      <t>ハックツ</t>
    </rPh>
    <rPh sb="42" eb="44">
      <t>ショウテン</t>
    </rPh>
    <rPh sb="45" eb="46">
      <t>ア</t>
    </rPh>
    <rPh sb="51" eb="53">
      <t>ジギョウ</t>
    </rPh>
    <rPh sb="54" eb="56">
      <t>ジッシ</t>
    </rPh>
    <phoneticPr fontId="5"/>
  </si>
  <si>
    <t>-</t>
    <phoneticPr fontId="5"/>
  </si>
  <si>
    <t>-</t>
    <phoneticPr fontId="5"/>
  </si>
  <si>
    <t>-</t>
    <phoneticPr fontId="5"/>
  </si>
  <si>
    <t>-</t>
    <phoneticPr fontId="5"/>
  </si>
  <si>
    <t>モデル地域（滋賀県）で外国語によるＳＮＳ投稿を分析する際、用いる「観光キーワード」全ての定量的な評価を目指す。</t>
    <rPh sb="3" eb="5">
      <t>チイキ</t>
    </rPh>
    <rPh sb="6" eb="9">
      <t>シガケン</t>
    </rPh>
    <rPh sb="11" eb="14">
      <t>ガイコクゴ</t>
    </rPh>
    <rPh sb="20" eb="22">
      <t>トウコウ</t>
    </rPh>
    <rPh sb="23" eb="25">
      <t>ブンセキ</t>
    </rPh>
    <rPh sb="27" eb="28">
      <t>サイ</t>
    </rPh>
    <rPh sb="29" eb="30">
      <t>モチ</t>
    </rPh>
    <rPh sb="33" eb="35">
      <t>カンコウ</t>
    </rPh>
    <rPh sb="41" eb="42">
      <t>スベ</t>
    </rPh>
    <rPh sb="44" eb="47">
      <t>テイリョウテキ</t>
    </rPh>
    <rPh sb="48" eb="50">
      <t>ヒョウカ</t>
    </rPh>
    <rPh sb="51" eb="53">
      <t>メザ</t>
    </rPh>
    <phoneticPr fontId="5"/>
  </si>
  <si>
    <t>ＳＮＳの分析結果を示すため必要な観光キーワード数</t>
    <rPh sb="4" eb="6">
      <t>ブンセキ</t>
    </rPh>
    <rPh sb="6" eb="8">
      <t>ケッカ</t>
    </rPh>
    <rPh sb="9" eb="10">
      <t>シメ</t>
    </rPh>
    <rPh sb="13" eb="15">
      <t>ヒツヨウ</t>
    </rPh>
    <rPh sb="16" eb="18">
      <t>カンコウ</t>
    </rPh>
    <rPh sb="23" eb="24">
      <t>スウ</t>
    </rPh>
    <phoneticPr fontId="5"/>
  </si>
  <si>
    <t>個</t>
    <rPh sb="0" eb="1">
      <t>コ</t>
    </rPh>
    <phoneticPr fontId="5"/>
  </si>
  <si>
    <t>-</t>
    <phoneticPr fontId="5"/>
  </si>
  <si>
    <t>モデル地域（滋賀県）における「観光キーワード数」</t>
    <rPh sb="3" eb="5">
      <t>チイキ</t>
    </rPh>
    <rPh sb="6" eb="9">
      <t>シガケン</t>
    </rPh>
    <rPh sb="15" eb="17">
      <t>カンコウ</t>
    </rPh>
    <rPh sb="22" eb="23">
      <t>スウ</t>
    </rPh>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</si>
  <si>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</si>
  <si>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</si>
  <si>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</si>
  <si>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</si>
  <si>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地方部での外国人延べ宿泊者数</t>
    <rPh sb="0" eb="3">
      <t>チホウブ</t>
    </rPh>
    <rPh sb="5" eb="7">
      <t>ガイコク</t>
    </rPh>
    <rPh sb="7" eb="8">
      <t>ジン</t>
    </rPh>
    <rPh sb="8" eb="9">
      <t>ノ</t>
    </rPh>
    <rPh sb="10" eb="13">
      <t>シュクハクシャ</t>
    </rPh>
    <rPh sb="13" eb="14">
      <t>カズ</t>
    </rPh>
    <phoneticPr fontId="5"/>
  </si>
  <si>
    <t>外国人リピーター数</t>
    <phoneticPr fontId="5"/>
  </si>
  <si>
    <t>日本人国内旅行消費額</t>
    <rPh sb="0" eb="3">
      <t>ニホンジン</t>
    </rPh>
    <rPh sb="3" eb="5">
      <t>コクナイ</t>
    </rPh>
    <rPh sb="5" eb="7">
      <t>リョコウ</t>
    </rPh>
    <rPh sb="7" eb="10">
      <t>ショウヒガク</t>
    </rPh>
    <phoneticPr fontId="5"/>
  </si>
  <si>
    <t>万人</t>
    <rPh sb="0" eb="2">
      <t>マンニン</t>
    </rPh>
    <phoneticPr fontId="5"/>
  </si>
  <si>
    <t>兆円</t>
    <rPh sb="0" eb="2">
      <t>チョウエン</t>
    </rPh>
    <phoneticPr fontId="5"/>
  </si>
  <si>
    <t>万人泊</t>
    <rPh sb="0" eb="2">
      <t>マンニン</t>
    </rPh>
    <rPh sb="2" eb="3">
      <t>ハク</t>
    </rPh>
    <phoneticPr fontId="5"/>
  </si>
  <si>
    <t>-</t>
    <phoneticPr fontId="5"/>
  </si>
  <si>
    <t>-</t>
    <phoneticPr fontId="5"/>
  </si>
  <si>
    <t>-</t>
    <phoneticPr fontId="5"/>
  </si>
  <si>
    <t>-</t>
    <phoneticPr fontId="5"/>
  </si>
  <si>
    <t>本事業の実施により、旅行サービス開発・提供主体（地域の旅行会社、観光協会、ＤＭＯ等）における旅行サービスの高度化が図られ、地域経済の活性化に資する。</t>
    <rPh sb="10" eb="12">
      <t>リョコウ</t>
    </rPh>
    <rPh sb="16" eb="18">
      <t>カイハツ</t>
    </rPh>
    <rPh sb="19" eb="21">
      <t>テイキョウ</t>
    </rPh>
    <rPh sb="21" eb="23">
      <t>シュタイ</t>
    </rPh>
    <rPh sb="24" eb="26">
      <t>チイキ</t>
    </rPh>
    <rPh sb="27" eb="29">
      <t>リョコウ</t>
    </rPh>
    <rPh sb="29" eb="31">
      <t>カイシャ</t>
    </rPh>
    <rPh sb="32" eb="34">
      <t>カンコウ</t>
    </rPh>
    <rPh sb="34" eb="36">
      <t>キョウカイ</t>
    </rPh>
    <rPh sb="40" eb="41">
      <t>トウ</t>
    </rPh>
    <rPh sb="46" eb="48">
      <t>リョコウ</t>
    </rPh>
    <rPh sb="53" eb="56">
      <t>コウドカ</t>
    </rPh>
    <rPh sb="57" eb="58">
      <t>ハカ</t>
    </rPh>
    <rPh sb="61" eb="63">
      <t>チイキ</t>
    </rPh>
    <rPh sb="63" eb="65">
      <t>ケイザイ</t>
    </rPh>
    <rPh sb="66" eb="69">
      <t>カッセイカ</t>
    </rPh>
    <rPh sb="70" eb="71">
      <t>シ</t>
    </rPh>
    <phoneticPr fontId="5"/>
  </si>
  <si>
    <t>無</t>
  </si>
  <si>
    <t>‐</t>
  </si>
  <si>
    <t>調査事業者との定期的な情報交換を通じ、コスト削減や効率化に向けた工夫を行った。</t>
    <rPh sb="0" eb="2">
      <t>チョウサ</t>
    </rPh>
    <rPh sb="2" eb="5">
      <t>ジギョウシャ</t>
    </rPh>
    <rPh sb="7" eb="10">
      <t>テイキテキ</t>
    </rPh>
    <rPh sb="11" eb="13">
      <t>ジョウホウ</t>
    </rPh>
    <rPh sb="13" eb="15">
      <t>コウカン</t>
    </rPh>
    <rPh sb="16" eb="17">
      <t>ツウ</t>
    </rPh>
    <rPh sb="22" eb="24">
      <t>サクゲン</t>
    </rPh>
    <rPh sb="25" eb="28">
      <t>コウリツカ</t>
    </rPh>
    <rPh sb="29" eb="30">
      <t>ム</t>
    </rPh>
    <rPh sb="32" eb="34">
      <t>クフウ</t>
    </rPh>
    <rPh sb="35" eb="36">
      <t>オコナ</t>
    </rPh>
    <phoneticPr fontId="5"/>
  </si>
  <si>
    <t>事業の進捗に合わせて緊密に調査事業者と調整を行うことで、必要な使途に限定して支出した。</t>
    <rPh sb="0" eb="2">
      <t>ジギョウ</t>
    </rPh>
    <rPh sb="3" eb="5">
      <t>シンチョク</t>
    </rPh>
    <rPh sb="6" eb="7">
      <t>ア</t>
    </rPh>
    <rPh sb="10" eb="12">
      <t>キンミツ</t>
    </rPh>
    <rPh sb="13" eb="15">
      <t>チョウサ</t>
    </rPh>
    <rPh sb="15" eb="18">
      <t>ジギョウシャ</t>
    </rPh>
    <rPh sb="19" eb="21">
      <t>チョウセイ</t>
    </rPh>
    <rPh sb="22" eb="23">
      <t>オコナ</t>
    </rPh>
    <rPh sb="28" eb="30">
      <t>ヒツヨウ</t>
    </rPh>
    <rPh sb="31" eb="33">
      <t>シト</t>
    </rPh>
    <rPh sb="34" eb="36">
      <t>ゲンテイ</t>
    </rPh>
    <rPh sb="38" eb="40">
      <t>シシュツ</t>
    </rPh>
    <phoneticPr fontId="5"/>
  </si>
  <si>
    <t>-</t>
    <phoneticPr fontId="5"/>
  </si>
  <si>
    <t>高度化に係る調査レポート作成</t>
    <rPh sb="0" eb="3">
      <t>コウドカ</t>
    </rPh>
    <rPh sb="4" eb="5">
      <t>カカ</t>
    </rPh>
    <rPh sb="6" eb="8">
      <t>チョウサ</t>
    </rPh>
    <rPh sb="12" eb="14">
      <t>サクセイ</t>
    </rPh>
    <phoneticPr fontId="5"/>
  </si>
  <si>
    <t>調査請負費</t>
    <rPh sb="0" eb="2">
      <t>チョウサ</t>
    </rPh>
    <rPh sb="2" eb="4">
      <t>ウケオイ</t>
    </rPh>
    <rPh sb="4" eb="5">
      <t>ヒ</t>
    </rPh>
    <phoneticPr fontId="5"/>
  </si>
  <si>
    <t>アクセンチュア株式会社</t>
    <rPh sb="7" eb="11">
      <t>カブシキガイシャ</t>
    </rPh>
    <phoneticPr fontId="5"/>
  </si>
  <si>
    <t>コンサルティング業</t>
    <rPh sb="8" eb="9">
      <t>ギョウ</t>
    </rPh>
    <phoneticPr fontId="5"/>
  </si>
  <si>
    <t>少子高齢化など我が国が直面する重要な政策課題に対する取り組みの１つとして地域活性化が必要である。本事業の実施により、地方部への観光客が増加することが重要である。国内の観光資源を発掘することにより日本の魅力を発信することで、地方への外国人旅行者数の増加が期待出来ることから、地域活性化という国民や社会のニーズを反映している。</t>
    <rPh sb="0" eb="2">
      <t>ショウシ</t>
    </rPh>
    <rPh sb="2" eb="5">
      <t>コウレイカ</t>
    </rPh>
    <rPh sb="7" eb="8">
      <t>ワ</t>
    </rPh>
    <rPh sb="9" eb="10">
      <t>クニ</t>
    </rPh>
    <rPh sb="11" eb="13">
      <t>チョクメン</t>
    </rPh>
    <rPh sb="15" eb="17">
      <t>ジュウヨウ</t>
    </rPh>
    <rPh sb="18" eb="20">
      <t>セイサク</t>
    </rPh>
    <rPh sb="20" eb="22">
      <t>カダイ</t>
    </rPh>
    <rPh sb="23" eb="24">
      <t>タイ</t>
    </rPh>
    <rPh sb="26" eb="27">
      <t>ト</t>
    </rPh>
    <rPh sb="28" eb="29">
      <t>ク</t>
    </rPh>
    <rPh sb="36" eb="38">
      <t>チイキ</t>
    </rPh>
    <rPh sb="38" eb="41">
      <t>カッセイカ</t>
    </rPh>
    <rPh sb="42" eb="44">
      <t>ヒツヨウ</t>
    </rPh>
    <rPh sb="48" eb="49">
      <t>ホン</t>
    </rPh>
    <rPh sb="49" eb="51">
      <t>ジギョウ</t>
    </rPh>
    <rPh sb="52" eb="54">
      <t>ジッシ</t>
    </rPh>
    <rPh sb="58" eb="61">
      <t>チホウブ</t>
    </rPh>
    <rPh sb="63" eb="66">
      <t>カンコウキャク</t>
    </rPh>
    <rPh sb="67" eb="69">
      <t>ゾウカ</t>
    </rPh>
    <rPh sb="74" eb="76">
      <t>ジュウヨウ</t>
    </rPh>
    <rPh sb="80" eb="82">
      <t>コクナイ</t>
    </rPh>
    <rPh sb="83" eb="85">
      <t>カンコウ</t>
    </rPh>
    <rPh sb="85" eb="87">
      <t>シゲン</t>
    </rPh>
    <rPh sb="88" eb="90">
      <t>ハックツ</t>
    </rPh>
    <rPh sb="97" eb="99">
      <t>ニホン</t>
    </rPh>
    <rPh sb="100" eb="102">
      <t>ミリョク</t>
    </rPh>
    <rPh sb="103" eb="105">
      <t>ハッシン</t>
    </rPh>
    <rPh sb="111" eb="113">
      <t>チホウ</t>
    </rPh>
    <rPh sb="115" eb="118">
      <t>ガイコクジン</t>
    </rPh>
    <rPh sb="118" eb="121">
      <t>リョコウシャ</t>
    </rPh>
    <rPh sb="121" eb="122">
      <t>スウ</t>
    </rPh>
    <rPh sb="123" eb="125">
      <t>ゾウカ</t>
    </rPh>
    <rPh sb="126" eb="128">
      <t>キタイ</t>
    </rPh>
    <rPh sb="128" eb="130">
      <t>デキ</t>
    </rPh>
    <rPh sb="136" eb="138">
      <t>チイキ</t>
    </rPh>
    <rPh sb="138" eb="141">
      <t>カッセイカ</t>
    </rPh>
    <rPh sb="144" eb="146">
      <t>コクミン</t>
    </rPh>
    <rPh sb="147" eb="149">
      <t>シャカイ</t>
    </rPh>
    <rPh sb="154" eb="156">
      <t>ハンエイ</t>
    </rPh>
    <phoneticPr fontId="5"/>
  </si>
  <si>
    <t>旅行者のニーズを把握し旅行商品を販売するまでに長期にわたる取組が必要であり、資金に余裕のない地域の旅行サービス開発・提供主体（旅行会社等）では対応が困難である。また、旅行者のニーズは必ずしも自治体の区域内で限定されるものではないことから自治体等で事業を完結することは困難。</t>
    <rPh sb="0" eb="3">
      <t>リョコウシャ</t>
    </rPh>
    <rPh sb="8" eb="10">
      <t>ハアク</t>
    </rPh>
    <rPh sb="11" eb="13">
      <t>リョコウ</t>
    </rPh>
    <rPh sb="13" eb="15">
      <t>ショウヒン</t>
    </rPh>
    <rPh sb="16" eb="18">
      <t>ハンバイ</t>
    </rPh>
    <rPh sb="23" eb="25">
      <t>チョウキ</t>
    </rPh>
    <rPh sb="29" eb="31">
      <t>トリクミ</t>
    </rPh>
    <rPh sb="32" eb="34">
      <t>ヒツヨウ</t>
    </rPh>
    <rPh sb="38" eb="40">
      <t>シキン</t>
    </rPh>
    <rPh sb="41" eb="43">
      <t>ヨユウ</t>
    </rPh>
    <rPh sb="46" eb="48">
      <t>チイキ</t>
    </rPh>
    <rPh sb="49" eb="51">
      <t>リョコウ</t>
    </rPh>
    <rPh sb="55" eb="57">
      <t>カイハツ</t>
    </rPh>
    <rPh sb="58" eb="60">
      <t>テイキョウ</t>
    </rPh>
    <rPh sb="60" eb="62">
      <t>シュタイ</t>
    </rPh>
    <rPh sb="63" eb="65">
      <t>リョコウ</t>
    </rPh>
    <rPh sb="65" eb="67">
      <t>ガイシャ</t>
    </rPh>
    <rPh sb="67" eb="68">
      <t>トウ</t>
    </rPh>
    <rPh sb="71" eb="73">
      <t>タイオウ</t>
    </rPh>
    <rPh sb="74" eb="76">
      <t>コンナン</t>
    </rPh>
    <rPh sb="83" eb="86">
      <t>リョコウシャ</t>
    </rPh>
    <rPh sb="91" eb="92">
      <t>カナラ</t>
    </rPh>
    <rPh sb="95" eb="98">
      <t>ジチタイ</t>
    </rPh>
    <rPh sb="99" eb="101">
      <t>クイキ</t>
    </rPh>
    <rPh sb="101" eb="102">
      <t>ナイ</t>
    </rPh>
    <rPh sb="103" eb="105">
      <t>ゲンテイ</t>
    </rPh>
    <rPh sb="118" eb="121">
      <t>ジチタイ</t>
    </rPh>
    <rPh sb="121" eb="122">
      <t>トウ</t>
    </rPh>
    <rPh sb="123" eb="125">
      <t>ジギョウ</t>
    </rPh>
    <rPh sb="126" eb="128">
      <t>カンケツ</t>
    </rPh>
    <rPh sb="133" eb="135">
      <t>コンナン</t>
    </rPh>
    <phoneticPr fontId="5"/>
  </si>
  <si>
    <t>少子高齢化が進展する中で地域活性化を進めていくためには地方部に観光客を誘致することが重要であり、旅行者に訪問してもらえるよう、旅行者のニーズを踏まえながら国内の観光資源の魅力を高めていくことは必要である。</t>
    <rPh sb="0" eb="2">
      <t>ショウシ</t>
    </rPh>
    <rPh sb="2" eb="5">
      <t>コウレイカ</t>
    </rPh>
    <rPh sb="6" eb="8">
      <t>シンテン</t>
    </rPh>
    <rPh sb="10" eb="11">
      <t>ナカ</t>
    </rPh>
    <rPh sb="18" eb="19">
      <t>スス</t>
    </rPh>
    <rPh sb="35" eb="37">
      <t>ユウチ</t>
    </rPh>
    <rPh sb="48" eb="51">
      <t>リョコウシャ</t>
    </rPh>
    <rPh sb="52" eb="54">
      <t>ホウモン</t>
    </rPh>
    <rPh sb="63" eb="66">
      <t>リョコウシャ</t>
    </rPh>
    <rPh sb="71" eb="72">
      <t>フ</t>
    </rPh>
    <rPh sb="85" eb="87">
      <t>ミリョク</t>
    </rPh>
    <rPh sb="88" eb="89">
      <t>タカ</t>
    </rPh>
    <rPh sb="96" eb="98">
      <t>ヒツヨウ</t>
    </rPh>
    <phoneticPr fontId="5"/>
  </si>
  <si>
    <t>調査結果公表後、調査内容について自治体や報道機関から問い合わせがあるなど、成果の活用・普及に向けた動きが見られる。</t>
    <rPh sb="0" eb="2">
      <t>チョウサ</t>
    </rPh>
    <rPh sb="2" eb="4">
      <t>ケッカ</t>
    </rPh>
    <rPh sb="4" eb="6">
      <t>コウヒョウ</t>
    </rPh>
    <rPh sb="6" eb="7">
      <t>ゴ</t>
    </rPh>
    <rPh sb="8" eb="10">
      <t>チョウサ</t>
    </rPh>
    <rPh sb="10" eb="12">
      <t>ナイヨウ</t>
    </rPh>
    <rPh sb="16" eb="19">
      <t>ジチタイ</t>
    </rPh>
    <rPh sb="20" eb="22">
      <t>ホウドウ</t>
    </rPh>
    <rPh sb="22" eb="24">
      <t>キカン</t>
    </rPh>
    <rPh sb="26" eb="27">
      <t>ト</t>
    </rPh>
    <rPh sb="28" eb="29">
      <t>ア</t>
    </rPh>
    <rPh sb="37" eb="39">
      <t>セイカ</t>
    </rPh>
    <rPh sb="40" eb="42">
      <t>カツヨウ</t>
    </rPh>
    <rPh sb="43" eb="45">
      <t>フキュウ</t>
    </rPh>
    <rPh sb="46" eb="47">
      <t>ム</t>
    </rPh>
    <rPh sb="49" eb="50">
      <t>ウゴ</t>
    </rPh>
    <rPh sb="52" eb="53">
      <t>ミ</t>
    </rPh>
    <phoneticPr fontId="5"/>
  </si>
  <si>
    <t>高度化に係る調査レポート作成件数</t>
    <rPh sb="0" eb="3">
      <t>コウドカ</t>
    </rPh>
    <rPh sb="4" eb="5">
      <t>カカ</t>
    </rPh>
    <rPh sb="6" eb="8">
      <t>チョウサ</t>
    </rPh>
    <rPh sb="12" eb="14">
      <t>サクセイ</t>
    </rPh>
    <rPh sb="14" eb="16">
      <t>ケンスウ</t>
    </rPh>
    <phoneticPr fontId="5"/>
  </si>
  <si>
    <t>-</t>
    <phoneticPr fontId="5"/>
  </si>
  <si>
    <t>予算執行値／高度化に係る調査レポート件数　　　　　　　　　　　　　　</t>
    <rPh sb="0" eb="2">
      <t>ヨサン</t>
    </rPh>
    <rPh sb="2" eb="4">
      <t>シッコウ</t>
    </rPh>
    <rPh sb="4" eb="5">
      <t>チ</t>
    </rPh>
    <rPh sb="6" eb="9">
      <t>コウドカ</t>
    </rPh>
    <rPh sb="10" eb="11">
      <t>カカ</t>
    </rPh>
    <rPh sb="12" eb="14">
      <t>チョウサ</t>
    </rPh>
    <rPh sb="18" eb="20">
      <t>ケンスウ</t>
    </rPh>
    <phoneticPr fontId="5"/>
  </si>
  <si>
    <t>円</t>
    <rPh sb="0" eb="1">
      <t>エン</t>
    </rPh>
    <phoneticPr fontId="5"/>
  </si>
  <si>
    <t>19,000,000/1</t>
    <phoneticPr fontId="5"/>
  </si>
  <si>
    <t>-</t>
    <phoneticPr fontId="5"/>
  </si>
  <si>
    <t>企画競争を実施したところ、複数の者から参加があり、競争性は担保されている。</t>
    <rPh sb="0" eb="2">
      <t>キカク</t>
    </rPh>
    <rPh sb="2" eb="4">
      <t>キョウソウ</t>
    </rPh>
    <rPh sb="5" eb="7">
      <t>ジッシ</t>
    </rPh>
    <rPh sb="13" eb="15">
      <t>フクスウ</t>
    </rPh>
    <rPh sb="16" eb="17">
      <t>シャ</t>
    </rPh>
    <rPh sb="19" eb="21">
      <t>サンカ</t>
    </rPh>
    <rPh sb="25" eb="28">
      <t>キョウソウセイ</t>
    </rPh>
    <rPh sb="29" eb="31">
      <t>タンポ</t>
    </rPh>
    <phoneticPr fontId="5"/>
  </si>
  <si>
    <t>目標を上回る様々な観光キーワードを対象に調査することができ、単位当たりコスト等の水準は妥当である。</t>
    <rPh sb="0" eb="2">
      <t>モクヒョウ</t>
    </rPh>
    <rPh sb="3" eb="5">
      <t>ウワマワ</t>
    </rPh>
    <rPh sb="6" eb="8">
      <t>サマザマ</t>
    </rPh>
    <rPh sb="9" eb="11">
      <t>カンコウ</t>
    </rPh>
    <rPh sb="17" eb="19">
      <t>タイショウ</t>
    </rPh>
    <rPh sb="20" eb="22">
      <t>チョウサ</t>
    </rPh>
    <rPh sb="30" eb="32">
      <t>タンイ</t>
    </rPh>
    <rPh sb="32" eb="33">
      <t>ア</t>
    </rPh>
    <rPh sb="38" eb="39">
      <t>トウ</t>
    </rPh>
    <rPh sb="40" eb="42">
      <t>スイジュン</t>
    </rPh>
    <rPh sb="43" eb="45">
      <t>ダトウ</t>
    </rPh>
    <phoneticPr fontId="5"/>
  </si>
  <si>
    <t>目標を超える観光キーワードを調査するなど、成果実績は成果目標に見合ったものとなっている。</t>
    <rPh sb="0" eb="2">
      <t>モクヒョウ</t>
    </rPh>
    <rPh sb="3" eb="4">
      <t>コ</t>
    </rPh>
    <rPh sb="6" eb="8">
      <t>カンコウ</t>
    </rPh>
    <rPh sb="14" eb="16">
      <t>チョウサ</t>
    </rPh>
    <rPh sb="21" eb="23">
      <t>セイカ</t>
    </rPh>
    <rPh sb="23" eb="25">
      <t>ジッセキ</t>
    </rPh>
    <rPh sb="26" eb="28">
      <t>セイカ</t>
    </rPh>
    <rPh sb="28" eb="30">
      <t>モクヒョウ</t>
    </rPh>
    <rPh sb="31" eb="33">
      <t>ミア</t>
    </rPh>
    <phoneticPr fontId="5"/>
  </si>
  <si>
    <t>参事官　奈良　和美</t>
    <rPh sb="0" eb="3">
      <t>サンジカン</t>
    </rPh>
    <rPh sb="4" eb="6">
      <t>ナラ</t>
    </rPh>
    <rPh sb="7" eb="9">
      <t>カズミ</t>
    </rPh>
    <phoneticPr fontId="5"/>
  </si>
  <si>
    <t>明日の日本を支える観光ビジョン
観光ビジョン実現プログラム
観光立国推進基本計画　等</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41" eb="42">
      <t>ヒト</t>
    </rPh>
    <phoneticPr fontId="5"/>
  </si>
  <si>
    <t>アウトカム指標の適切さに疑問がある。
レポートの内容の評価はキーワードの件数と単位当たりコストとなっているが、こうした単年度予算にもとづく調査の場合、事後評価を厳格化することを考えた方がよいのではないか。</t>
    <rPh sb="5" eb="7">
      <t>シヒョウ</t>
    </rPh>
    <rPh sb="8" eb="10">
      <t>テキセツ</t>
    </rPh>
    <rPh sb="12" eb="14">
      <t>ギモン</t>
    </rPh>
    <rPh sb="24" eb="26">
      <t>ナイヨウ</t>
    </rPh>
    <rPh sb="27" eb="29">
      <t>ヒョウカ</t>
    </rPh>
    <rPh sb="36" eb="38">
      <t>ケンスウ</t>
    </rPh>
    <rPh sb="39" eb="41">
      <t>タンイ</t>
    </rPh>
    <rPh sb="41" eb="42">
      <t>ア</t>
    </rPh>
    <rPh sb="59" eb="62">
      <t>タンネンド</t>
    </rPh>
    <rPh sb="62" eb="64">
      <t>ヨサン</t>
    </rPh>
    <rPh sb="69" eb="71">
      <t>チョウサ</t>
    </rPh>
    <rPh sb="72" eb="74">
      <t>バアイ</t>
    </rPh>
    <rPh sb="75" eb="77">
      <t>ジゴ</t>
    </rPh>
    <rPh sb="77" eb="79">
      <t>ヒョウカ</t>
    </rPh>
    <rPh sb="80" eb="83">
      <t>ゲンカクカ</t>
    </rPh>
    <rPh sb="88" eb="89">
      <t>カンガ</t>
    </rPh>
    <rPh sb="91" eb="92">
      <t>ホウ</t>
    </rPh>
    <phoneticPr fontId="5"/>
  </si>
  <si>
    <t>今後同様の事業を実施する場合には、より適切に事業目的を計測・評価できるアウトカム及びアウトプットを設定するよう改善すべき。</t>
    <phoneticPr fontId="5"/>
  </si>
  <si>
    <t>今後同様の事業を実施する場合には、より適切に事業目的を計測・評価できるアウトカム及びアウトプットを設定するよう改善する。</t>
    <rPh sb="0" eb="2">
      <t>コンゴ</t>
    </rPh>
    <rPh sb="2" eb="4">
      <t>ドウヨウ</t>
    </rPh>
    <rPh sb="5" eb="7">
      <t>ジギョウ</t>
    </rPh>
    <rPh sb="8" eb="10">
      <t>ジッシ</t>
    </rPh>
    <rPh sb="12" eb="14">
      <t>バアイ</t>
    </rPh>
    <rPh sb="19" eb="21">
      <t>テキセツ</t>
    </rPh>
    <rPh sb="22" eb="24">
      <t>ジギョウ</t>
    </rPh>
    <rPh sb="24" eb="26">
      <t>モクテキ</t>
    </rPh>
    <rPh sb="27" eb="29">
      <t>ケイソク</t>
    </rPh>
    <rPh sb="30" eb="32">
      <t>ヒョウカ</t>
    </rPh>
    <rPh sb="40" eb="41">
      <t>オヨ</t>
    </rPh>
    <rPh sb="49" eb="51">
      <t>セッテイ</t>
    </rPh>
    <rPh sb="55" eb="57">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</si>
</sst>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quotePrefix="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0</xdr:rowOff>
    </xdr:from>
    <xdr:to>
      <xdr:col>31</xdr:col>
      <xdr:colOff>127279</xdr:colOff>
      <xdr:row>745</xdr:row>
      <xdr:rowOff>41158</xdr:rowOff>
    </xdr:to>
    <xdr:sp macro="" textlink="">
      <xdr:nvSpPr>
        <xdr:cNvPr id="3" name="正方形/長方形 2"/>
        <xdr:cNvSpPr/>
      </xdr:nvSpPr>
      <xdr:spPr>
        <a:xfrm>
          <a:off x="4064000" y="234607100"/>
          <a:ext cx="2362479" cy="7523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１９百万円</a:t>
          </a:r>
          <a:endParaRPr kumimoji="1" lang="en-US" altLang="ja-JP" sz="1400">
            <a:solidFill>
              <a:sysClr val="windowText" lastClr="000000"/>
            </a:solidFill>
          </a:endParaRPr>
        </a:p>
      </xdr:txBody>
    </xdr:sp>
    <xdr:clientData/>
  </xdr:twoCellAnchor>
  <xdr:twoCellAnchor>
    <xdr:from>
      <xdr:col>17</xdr:col>
      <xdr:colOff>25400</xdr:colOff>
      <xdr:row>747</xdr:row>
      <xdr:rowOff>0</xdr:rowOff>
    </xdr:from>
    <xdr:to>
      <xdr:col>34</xdr:col>
      <xdr:colOff>190011</xdr:colOff>
      <xdr:row>748</xdr:row>
      <xdr:rowOff>160523</xdr:rowOff>
    </xdr:to>
    <xdr:sp macro="" textlink="">
      <xdr:nvSpPr>
        <xdr:cNvPr id="5" name="テキスト ボックス 4"/>
        <xdr:cNvSpPr txBox="1"/>
      </xdr:nvSpPr>
      <xdr:spPr>
        <a:xfrm>
          <a:off x="3479800" y="236029500"/>
          <a:ext cx="3619011" cy="516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企画競争契約</a:t>
          </a:r>
          <a:r>
            <a:rPr kumimoji="1" lang="en-US" altLang="ja-JP" sz="1200"/>
            <a:t>】</a:t>
          </a:r>
          <a:endParaRPr kumimoji="1" lang="ja-JP" altLang="en-US" sz="1200"/>
        </a:p>
      </xdr:txBody>
    </xdr:sp>
    <xdr:clientData/>
  </xdr:twoCellAnchor>
  <xdr:twoCellAnchor>
    <xdr:from>
      <xdr:col>15</xdr:col>
      <xdr:colOff>63500</xdr:colOff>
      <xdr:row>749</xdr:row>
      <xdr:rowOff>0</xdr:rowOff>
    </xdr:from>
    <xdr:to>
      <xdr:col>36</xdr:col>
      <xdr:colOff>189470</xdr:colOff>
      <xdr:row>752</xdr:row>
      <xdr:rowOff>134023</xdr:rowOff>
    </xdr:to>
    <xdr:sp macro="" textlink="">
      <xdr:nvSpPr>
        <xdr:cNvPr id="6" name="正方形/長方形 5"/>
        <xdr:cNvSpPr/>
      </xdr:nvSpPr>
      <xdr:spPr>
        <a:xfrm>
          <a:off x="3111500" y="236740700"/>
          <a:ext cx="4393170" cy="1200823"/>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　アクセンチュア株式会社</a:t>
          </a:r>
          <a:endParaRPr kumimoji="1" lang="en-US" altLang="ja-JP" sz="1400">
            <a:solidFill>
              <a:sysClr val="windowText" lastClr="000000"/>
            </a:solidFill>
          </a:endParaRPr>
        </a:p>
        <a:p>
          <a:pPr algn="ctr"/>
          <a:r>
            <a:rPr kumimoji="1" lang="ja-JP" altLang="en-US" sz="1400">
              <a:solidFill>
                <a:sysClr val="windowText" lastClr="000000"/>
              </a:solidFill>
              <a:effectLst/>
              <a:latin typeface="+mn-lt"/>
              <a:ea typeface="+mn-ea"/>
              <a:cs typeface="+mn-cs"/>
            </a:rPr>
            <a:t>１９</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26</xdr:col>
      <xdr:colOff>12700</xdr:colOff>
      <xdr:row>745</xdr:row>
      <xdr:rowOff>165100</xdr:rowOff>
    </xdr:from>
    <xdr:to>
      <xdr:col>26</xdr:col>
      <xdr:colOff>13262</xdr:colOff>
      <xdr:row>746</xdr:row>
      <xdr:rowOff>277315</xdr:rowOff>
    </xdr:to>
    <xdr:cxnSp macro="">
      <xdr:nvCxnSpPr>
        <xdr:cNvPr id="9" name="直線矢印コネクタ 8"/>
        <xdr:cNvCxnSpPr/>
      </xdr:nvCxnSpPr>
      <xdr:spPr>
        <a:xfrm flipH="1">
          <a:off x="5295900" y="235483400"/>
          <a:ext cx="562" cy="46781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xdr:colOff>
      <xdr:row>753</xdr:row>
      <xdr:rowOff>63500</xdr:rowOff>
    </xdr:from>
    <xdr:to>
      <xdr:col>31</xdr:col>
      <xdr:colOff>119074</xdr:colOff>
      <xdr:row>754</xdr:row>
      <xdr:rowOff>140058</xdr:rowOff>
    </xdr:to>
    <xdr:sp macro="" textlink="">
      <xdr:nvSpPr>
        <xdr:cNvPr id="11" name="大かっこ 10"/>
        <xdr:cNvSpPr/>
      </xdr:nvSpPr>
      <xdr:spPr>
        <a:xfrm>
          <a:off x="4102100" y="238226600"/>
          <a:ext cx="2316174" cy="4321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rtl="0" eaLnBrk="0" fontAlgn="base" latinLnBrk="0" hangingPunct="0">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高度化に係る調査レポート作成</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R747" sqref="AR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3" t="s">
        <v>0</v>
      </c>
      <c r="AK2" s="963"/>
      <c r="AL2" s="963"/>
      <c r="AM2" s="963"/>
      <c r="AN2" s="963"/>
      <c r="AO2" s="964" t="s">
        <v>346</v>
      </c>
      <c r="AP2" s="964"/>
      <c r="AQ2" s="964"/>
      <c r="AR2" s="78" t="str">
        <f>IF(OR(AO2="　", AO2=""), "", "-")</f>
        <v/>
      </c>
      <c r="AS2" s="965">
        <v>252</v>
      </c>
      <c r="AT2" s="965"/>
      <c r="AU2" s="965"/>
      <c r="AV2" s="51" t="str">
        <f>IF(AW2="", "", "-")</f>
        <v/>
      </c>
      <c r="AW2" s="910"/>
      <c r="AX2" s="910"/>
    </row>
    <row r="3" spans="1:50" ht="21" customHeight="1" thickBot="1" x14ac:dyDescent="0.2">
      <c r="A3" s="866" t="s">
        <v>431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423</v>
      </c>
      <c r="H5" s="839"/>
      <c r="I5" s="839"/>
      <c r="J5" s="839"/>
      <c r="K5" s="839"/>
      <c r="L5" s="839"/>
      <c r="M5" s="840" t="s">
        <v>66</v>
      </c>
      <c r="N5" s="841"/>
      <c r="O5" s="841"/>
      <c r="P5" s="841"/>
      <c r="Q5" s="841"/>
      <c r="R5" s="842"/>
      <c r="S5" s="843" t="s">
        <v>424</v>
      </c>
      <c r="T5" s="839"/>
      <c r="U5" s="839"/>
      <c r="V5" s="839"/>
      <c r="W5" s="839"/>
      <c r="X5" s="844"/>
      <c r="Y5" s="697" t="s">
        <v>3</v>
      </c>
      <c r="Z5" s="545"/>
      <c r="AA5" s="545"/>
      <c r="AB5" s="545"/>
      <c r="AC5" s="545"/>
      <c r="AD5" s="546"/>
      <c r="AE5" s="698" t="s">
        <v>565</v>
      </c>
      <c r="AF5" s="698"/>
      <c r="AG5" s="698"/>
      <c r="AH5" s="698"/>
      <c r="AI5" s="698"/>
      <c r="AJ5" s="698"/>
      <c r="AK5" s="698"/>
      <c r="AL5" s="698"/>
      <c r="AM5" s="698"/>
      <c r="AN5" s="698"/>
      <c r="AO5" s="698"/>
      <c r="AP5" s="699"/>
      <c r="AQ5" s="700" t="s">
        <v>617</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568</v>
      </c>
      <c r="H7" s="501"/>
      <c r="I7" s="501"/>
      <c r="J7" s="501"/>
      <c r="K7" s="501"/>
      <c r="L7" s="501"/>
      <c r="M7" s="501"/>
      <c r="N7" s="501"/>
      <c r="O7" s="501"/>
      <c r="P7" s="501"/>
      <c r="Q7" s="501"/>
      <c r="R7" s="501"/>
      <c r="S7" s="501"/>
      <c r="T7" s="501"/>
      <c r="U7" s="501"/>
      <c r="V7" s="501"/>
      <c r="W7" s="501"/>
      <c r="X7" s="502"/>
      <c r="Y7" s="921" t="s">
        <v>395</v>
      </c>
      <c r="Z7" s="445"/>
      <c r="AA7" s="445"/>
      <c r="AB7" s="445"/>
      <c r="AC7" s="445"/>
      <c r="AD7" s="922"/>
      <c r="AE7" s="911" t="s">
        <v>618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7" t="s">
        <v>259</v>
      </c>
      <c r="B8" s="498"/>
      <c r="C8" s="498"/>
      <c r="D8" s="498"/>
      <c r="E8" s="498"/>
      <c r="F8" s="499"/>
      <c r="G8" s="932" t="str">
        <f>入力規則等!A27</f>
        <v>観光立国</v>
      </c>
      <c r="H8" s="719"/>
      <c r="I8" s="719"/>
      <c r="J8" s="719"/>
      <c r="K8" s="719"/>
      <c r="L8" s="719"/>
      <c r="M8" s="719"/>
      <c r="N8" s="719"/>
      <c r="O8" s="719"/>
      <c r="P8" s="719"/>
      <c r="Q8" s="719"/>
      <c r="R8" s="719"/>
      <c r="S8" s="719"/>
      <c r="T8" s="719"/>
      <c r="U8" s="719"/>
      <c r="V8" s="719"/>
      <c r="W8" s="719"/>
      <c r="X8" s="933"/>
      <c r="Y8" s="845" t="s">
        <v>260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5" t="s">
        <v>24</v>
      </c>
      <c r="B12" s="976"/>
      <c r="C12" s="976"/>
      <c r="D12" s="976"/>
      <c r="E12" s="976"/>
      <c r="F12" s="977"/>
      <c r="G12" s="759"/>
      <c r="H12" s="760"/>
      <c r="I12" s="760"/>
      <c r="J12" s="760"/>
      <c r="K12" s="760"/>
      <c r="L12" s="760"/>
      <c r="M12" s="760"/>
      <c r="N12" s="760"/>
      <c r="O12" s="760"/>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571</v>
      </c>
      <c r="Q13" s="657"/>
      <c r="R13" s="657"/>
      <c r="S13" s="657"/>
      <c r="T13" s="657"/>
      <c r="U13" s="657"/>
      <c r="V13" s="658"/>
      <c r="W13" s="656" t="s">
        <v>571</v>
      </c>
      <c r="X13" s="657"/>
      <c r="Y13" s="657"/>
      <c r="Z13" s="657"/>
      <c r="AA13" s="657"/>
      <c r="AB13" s="657"/>
      <c r="AC13" s="658"/>
      <c r="AD13" s="656">
        <v>21</v>
      </c>
      <c r="AE13" s="657"/>
      <c r="AF13" s="657"/>
      <c r="AG13" s="657"/>
      <c r="AH13" s="657"/>
      <c r="AI13" s="657"/>
      <c r="AJ13" s="658"/>
      <c r="AK13" s="656" t="s">
        <v>571</v>
      </c>
      <c r="AL13" s="657"/>
      <c r="AM13" s="657"/>
      <c r="AN13" s="657"/>
      <c r="AO13" s="657"/>
      <c r="AP13" s="657"/>
      <c r="AQ13" s="658"/>
      <c r="AR13" s="918" t="s">
        <v>572</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571</v>
      </c>
      <c r="Q14" s="657"/>
      <c r="R14" s="657"/>
      <c r="S14" s="657"/>
      <c r="T14" s="657"/>
      <c r="U14" s="657"/>
      <c r="V14" s="658"/>
      <c r="W14" s="656" t="s">
        <v>571</v>
      </c>
      <c r="X14" s="657"/>
      <c r="Y14" s="657"/>
      <c r="Z14" s="657"/>
      <c r="AA14" s="657"/>
      <c r="AB14" s="657"/>
      <c r="AC14" s="658"/>
      <c r="AD14" s="656" t="s">
        <v>571</v>
      </c>
      <c r="AE14" s="657"/>
      <c r="AF14" s="657"/>
      <c r="AG14" s="657"/>
      <c r="AH14" s="657"/>
      <c r="AI14" s="657"/>
      <c r="AJ14" s="658"/>
      <c r="AK14" s="656" t="s">
        <v>571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571</v>
      </c>
      <c r="Q15" s="657"/>
      <c r="R15" s="657"/>
      <c r="S15" s="657"/>
      <c r="T15" s="657"/>
      <c r="U15" s="657"/>
      <c r="V15" s="658"/>
      <c r="W15" s="656" t="s">
        <v>571</v>
      </c>
      <c r="X15" s="657"/>
      <c r="Y15" s="657"/>
      <c r="Z15" s="657"/>
      <c r="AA15" s="657"/>
      <c r="AB15" s="657"/>
      <c r="AC15" s="658"/>
      <c r="AD15" s="656" t="s">
        <v>571</v>
      </c>
      <c r="AE15" s="657"/>
      <c r="AF15" s="657"/>
      <c r="AG15" s="657"/>
      <c r="AH15" s="657"/>
      <c r="AI15" s="657"/>
      <c r="AJ15" s="658"/>
      <c r="AK15" s="656" t="s">
        <v>573</v>
      </c>
      <c r="AL15" s="657"/>
      <c r="AM15" s="657"/>
      <c r="AN15" s="657"/>
      <c r="AO15" s="657"/>
      <c r="AP15" s="657"/>
      <c r="AQ15" s="658"/>
      <c r="AR15" s="656" t="s">
        <v>574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571</v>
      </c>
      <c r="Q16" s="657"/>
      <c r="R16" s="657"/>
      <c r="S16" s="657"/>
      <c r="T16" s="657"/>
      <c r="U16" s="657"/>
      <c r="V16" s="658"/>
      <c r="W16" s="656" t="s">
        <v>571</v>
      </c>
      <c r="X16" s="657"/>
      <c r="Y16" s="657"/>
      <c r="Z16" s="657"/>
      <c r="AA16" s="657"/>
      <c r="AB16" s="657"/>
      <c r="AC16" s="658"/>
      <c r="AD16" s="656" t="s">
        <v>571</v>
      </c>
      <c r="AE16" s="657"/>
      <c r="AF16" s="657"/>
      <c r="AG16" s="657"/>
      <c r="AH16" s="657"/>
      <c r="AI16" s="657"/>
      <c r="AJ16" s="658"/>
      <c r="AK16" s="656" t="s">
        <v>571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571</v>
      </c>
      <c r="Q17" s="657"/>
      <c r="R17" s="657"/>
      <c r="S17" s="657"/>
      <c r="T17" s="657"/>
      <c r="U17" s="657"/>
      <c r="V17" s="658"/>
      <c r="W17" s="656" t="s">
        <v>572</v>
      </c>
      <c r="X17" s="657"/>
      <c r="Y17" s="657"/>
      <c r="Z17" s="657"/>
      <c r="AA17" s="657"/>
      <c r="AB17" s="657"/>
      <c r="AC17" s="658"/>
      <c r="AD17" s="656" t="s">
        <v>571</v>
      </c>
      <c r="AE17" s="657"/>
      <c r="AF17" s="657"/>
      <c r="AG17" s="657"/>
      <c r="AH17" s="657"/>
      <c r="AI17" s="657"/>
      <c r="AJ17" s="658"/>
      <c r="AK17" s="656" t="s">
        <v>571</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21</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19</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0.90476190476190477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78"/>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0.90476190476190477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5" t="s">
        <v>434</v>
      </c>
      <c r="B22" s="946"/>
      <c r="C22" s="946"/>
      <c r="D22" s="946"/>
      <c r="E22" s="946"/>
      <c r="F22" s="947"/>
      <c r="G22" s="983" t="s">
        <v>337</v>
      </c>
      <c r="H22" s="220"/>
      <c r="I22" s="220"/>
      <c r="J22" s="220"/>
      <c r="K22" s="220"/>
      <c r="L22" s="220"/>
      <c r="M22" s="220"/>
      <c r="N22" s="220"/>
      <c r="O22" s="221"/>
      <c r="P22" s="934" t="s">
        <v>435</v>
      </c>
      <c r="Q22" s="220"/>
      <c r="R22" s="220"/>
      <c r="S22" s="220"/>
      <c r="T22" s="220"/>
      <c r="U22" s="220"/>
      <c r="V22" s="221"/>
      <c r="W22" s="934" t="s">
        <v>436</v>
      </c>
      <c r="X22" s="220"/>
      <c r="Y22" s="220"/>
      <c r="Z22" s="220"/>
      <c r="AA22" s="220"/>
      <c r="AB22" s="220"/>
      <c r="AC22" s="221"/>
      <c r="AD22" s="934" t="s">
        <v>336</v>
      </c>
      <c r="AE22" s="220"/>
      <c r="AF22" s="220"/>
      <c r="AG22" s="220"/>
      <c r="AH22" s="220"/>
      <c r="AI22" s="220"/>
      <c r="AJ22" s="220"/>
      <c r="AK22" s="220"/>
      <c r="AL22" s="220"/>
      <c r="AM22" s="220"/>
      <c r="AN22" s="220"/>
      <c r="AO22" s="220"/>
      <c r="AP22" s="220"/>
      <c r="AQ22" s="220"/>
      <c r="AR22" s="220"/>
      <c r="AS22" s="220"/>
      <c r="AT22" s="220"/>
      <c r="AU22" s="220"/>
      <c r="AV22" s="220"/>
      <c r="AW22" s="220"/>
      <c r="AX22" s="954"/>
    </row>
    <row r="23" spans="1:50" ht="25.5" customHeight="1" x14ac:dyDescent="0.15">
      <c r="A23" s="948"/>
      <c r="B23" s="949"/>
      <c r="C23" s="949"/>
      <c r="D23" s="949"/>
      <c r="E23" s="949"/>
      <c r="F23" s="950"/>
      <c r="G23" s="984"/>
      <c r="H23" s="985"/>
      <c r="I23" s="985"/>
      <c r="J23" s="985"/>
      <c r="K23" s="985"/>
      <c r="L23" s="985"/>
      <c r="M23" s="985"/>
      <c r="N23" s="985"/>
      <c r="O23" s="986"/>
      <c r="P23" s="918"/>
      <c r="Q23" s="919"/>
      <c r="R23" s="919"/>
      <c r="S23" s="919"/>
      <c r="T23" s="919"/>
      <c r="U23" s="919"/>
      <c r="V23" s="935"/>
      <c r="W23" s="918"/>
      <c r="X23" s="919"/>
      <c r="Y23" s="919"/>
      <c r="Z23" s="919"/>
      <c r="AA23" s="919"/>
      <c r="AB23" s="919"/>
      <c r="AC23" s="935"/>
      <c r="AD23" s="955" t="s">
        <v>169</v>
      </c>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customHeight="1" x14ac:dyDescent="0.15">
      <c r="A24" s="948"/>
      <c r="B24" s="949"/>
      <c r="C24" s="949"/>
      <c r="D24" s="949"/>
      <c r="E24" s="949"/>
      <c r="F24" s="950"/>
      <c r="G24" s="936"/>
      <c r="H24" s="937"/>
      <c r="I24" s="937"/>
      <c r="J24" s="937"/>
      <c r="K24" s="937"/>
      <c r="L24" s="937"/>
      <c r="M24" s="937"/>
      <c r="N24" s="937"/>
      <c r="O24" s="938"/>
      <c r="P24" s="656"/>
      <c r="Q24" s="657"/>
      <c r="R24" s="657"/>
      <c r="S24" s="657"/>
      <c r="T24" s="657"/>
      <c r="U24" s="657"/>
      <c r="V24" s="658"/>
      <c r="W24" s="656"/>
      <c r="X24" s="657"/>
      <c r="Y24" s="657"/>
      <c r="Z24" s="657"/>
      <c r="AA24" s="657"/>
      <c r="AB24" s="657"/>
      <c r="AC24" s="658"/>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x14ac:dyDescent="0.15">
      <c r="A25" s="948"/>
      <c r="B25" s="949"/>
      <c r="C25" s="949"/>
      <c r="D25" s="949"/>
      <c r="E25" s="949"/>
      <c r="F25" s="950"/>
      <c r="G25" s="936"/>
      <c r="H25" s="937"/>
      <c r="I25" s="937"/>
      <c r="J25" s="937"/>
      <c r="K25" s="937"/>
      <c r="L25" s="937"/>
      <c r="M25" s="937"/>
      <c r="N25" s="937"/>
      <c r="O25" s="938"/>
      <c r="P25" s="656"/>
      <c r="Q25" s="657"/>
      <c r="R25" s="657"/>
      <c r="S25" s="657"/>
      <c r="T25" s="657"/>
      <c r="U25" s="657"/>
      <c r="V25" s="658"/>
      <c r="W25" s="656"/>
      <c r="X25" s="657"/>
      <c r="Y25" s="657"/>
      <c r="Z25" s="657"/>
      <c r="AA25" s="657"/>
      <c r="AB25" s="657"/>
      <c r="AC25" s="658"/>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customHeight="1" x14ac:dyDescent="0.15">
      <c r="A26" s="948"/>
      <c r="B26" s="949"/>
      <c r="C26" s="949"/>
      <c r="D26" s="949"/>
      <c r="E26" s="949"/>
      <c r="F26" s="950"/>
      <c r="G26" s="936"/>
      <c r="H26" s="937"/>
      <c r="I26" s="937"/>
      <c r="J26" s="937"/>
      <c r="K26" s="937"/>
      <c r="L26" s="937"/>
      <c r="M26" s="937"/>
      <c r="N26" s="937"/>
      <c r="O26" s="938"/>
      <c r="P26" s="656"/>
      <c r="Q26" s="657"/>
      <c r="R26" s="657"/>
      <c r="S26" s="657"/>
      <c r="T26" s="657"/>
      <c r="U26" s="657"/>
      <c r="V26" s="658"/>
      <c r="W26" s="656"/>
      <c r="X26" s="657"/>
      <c r="Y26" s="657"/>
      <c r="Z26" s="657"/>
      <c r="AA26" s="657"/>
      <c r="AB26" s="657"/>
      <c r="AC26" s="658"/>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customHeight="1" x14ac:dyDescent="0.15">
      <c r="A27" s="948"/>
      <c r="B27" s="949"/>
      <c r="C27" s="949"/>
      <c r="D27" s="949"/>
      <c r="E27" s="949"/>
      <c r="F27" s="950"/>
      <c r="G27" s="936"/>
      <c r="H27" s="937"/>
      <c r="I27" s="937"/>
      <c r="J27" s="937"/>
      <c r="K27" s="937"/>
      <c r="L27" s="937"/>
      <c r="M27" s="937"/>
      <c r="N27" s="937"/>
      <c r="O27" s="938"/>
      <c r="P27" s="656"/>
      <c r="Q27" s="657"/>
      <c r="R27" s="657"/>
      <c r="S27" s="657"/>
      <c r="T27" s="657"/>
      <c r="U27" s="657"/>
      <c r="V27" s="658"/>
      <c r="W27" s="656"/>
      <c r="X27" s="657"/>
      <c r="Y27" s="657"/>
      <c r="Z27" s="657"/>
      <c r="AA27" s="657"/>
      <c r="AB27" s="657"/>
      <c r="AC27" s="658"/>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hidden="1" customHeight="1" x14ac:dyDescent="0.15">
      <c r="A28" s="948"/>
      <c r="B28" s="949"/>
      <c r="C28" s="949"/>
      <c r="D28" s="949"/>
      <c r="E28" s="949"/>
      <c r="F28" s="950"/>
      <c r="G28" s="939" t="s">
        <v>341</v>
      </c>
      <c r="H28" s="940"/>
      <c r="I28" s="940"/>
      <c r="J28" s="940"/>
      <c r="K28" s="940"/>
      <c r="L28" s="940"/>
      <c r="M28" s="940"/>
      <c r="N28" s="940"/>
      <c r="O28" s="941"/>
      <c r="P28" s="877" t="e">
        <f>P29-SUM(P23:P27)</f>
        <v>#VALUE!</v>
      </c>
      <c r="Q28" s="878"/>
      <c r="R28" s="878"/>
      <c r="S28" s="878"/>
      <c r="T28" s="878"/>
      <c r="U28" s="878"/>
      <c r="V28" s="879"/>
      <c r="W28" s="877" t="e">
        <f>W29-SUM(W23:W27)</f>
        <v>#VALUE!</v>
      </c>
      <c r="X28" s="878"/>
      <c r="Y28" s="878"/>
      <c r="Z28" s="878"/>
      <c r="AA28" s="878"/>
      <c r="AB28" s="878"/>
      <c r="AC28" s="879"/>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x14ac:dyDescent="0.2">
      <c r="A29" s="951"/>
      <c r="B29" s="952"/>
      <c r="C29" s="952"/>
      <c r="D29" s="952"/>
      <c r="E29" s="952"/>
      <c r="F29" s="953"/>
      <c r="G29" s="942" t="s">
        <v>338</v>
      </c>
      <c r="H29" s="943"/>
      <c r="I29" s="943"/>
      <c r="J29" s="943"/>
      <c r="K29" s="943"/>
      <c r="L29" s="943"/>
      <c r="M29" s="943"/>
      <c r="N29" s="943"/>
      <c r="O29" s="944"/>
      <c r="P29" s="656" t="str">
        <f>AK13</f>
        <v>-</v>
      </c>
      <c r="Q29" s="657"/>
      <c r="R29" s="657"/>
      <c r="S29" s="657"/>
      <c r="T29" s="657"/>
      <c r="U29" s="657"/>
      <c r="V29" s="658"/>
      <c r="W29" s="966" t="str">
        <f>AR13</f>
        <v>-</v>
      </c>
      <c r="X29" s="967"/>
      <c r="Y29" s="967"/>
      <c r="Z29" s="967"/>
      <c r="AA29" s="967"/>
      <c r="AB29" s="967"/>
      <c r="AC29" s="968"/>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398</v>
      </c>
      <c r="AF30" s="858"/>
      <c r="AG30" s="858"/>
      <c r="AH30" s="859"/>
      <c r="AI30" s="857" t="s">
        <v>420</v>
      </c>
      <c r="AJ30" s="858"/>
      <c r="AK30" s="858"/>
      <c r="AL30" s="859"/>
      <c r="AM30" s="914" t="s">
        <v>425</v>
      </c>
      <c r="AN30" s="914"/>
      <c r="AO30" s="914"/>
      <c r="AP30" s="857"/>
      <c r="AQ30" s="766" t="s">
        <v>235</v>
      </c>
      <c r="AR30" s="767"/>
      <c r="AS30" s="767"/>
      <c r="AT30" s="768"/>
      <c r="AU30" s="773" t="s">
        <v>134</v>
      </c>
      <c r="AV30" s="773"/>
      <c r="AW30" s="773"/>
      <c r="AX30" s="915"/>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572</v>
      </c>
      <c r="AR31" s="199"/>
      <c r="AS31" s="132" t="s">
        <v>236</v>
      </c>
      <c r="AT31" s="133"/>
      <c r="AU31" s="198">
        <v>1</v>
      </c>
      <c r="AV31" s="198"/>
      <c r="AW31" s="397" t="s">
        <v>181</v>
      </c>
      <c r="AX31" s="398"/>
    </row>
    <row r="32" spans="1:50" ht="23.25" customHeight="1" x14ac:dyDescent="0.15">
      <c r="A32" s="402"/>
      <c r="B32" s="400"/>
      <c r="C32" s="400"/>
      <c r="D32" s="400"/>
      <c r="E32" s="400"/>
      <c r="F32" s="401"/>
      <c r="G32" s="563" t="s">
        <v>575</v>
      </c>
      <c r="H32" s="564"/>
      <c r="I32" s="564"/>
      <c r="J32" s="564"/>
      <c r="K32" s="564"/>
      <c r="L32" s="564"/>
      <c r="M32" s="564"/>
      <c r="N32" s="564"/>
      <c r="O32" s="565"/>
      <c r="P32" s="104" t="s">
        <v>576</v>
      </c>
      <c r="Q32" s="104"/>
      <c r="R32" s="104"/>
      <c r="S32" s="104"/>
      <c r="T32" s="104"/>
      <c r="U32" s="104"/>
      <c r="V32" s="104"/>
      <c r="W32" s="104"/>
      <c r="X32" s="105"/>
      <c r="Y32" s="473" t="s">
        <v>12</v>
      </c>
      <c r="Z32" s="533"/>
      <c r="AA32" s="534"/>
      <c r="AB32" s="463" t="s">
        <v>577</v>
      </c>
      <c r="AC32" s="463"/>
      <c r="AD32" s="463"/>
      <c r="AE32" s="216" t="s">
        <v>571</v>
      </c>
      <c r="AF32" s="217"/>
      <c r="AG32" s="217"/>
      <c r="AH32" s="217"/>
      <c r="AI32" s="216" t="s">
        <v>571</v>
      </c>
      <c r="AJ32" s="217"/>
      <c r="AK32" s="217"/>
      <c r="AL32" s="217"/>
      <c r="AM32" s="216">
        <v>746</v>
      </c>
      <c r="AN32" s="217"/>
      <c r="AO32" s="217"/>
      <c r="AP32" s="217"/>
      <c r="AQ32" s="339" t="s">
        <v>571</v>
      </c>
      <c r="AR32" s="206"/>
      <c r="AS32" s="206"/>
      <c r="AT32" s="340"/>
      <c r="AU32" s="217">
        <v>746</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577</v>
      </c>
      <c r="AC33" s="525"/>
      <c r="AD33" s="525"/>
      <c r="AE33" s="216" t="s">
        <v>571</v>
      </c>
      <c r="AF33" s="217"/>
      <c r="AG33" s="217"/>
      <c r="AH33" s="217"/>
      <c r="AI33" s="216" t="s">
        <v>571</v>
      </c>
      <c r="AJ33" s="217"/>
      <c r="AK33" s="217"/>
      <c r="AL33" s="217"/>
      <c r="AM33" s="216">
        <v>500</v>
      </c>
      <c r="AN33" s="217"/>
      <c r="AO33" s="217"/>
      <c r="AP33" s="217"/>
      <c r="AQ33" s="339" t="s">
        <v>571</v>
      </c>
      <c r="AR33" s="206"/>
      <c r="AS33" s="206"/>
      <c r="AT33" s="340"/>
      <c r="AU33" s="217">
        <v>500</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t="s">
        <v>571</v>
      </c>
      <c r="AF34" s="217"/>
      <c r="AG34" s="217"/>
      <c r="AH34" s="217"/>
      <c r="AI34" s="216" t="s">
        <v>571</v>
      </c>
      <c r="AJ34" s="217"/>
      <c r="AK34" s="217"/>
      <c r="AL34" s="217"/>
      <c r="AM34" s="216">
        <v>149.19999999999999</v>
      </c>
      <c r="AN34" s="217"/>
      <c r="AO34" s="217"/>
      <c r="AP34" s="217"/>
      <c r="AQ34" s="339" t="s">
        <v>578</v>
      </c>
      <c r="AR34" s="206"/>
      <c r="AS34" s="206"/>
      <c r="AT34" s="340"/>
      <c r="AU34" s="217">
        <v>149.19999999999999</v>
      </c>
      <c r="AV34" s="217"/>
      <c r="AW34" s="217"/>
      <c r="AX34" s="219"/>
    </row>
    <row r="35" spans="1:50" ht="23.25" customHeight="1" x14ac:dyDescent="0.15">
      <c r="A35" s="224" t="s">
        <v>386</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09"/>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09"/>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3" t="s">
        <v>134</v>
      </c>
      <c r="AV51" s="923"/>
      <c r="AW51" s="923"/>
      <c r="AX51" s="924"/>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3" t="s">
        <v>134</v>
      </c>
      <c r="AV58" s="923"/>
      <c r="AW58" s="923"/>
      <c r="AX58" s="924"/>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79"/>
    </row>
    <row r="80" spans="1:50" ht="18.75" hidden="1"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6.7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608</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609</v>
      </c>
      <c r="AC101" s="463"/>
      <c r="AD101" s="463"/>
      <c r="AE101" s="216" t="s">
        <v>609</v>
      </c>
      <c r="AF101" s="217"/>
      <c r="AG101" s="217"/>
      <c r="AH101" s="218"/>
      <c r="AI101" s="216" t="s">
        <v>609</v>
      </c>
      <c r="AJ101" s="217"/>
      <c r="AK101" s="217"/>
      <c r="AL101" s="218"/>
      <c r="AM101" s="216">
        <v>1</v>
      </c>
      <c r="AN101" s="217"/>
      <c r="AO101" s="217"/>
      <c r="AP101" s="218"/>
      <c r="AQ101" s="216" t="s">
        <v>609</v>
      </c>
      <c r="AR101" s="217"/>
      <c r="AS101" s="217"/>
      <c r="AT101" s="218"/>
      <c r="AU101" s="216" t="s">
        <v>609</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609</v>
      </c>
      <c r="AC102" s="463"/>
      <c r="AD102" s="463"/>
      <c r="AE102" s="420" t="s">
        <v>609</v>
      </c>
      <c r="AF102" s="420"/>
      <c r="AG102" s="420"/>
      <c r="AH102" s="420"/>
      <c r="AI102" s="420" t="s">
        <v>609</v>
      </c>
      <c r="AJ102" s="420"/>
      <c r="AK102" s="420"/>
      <c r="AL102" s="420"/>
      <c r="AM102" s="420">
        <v>1</v>
      </c>
      <c r="AN102" s="420"/>
      <c r="AO102" s="420"/>
      <c r="AP102" s="420"/>
      <c r="AQ102" s="271" t="s">
        <v>609</v>
      </c>
      <c r="AR102" s="272"/>
      <c r="AS102" s="272"/>
      <c r="AT102" s="317"/>
      <c r="AU102" s="271" t="s">
        <v>609</v>
      </c>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610</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611</v>
      </c>
      <c r="AC116" s="465"/>
      <c r="AD116" s="466"/>
      <c r="AE116" s="420" t="s">
        <v>609</v>
      </c>
      <c r="AF116" s="420"/>
      <c r="AG116" s="420"/>
      <c r="AH116" s="420"/>
      <c r="AI116" s="420" t="s">
        <v>609</v>
      </c>
      <c r="AJ116" s="420"/>
      <c r="AK116" s="420"/>
      <c r="AL116" s="420"/>
      <c r="AM116" s="420">
        <v>19000000</v>
      </c>
      <c r="AN116" s="420"/>
      <c r="AO116" s="420"/>
      <c r="AP116" s="420"/>
      <c r="AQ116" s="216" t="s">
        <v>609</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362</v>
      </c>
      <c r="AC117" s="475"/>
      <c r="AD117" s="476"/>
      <c r="AE117" s="553" t="s">
        <v>609</v>
      </c>
      <c r="AF117" s="553"/>
      <c r="AG117" s="553"/>
      <c r="AH117" s="553"/>
      <c r="AI117" s="553" t="s">
        <v>609</v>
      </c>
      <c r="AJ117" s="553"/>
      <c r="AK117" s="553"/>
      <c r="AL117" s="553"/>
      <c r="AM117" s="553" t="s">
        <v>612</v>
      </c>
      <c r="AN117" s="553"/>
      <c r="AO117" s="553"/>
      <c r="AP117" s="553"/>
      <c r="AQ117" s="553" t="s">
        <v>613</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29"/>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5"/>
      <c r="Z127" s="926"/>
      <c r="AA127" s="927"/>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580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571</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587</v>
      </c>
      <c r="AC134" s="204"/>
      <c r="AD134" s="204"/>
      <c r="AE134" s="205">
        <v>2869</v>
      </c>
      <c r="AF134" s="206"/>
      <c r="AG134" s="206"/>
      <c r="AH134" s="206"/>
      <c r="AI134" s="205">
        <v>3119</v>
      </c>
      <c r="AJ134" s="206"/>
      <c r="AK134" s="206"/>
      <c r="AL134" s="206"/>
      <c r="AM134" s="205">
        <v>3188</v>
      </c>
      <c r="AN134" s="206"/>
      <c r="AO134" s="206"/>
      <c r="AP134" s="206"/>
      <c r="AQ134" s="205" t="s">
        <v>571</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587</v>
      </c>
      <c r="AC135" s="212"/>
      <c r="AD135" s="212"/>
      <c r="AE135" s="205" t="s">
        <v>572</v>
      </c>
      <c r="AF135" s="206"/>
      <c r="AG135" s="206"/>
      <c r="AH135" s="206"/>
      <c r="AI135" s="205" t="s">
        <v>590</v>
      </c>
      <c r="AJ135" s="206"/>
      <c r="AK135" s="206"/>
      <c r="AL135" s="206"/>
      <c r="AM135" s="205" t="s">
        <v>571</v>
      </c>
      <c r="AN135" s="206"/>
      <c r="AO135" s="206"/>
      <c r="AP135" s="206"/>
      <c r="AQ135" s="205" t="s">
        <v>571</v>
      </c>
      <c r="AR135" s="206"/>
      <c r="AS135" s="206"/>
      <c r="AT135" s="206"/>
      <c r="AU135" s="205">
        <v>4000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571</v>
      </c>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583</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588</v>
      </c>
      <c r="AC138" s="204"/>
      <c r="AD138" s="204"/>
      <c r="AE138" s="205">
        <v>4.4000000000000004</v>
      </c>
      <c r="AF138" s="206"/>
      <c r="AG138" s="206"/>
      <c r="AH138" s="206"/>
      <c r="AI138" s="205">
        <v>4.5</v>
      </c>
      <c r="AJ138" s="206"/>
      <c r="AK138" s="206"/>
      <c r="AL138" s="206"/>
      <c r="AM138" s="205">
        <v>4.8</v>
      </c>
      <c r="AN138" s="206"/>
      <c r="AO138" s="206"/>
      <c r="AP138" s="206"/>
      <c r="AQ138" s="205" t="s">
        <v>571</v>
      </c>
      <c r="AR138" s="206"/>
      <c r="AS138" s="206"/>
      <c r="AT138" s="206"/>
      <c r="AU138" s="205" t="s">
        <v>571</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588</v>
      </c>
      <c r="AC139" s="212"/>
      <c r="AD139" s="212"/>
      <c r="AE139" s="205" t="s">
        <v>571</v>
      </c>
      <c r="AF139" s="206"/>
      <c r="AG139" s="206"/>
      <c r="AH139" s="206"/>
      <c r="AI139" s="205" t="s">
        <v>578</v>
      </c>
      <c r="AJ139" s="206"/>
      <c r="AK139" s="206"/>
      <c r="AL139" s="206"/>
      <c r="AM139" s="205" t="s">
        <v>571</v>
      </c>
      <c r="AN139" s="206"/>
      <c r="AO139" s="206"/>
      <c r="AP139" s="206"/>
      <c r="AQ139" s="205" t="s">
        <v>571</v>
      </c>
      <c r="AR139" s="206"/>
      <c r="AS139" s="206"/>
      <c r="AT139" s="206"/>
      <c r="AU139" s="205">
        <v>8</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593</v>
      </c>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584</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589</v>
      </c>
      <c r="AC142" s="204"/>
      <c r="AD142" s="204"/>
      <c r="AE142" s="205">
        <v>3266</v>
      </c>
      <c r="AF142" s="206"/>
      <c r="AG142" s="206"/>
      <c r="AH142" s="206"/>
      <c r="AI142" s="205">
        <v>3848</v>
      </c>
      <c r="AJ142" s="206"/>
      <c r="AK142" s="206"/>
      <c r="AL142" s="206"/>
      <c r="AM142" s="205">
        <v>3921</v>
      </c>
      <c r="AN142" s="206"/>
      <c r="AO142" s="206"/>
      <c r="AP142" s="206"/>
      <c r="AQ142" s="205" t="s">
        <v>571</v>
      </c>
      <c r="AR142" s="206"/>
      <c r="AS142" s="206"/>
      <c r="AT142" s="206"/>
      <c r="AU142" s="205" t="s">
        <v>571</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589</v>
      </c>
      <c r="AC143" s="212"/>
      <c r="AD143" s="212"/>
      <c r="AE143" s="205" t="s">
        <v>571</v>
      </c>
      <c r="AF143" s="206"/>
      <c r="AG143" s="206"/>
      <c r="AH143" s="206"/>
      <c r="AI143" s="205" t="s">
        <v>571</v>
      </c>
      <c r="AJ143" s="206"/>
      <c r="AK143" s="206"/>
      <c r="AL143" s="206"/>
      <c r="AM143" s="205" t="s">
        <v>571</v>
      </c>
      <c r="AN143" s="206"/>
      <c r="AO143" s="206"/>
      <c r="AP143" s="206"/>
      <c r="AQ143" s="205" t="s">
        <v>571</v>
      </c>
      <c r="AR143" s="206"/>
      <c r="AS143" s="206"/>
      <c r="AT143" s="206"/>
      <c r="AU143" s="205">
        <v>7000</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t="s">
        <v>571</v>
      </c>
      <c r="AR145" s="198"/>
      <c r="AS145" s="132" t="s">
        <v>236</v>
      </c>
      <c r="AT145" s="133"/>
      <c r="AU145" s="199">
        <v>2</v>
      </c>
      <c r="AV145" s="199"/>
      <c r="AW145" s="132" t="s">
        <v>181</v>
      </c>
      <c r="AX145" s="194"/>
    </row>
    <row r="146" spans="1:50" ht="39.75" customHeight="1" x14ac:dyDescent="0.15">
      <c r="A146" s="188"/>
      <c r="B146" s="185"/>
      <c r="C146" s="179"/>
      <c r="D146" s="185"/>
      <c r="E146" s="179"/>
      <c r="F146" s="180"/>
      <c r="G146" s="103" t="s">
        <v>585</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587</v>
      </c>
      <c r="AC146" s="204"/>
      <c r="AD146" s="204"/>
      <c r="AE146" s="205">
        <v>1761</v>
      </c>
      <c r="AF146" s="206"/>
      <c r="AG146" s="206"/>
      <c r="AH146" s="206"/>
      <c r="AI146" s="205">
        <v>1938</v>
      </c>
      <c r="AJ146" s="206"/>
      <c r="AK146" s="206"/>
      <c r="AL146" s="206"/>
      <c r="AM146" s="205">
        <v>2047</v>
      </c>
      <c r="AN146" s="206"/>
      <c r="AO146" s="206"/>
      <c r="AP146" s="206"/>
      <c r="AQ146" s="205" t="s">
        <v>571</v>
      </c>
      <c r="AR146" s="206"/>
      <c r="AS146" s="206"/>
      <c r="AT146" s="206"/>
      <c r="AU146" s="205" t="s">
        <v>571</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587</v>
      </c>
      <c r="AC147" s="212"/>
      <c r="AD147" s="212"/>
      <c r="AE147" s="205" t="s">
        <v>574</v>
      </c>
      <c r="AF147" s="206"/>
      <c r="AG147" s="206"/>
      <c r="AH147" s="206"/>
      <c r="AI147" s="205" t="s">
        <v>590</v>
      </c>
      <c r="AJ147" s="206"/>
      <c r="AK147" s="206"/>
      <c r="AL147" s="206"/>
      <c r="AM147" s="205" t="s">
        <v>571</v>
      </c>
      <c r="AN147" s="206"/>
      <c r="AO147" s="206"/>
      <c r="AP147" s="206"/>
      <c r="AQ147" s="205" t="s">
        <v>591</v>
      </c>
      <c r="AR147" s="206"/>
      <c r="AS147" s="206"/>
      <c r="AT147" s="206"/>
      <c r="AU147" s="205">
        <v>2400</v>
      </c>
      <c r="AV147" s="206"/>
      <c r="AW147" s="206"/>
      <c r="AX147" s="207"/>
    </row>
    <row r="148" spans="1:50" ht="18.75"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t="s">
        <v>571</v>
      </c>
      <c r="AR149" s="198"/>
      <c r="AS149" s="132" t="s">
        <v>236</v>
      </c>
      <c r="AT149" s="133"/>
      <c r="AU149" s="199">
        <v>2</v>
      </c>
      <c r="AV149" s="199"/>
      <c r="AW149" s="132" t="s">
        <v>181</v>
      </c>
      <c r="AX149" s="194"/>
    </row>
    <row r="150" spans="1:50" ht="39.75" customHeight="1" x14ac:dyDescent="0.15">
      <c r="A150" s="188"/>
      <c r="B150" s="185"/>
      <c r="C150" s="179"/>
      <c r="D150" s="185"/>
      <c r="E150" s="179"/>
      <c r="F150" s="180"/>
      <c r="G150" s="103" t="s">
        <v>586</v>
      </c>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t="s">
        <v>588</v>
      </c>
      <c r="AC150" s="204"/>
      <c r="AD150" s="204"/>
      <c r="AE150" s="205">
        <v>21.1</v>
      </c>
      <c r="AF150" s="206"/>
      <c r="AG150" s="206"/>
      <c r="AH150" s="206"/>
      <c r="AI150" s="205">
        <v>20.5</v>
      </c>
      <c r="AJ150" s="206"/>
      <c r="AK150" s="206"/>
      <c r="AL150" s="206"/>
      <c r="AM150" s="205">
        <v>21.9</v>
      </c>
      <c r="AN150" s="206"/>
      <c r="AO150" s="206"/>
      <c r="AP150" s="206"/>
      <c r="AQ150" s="205" t="s">
        <v>592</v>
      </c>
      <c r="AR150" s="206"/>
      <c r="AS150" s="206"/>
      <c r="AT150" s="206"/>
      <c r="AU150" s="205" t="s">
        <v>571</v>
      </c>
      <c r="AV150" s="206"/>
      <c r="AW150" s="206"/>
      <c r="AX150" s="207"/>
    </row>
    <row r="151" spans="1:50" ht="39.75"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t="s">
        <v>588</v>
      </c>
      <c r="AC151" s="212"/>
      <c r="AD151" s="212"/>
      <c r="AE151" s="205" t="s">
        <v>571</v>
      </c>
      <c r="AF151" s="206"/>
      <c r="AG151" s="206"/>
      <c r="AH151" s="206"/>
      <c r="AI151" s="205" t="s">
        <v>571</v>
      </c>
      <c r="AJ151" s="206"/>
      <c r="AK151" s="206"/>
      <c r="AL151" s="206"/>
      <c r="AM151" s="205" t="s">
        <v>572</v>
      </c>
      <c r="AN151" s="206"/>
      <c r="AO151" s="206"/>
      <c r="AP151" s="206"/>
      <c r="AQ151" s="205" t="s">
        <v>571</v>
      </c>
      <c r="AR151" s="206"/>
      <c r="AS151" s="206"/>
      <c r="AT151" s="206"/>
      <c r="AU151" s="205">
        <v>21</v>
      </c>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thickBo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0"/>
      <c r="E430" s="173" t="s">
        <v>406</v>
      </c>
      <c r="F430" s="897"/>
      <c r="G430" s="898" t="s">
        <v>255</v>
      </c>
      <c r="H430" s="122"/>
      <c r="I430" s="122"/>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9"/>
      <c r="AR432" s="199"/>
      <c r="AS432" s="132" t="s">
        <v>236</v>
      </c>
      <c r="AT432" s="133"/>
      <c r="AU432" s="199"/>
      <c r="AV432" s="199"/>
      <c r="AW432" s="132" t="s">
        <v>181</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9"/>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8" t="s">
        <v>255</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8" t="s">
        <v>255</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8" t="s">
        <v>255</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8" t="s">
        <v>255</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96.75"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567</v>
      </c>
      <c r="AE702" s="345"/>
      <c r="AF702" s="345"/>
      <c r="AG702" s="384" t="s">
        <v>604</v>
      </c>
      <c r="AH702" s="385"/>
      <c r="AI702" s="385"/>
      <c r="AJ702" s="385"/>
      <c r="AK702" s="385"/>
      <c r="AL702" s="385"/>
      <c r="AM702" s="385"/>
      <c r="AN702" s="385"/>
      <c r="AO702" s="385"/>
      <c r="AP702" s="385"/>
      <c r="AQ702" s="385"/>
      <c r="AR702" s="385"/>
      <c r="AS702" s="385"/>
      <c r="AT702" s="385"/>
      <c r="AU702" s="385"/>
      <c r="AV702" s="385"/>
      <c r="AW702" s="385"/>
      <c r="AX702" s="386"/>
    </row>
    <row r="703" spans="1:50" ht="8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567</v>
      </c>
      <c r="AE703" s="327"/>
      <c r="AF703" s="327"/>
      <c r="AG703" s="100" t="s">
        <v>605</v>
      </c>
      <c r="AH703" s="101"/>
      <c r="AI703" s="101"/>
      <c r="AJ703" s="101"/>
      <c r="AK703" s="101"/>
      <c r="AL703" s="101"/>
      <c r="AM703" s="101"/>
      <c r="AN703" s="101"/>
      <c r="AO703" s="101"/>
      <c r="AP703" s="101"/>
      <c r="AQ703" s="101"/>
      <c r="AR703" s="101"/>
      <c r="AS703" s="101"/>
      <c r="AT703" s="101"/>
      <c r="AU703" s="101"/>
      <c r="AV703" s="101"/>
      <c r="AW703" s="101"/>
      <c r="AX703" s="102"/>
    </row>
    <row r="704" spans="1:50" ht="61.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567</v>
      </c>
      <c r="AE704" s="782"/>
      <c r="AF704" s="782"/>
      <c r="AG704" s="166" t="s">
        <v>606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567</v>
      </c>
      <c r="AE705" s="714"/>
      <c r="AF705" s="714"/>
      <c r="AG705" s="124" t="s">
        <v>614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595</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595</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2.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567</v>
      </c>
      <c r="AE709" s="327"/>
      <c r="AF709" s="327"/>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596</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32.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567</v>
      </c>
      <c r="AE711" s="327"/>
      <c r="AF711" s="327"/>
      <c r="AG711" s="100" t="s">
        <v>598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596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0" t="s">
        <v>351</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6" t="s">
        <v>596</v>
      </c>
      <c r="AE713" s="327"/>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32.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567</v>
      </c>
      <c r="AE714" s="807"/>
      <c r="AF714" s="808"/>
      <c r="AG714" s="735" t="s">
        <v>597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567</v>
      </c>
      <c r="AE715" s="604"/>
      <c r="AF715" s="655"/>
      <c r="AG715" s="741" t="s">
        <v>616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596</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596</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567</v>
      </c>
      <c r="AE718" s="327"/>
      <c r="AF718" s="327"/>
      <c r="AG718" s="126" t="s">
        <v>607</v>
      </c>
      <c r="AH718" s="110"/>
      <c r="AI718" s="110"/>
      <c r="AJ718" s="110"/>
      <c r="AK718" s="110"/>
      <c r="AL718" s="110"/>
      <c r="AM718" s="110"/>
      <c r="AN718" s="110"/>
      <c r="AO718" s="110"/>
      <c r="AP718" s="110"/>
      <c r="AQ718" s="110"/>
      <c r="AR718" s="110"/>
      <c r="AS718" s="110"/>
      <c r="AT718" s="110"/>
      <c r="AU718" s="110"/>
      <c r="AV718" s="110"/>
      <c r="AW718" s="110"/>
      <c r="AX718" s="127"/>
    </row>
    <row r="719" spans="1:50" ht="41.25" hidden="1"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hidden="1"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599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599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137</v>
      </c>
      <c r="B731" s="799"/>
      <c r="C731" s="799"/>
      <c r="D731" s="799"/>
      <c r="E731" s="800"/>
      <c r="F731" s="728" t="s">
        <v>620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388</v>
      </c>
      <c r="B733" s="673"/>
      <c r="C733" s="673"/>
      <c r="D733" s="673"/>
      <c r="E733" s="674"/>
      <c r="F733" s="636" t="s">
        <v>621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409</v>
      </c>
      <c r="B737" s="209"/>
      <c r="C737" s="209"/>
      <c r="D737" s="210"/>
      <c r="E737" s="988"/>
      <c r="F737" s="988"/>
      <c r="G737" s="988"/>
      <c r="H737" s="988"/>
      <c r="I737" s="988"/>
      <c r="J737" s="988"/>
      <c r="K737" s="988"/>
      <c r="L737" s="988"/>
      <c r="M737" s="988"/>
      <c r="N737" s="364" t="s">
        <v>404</v>
      </c>
      <c r="O737" s="364"/>
      <c r="P737" s="364"/>
      <c r="Q737" s="364"/>
      <c r="R737" s="988"/>
      <c r="S737" s="988"/>
      <c r="T737" s="988"/>
      <c r="U737" s="988"/>
      <c r="V737" s="988"/>
      <c r="W737" s="988"/>
      <c r="X737" s="988"/>
      <c r="Y737" s="988"/>
      <c r="Z737" s="988"/>
      <c r="AA737" s="364" t="s">
        <v>403</v>
      </c>
      <c r="AB737" s="364"/>
      <c r="AC737" s="364"/>
      <c r="AD737" s="364"/>
      <c r="AE737" s="988"/>
      <c r="AF737" s="988"/>
      <c r="AG737" s="988"/>
      <c r="AH737" s="988"/>
      <c r="AI737" s="988"/>
      <c r="AJ737" s="988"/>
      <c r="AK737" s="988"/>
      <c r="AL737" s="988"/>
      <c r="AM737" s="988"/>
      <c r="AN737" s="364" t="s">
        <v>402</v>
      </c>
      <c r="AO737" s="364"/>
      <c r="AP737" s="364"/>
      <c r="AQ737" s="364"/>
      <c r="AR737" s="994"/>
      <c r="AS737" s="995"/>
      <c r="AT737" s="995"/>
      <c r="AU737" s="995"/>
      <c r="AV737" s="995"/>
      <c r="AW737" s="995"/>
      <c r="AX737" s="996"/>
      <c r="AY737" s="88"/>
      <c r="AZ737" s="88"/>
    </row>
    <row r="738" spans="1:52" ht="24.75" customHeight="1" x14ac:dyDescent="0.15">
      <c r="A738" s="987" t="s">
        <v>401</v>
      </c>
      <c r="B738" s="209"/>
      <c r="C738" s="209"/>
      <c r="D738" s="210"/>
      <c r="E738" s="988"/>
      <c r="F738" s="988"/>
      <c r="G738" s="988"/>
      <c r="H738" s="988"/>
      <c r="I738" s="988"/>
      <c r="J738" s="988"/>
      <c r="K738" s="988"/>
      <c r="L738" s="988"/>
      <c r="M738" s="988"/>
      <c r="N738" s="364" t="s">
        <v>400</v>
      </c>
      <c r="O738" s="364"/>
      <c r="P738" s="364"/>
      <c r="Q738" s="364"/>
      <c r="R738" s="988"/>
      <c r="S738" s="988"/>
      <c r="T738" s="988"/>
      <c r="U738" s="988"/>
      <c r="V738" s="988"/>
      <c r="W738" s="988"/>
      <c r="X738" s="988"/>
      <c r="Y738" s="988"/>
      <c r="Z738" s="988"/>
      <c r="AA738" s="364" t="s">
        <v>399</v>
      </c>
      <c r="AB738" s="364"/>
      <c r="AC738" s="364"/>
      <c r="AD738" s="364"/>
      <c r="AE738" s="988"/>
      <c r="AF738" s="988"/>
      <c r="AG738" s="988"/>
      <c r="AH738" s="988"/>
      <c r="AI738" s="988"/>
      <c r="AJ738" s="988"/>
      <c r="AK738" s="988"/>
      <c r="AL738" s="988"/>
      <c r="AM738" s="988"/>
      <c r="AN738" s="364" t="s">
        <v>398</v>
      </c>
      <c r="AO738" s="364"/>
      <c r="AP738" s="364"/>
      <c r="AQ738" s="364"/>
      <c r="AR738" s="994"/>
      <c r="AS738" s="995"/>
      <c r="AT738" s="995"/>
      <c r="AU738" s="995"/>
      <c r="AV738" s="995"/>
      <c r="AW738" s="995"/>
      <c r="AX738" s="996"/>
    </row>
    <row r="739" spans="1:52" ht="24.75" customHeight="1" x14ac:dyDescent="0.15">
      <c r="A739" s="987" t="s">
        <v>397</v>
      </c>
      <c r="B739" s="209"/>
      <c r="C739" s="209"/>
      <c r="D739" s="210"/>
      <c r="E739" s="988"/>
      <c r="F739" s="988"/>
      <c r="G739" s="988"/>
      <c r="H739" s="988"/>
      <c r="I739" s="988"/>
      <c r="J739" s="988"/>
      <c r="K739" s="988"/>
      <c r="L739" s="988"/>
      <c r="M739" s="988"/>
      <c r="N739" s="989"/>
      <c r="O739" s="989"/>
      <c r="P739" s="989"/>
      <c r="Q739" s="989"/>
      <c r="R739" s="990"/>
      <c r="S739" s="990"/>
      <c r="T739" s="990"/>
      <c r="U739" s="990"/>
      <c r="V739" s="990"/>
      <c r="W739" s="990"/>
      <c r="X739" s="990"/>
      <c r="Y739" s="990"/>
      <c r="Z739" s="990"/>
      <c r="AA739" s="989"/>
      <c r="AB739" s="989"/>
      <c r="AC739" s="989"/>
      <c r="AD739" s="989"/>
      <c r="AE739" s="990"/>
      <c r="AF739" s="990"/>
      <c r="AG739" s="990"/>
      <c r="AH739" s="990"/>
      <c r="AI739" s="990"/>
      <c r="AJ739" s="990"/>
      <c r="AK739" s="990"/>
      <c r="AL739" s="990"/>
      <c r="AM739" s="990"/>
      <c r="AN739" s="989"/>
      <c r="AO739" s="989"/>
      <c r="AP739" s="989"/>
      <c r="AQ739" s="989"/>
      <c r="AR739" s="991"/>
      <c r="AS739" s="992"/>
      <c r="AT739" s="992"/>
      <c r="AU739" s="992"/>
      <c r="AV739" s="992"/>
      <c r="AW739" s="992"/>
      <c r="AX739" s="993"/>
    </row>
    <row r="740" spans="1:52" ht="24.75" customHeight="1" thickBot="1" x14ac:dyDescent="0.2">
      <c r="A740" s="969" t="s">
        <v>421</v>
      </c>
      <c r="B740" s="970"/>
      <c r="C740" s="970"/>
      <c r="D740" s="971"/>
      <c r="E740" s="972" t="s">
        <v>563</v>
      </c>
      <c r="F740" s="973"/>
      <c r="G740" s="973"/>
      <c r="H740" s="92" t="str">
        <f>IF(E740="", "", "(")</f>
        <v>(</v>
      </c>
      <c r="I740" s="973" t="s">
        <v>394</v>
      </c>
      <c r="J740" s="973"/>
      <c r="K740" s="92" t="str">
        <f>IF(OR(I740="　", I740=""), "", "-")</f>
        <v>-</v>
      </c>
      <c r="L740" s="974">
        <v>18</v>
      </c>
      <c r="M740" s="974"/>
      <c r="N740" s="93" t="str">
        <f>IF(O740="", "", "-")</f>
        <v/>
      </c>
      <c r="O740" s="94"/>
      <c r="P740" s="93" t="str">
        <f>IF(E740="", "", ")")</f>
        <v>)</v>
      </c>
      <c r="Q740" s="972"/>
      <c r="R740" s="973"/>
      <c r="S740" s="973"/>
      <c r="T740" s="92" t="str">
        <f>IF(Q740="", "", "(")</f>
        <v/>
      </c>
      <c r="U740" s="973"/>
      <c r="V740" s="973"/>
      <c r="W740" s="92" t="str">
        <f>IF(OR(U740="　", U740=""), "", "-")</f>
        <v/>
      </c>
      <c r="X740" s="974"/>
      <c r="Y740" s="974"/>
      <c r="Z740" s="93" t="str">
        <f>IF(AA740="", "", "-")</f>
        <v/>
      </c>
      <c r="AA740" s="94"/>
      <c r="AB740" s="93" t="str">
        <f>IF(Q740="", "", ")")</f>
        <v/>
      </c>
      <c r="AC740" s="972"/>
      <c r="AD740" s="973"/>
      <c r="AE740" s="973"/>
      <c r="AF740" s="92" t="str">
        <f>IF(AC740="", "", "(")</f>
        <v/>
      </c>
      <c r="AG740" s="973"/>
      <c r="AH740" s="973"/>
      <c r="AI740" s="92" t="str">
        <f>IF(OR(AG740="　", AG740=""), "", "-")</f>
        <v/>
      </c>
      <c r="AJ740" s="974"/>
      <c r="AK740" s="974"/>
      <c r="AL740" s="93" t="str">
        <f>IF(AM740="", "", "-")</f>
        <v/>
      </c>
      <c r="AM740" s="94"/>
      <c r="AN740" s="93" t="str">
        <f>IF(AC740="", "", ")")</f>
        <v/>
      </c>
      <c r="AO740" s="997"/>
      <c r="AP740" s="998"/>
      <c r="AQ740" s="998"/>
      <c r="AR740" s="998"/>
      <c r="AS740" s="998"/>
      <c r="AT740" s="998"/>
      <c r="AU740" s="998"/>
      <c r="AV740" s="998"/>
      <c r="AW740" s="998"/>
      <c r="AX740" s="999"/>
    </row>
    <row r="741" spans="1:52" ht="28.35" customHeight="1" x14ac:dyDescent="0.15">
      <c r="A741" s="613" t="s">
        <v>390</v>
      </c>
      <c r="B741" s="614"/>
      <c r="C741" s="614"/>
      <c r="D741" s="614"/>
      <c r="E741" s="614"/>
      <c r="F741" s="61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392</v>
      </c>
      <c r="B780" s="628"/>
      <c r="C780" s="628"/>
      <c r="D780" s="628"/>
      <c r="E780" s="628"/>
      <c r="F780" s="629"/>
      <c r="G780" s="594" t="s">
        <v>366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t="s">
        <v>601</v>
      </c>
      <c r="H782" s="670"/>
      <c r="I782" s="670"/>
      <c r="J782" s="670"/>
      <c r="K782" s="671"/>
      <c r="L782" s="663" t="s">
        <v>600</v>
      </c>
      <c r="M782" s="664"/>
      <c r="N782" s="664"/>
      <c r="O782" s="664"/>
      <c r="P782" s="664"/>
      <c r="Q782" s="664"/>
      <c r="R782" s="664"/>
      <c r="S782" s="664"/>
      <c r="T782" s="664"/>
      <c r="U782" s="664"/>
      <c r="V782" s="664"/>
      <c r="W782" s="664"/>
      <c r="X782" s="665"/>
      <c r="Y782" s="387">
        <v>19</v>
      </c>
      <c r="Z782" s="388"/>
      <c r="AA782" s="388"/>
      <c r="AB782" s="804"/>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19</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602</v>
      </c>
      <c r="D838" s="346"/>
      <c r="E838" s="346"/>
      <c r="F838" s="346"/>
      <c r="G838" s="346"/>
      <c r="H838" s="346"/>
      <c r="I838" s="346"/>
      <c r="J838" s="347">
        <v>7010401001556</v>
      </c>
      <c r="K838" s="348"/>
      <c r="L838" s="348"/>
      <c r="M838" s="348"/>
      <c r="N838" s="348"/>
      <c r="O838" s="348"/>
      <c r="P838" s="361" t="s">
        <v>603</v>
      </c>
      <c r="Q838" s="349"/>
      <c r="R838" s="349"/>
      <c r="S838" s="349"/>
      <c r="T838" s="349"/>
      <c r="U838" s="349"/>
      <c r="V838" s="349"/>
      <c r="W838" s="349"/>
      <c r="X838" s="349"/>
      <c r="Y838" s="350">
        <v>19</v>
      </c>
      <c r="Z838" s="351"/>
      <c r="AA838" s="351"/>
      <c r="AB838" s="352"/>
      <c r="AC838" s="362" t="s">
        <v>382</v>
      </c>
      <c r="AD838" s="370"/>
      <c r="AE838" s="370"/>
      <c r="AF838" s="370"/>
      <c r="AG838" s="370"/>
      <c r="AH838" s="371">
        <v>5</v>
      </c>
      <c r="AI838" s="372"/>
      <c r="AJ838" s="372"/>
      <c r="AK838" s="372"/>
      <c r="AL838" s="356">
        <v>100</v>
      </c>
      <c r="AM838" s="357"/>
      <c r="AN838" s="357"/>
      <c r="AO838" s="358"/>
      <c r="AP838" s="359"/>
      <c r="AQ838" s="359"/>
      <c r="AR838" s="359"/>
      <c r="AS838" s="359"/>
      <c r="AT838" s="359"/>
      <c r="AU838" s="359"/>
      <c r="AV838" s="359"/>
      <c r="AW838" s="359"/>
      <c r="AX838" s="359"/>
    </row>
    <row r="839" spans="1:50" ht="30"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hidden="1"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04" max="49" man="1"/>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t="s">
        <v>567</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観光立国</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1" sqref="AE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6"/>
      <c r="Z2" s="828"/>
      <c r="AA2" s="829"/>
      <c r="AB2" s="1030" t="s">
        <v>11</v>
      </c>
      <c r="AC2" s="1031"/>
      <c r="AD2" s="1032"/>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7"/>
      <c r="Z3" s="1028"/>
      <c r="AA3" s="1029"/>
      <c r="AB3" s="1033"/>
      <c r="AC3" s="1034"/>
      <c r="AD3" s="1035"/>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3"/>
      <c r="I4" s="1003"/>
      <c r="J4" s="1003"/>
      <c r="K4" s="1003"/>
      <c r="L4" s="1003"/>
      <c r="M4" s="1003"/>
      <c r="N4" s="1003"/>
      <c r="O4" s="1004"/>
      <c r="P4" s="104"/>
      <c r="Q4" s="1011"/>
      <c r="R4" s="1011"/>
      <c r="S4" s="1011"/>
      <c r="T4" s="1011"/>
      <c r="U4" s="1011"/>
      <c r="V4" s="1011"/>
      <c r="W4" s="1011"/>
      <c r="X4" s="1012"/>
      <c r="Y4" s="1021" t="s">
        <v>12</v>
      </c>
      <c r="Z4" s="1022"/>
      <c r="AA4" s="1023"/>
      <c r="AB4" s="463"/>
      <c r="AC4" s="1025"/>
      <c r="AD4" s="1025"/>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5"/>
      <c r="H5" s="1006"/>
      <c r="I5" s="1006"/>
      <c r="J5" s="1006"/>
      <c r="K5" s="1006"/>
      <c r="L5" s="1006"/>
      <c r="M5" s="1006"/>
      <c r="N5" s="1006"/>
      <c r="O5" s="1007"/>
      <c r="P5" s="1013"/>
      <c r="Q5" s="1013"/>
      <c r="R5" s="1013"/>
      <c r="S5" s="1013"/>
      <c r="T5" s="1013"/>
      <c r="U5" s="1013"/>
      <c r="V5" s="1013"/>
      <c r="W5" s="1013"/>
      <c r="X5" s="1014"/>
      <c r="Y5" s="417" t="s">
        <v>54</v>
      </c>
      <c r="Z5" s="1018"/>
      <c r="AA5" s="1019"/>
      <c r="AB5" s="525"/>
      <c r="AC5" s="1024"/>
      <c r="AD5" s="1024"/>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182</v>
      </c>
      <c r="AC6" s="1020"/>
      <c r="AD6" s="1020"/>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6"/>
      <c r="Z9" s="828"/>
      <c r="AA9" s="829"/>
      <c r="AB9" s="1030" t="s">
        <v>11</v>
      </c>
      <c r="AC9" s="1031"/>
      <c r="AD9" s="1032"/>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7"/>
      <c r="Z10" s="1028"/>
      <c r="AA10" s="1029"/>
      <c r="AB10" s="1033"/>
      <c r="AC10" s="1034"/>
      <c r="AD10" s="1035"/>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3"/>
      <c r="I11" s="1003"/>
      <c r="J11" s="1003"/>
      <c r="K11" s="1003"/>
      <c r="L11" s="1003"/>
      <c r="M11" s="1003"/>
      <c r="N11" s="1003"/>
      <c r="O11" s="1004"/>
      <c r="P11" s="104"/>
      <c r="Q11" s="1011"/>
      <c r="R11" s="1011"/>
      <c r="S11" s="1011"/>
      <c r="T11" s="1011"/>
      <c r="U11" s="1011"/>
      <c r="V11" s="1011"/>
      <c r="W11" s="1011"/>
      <c r="X11" s="1012"/>
      <c r="Y11" s="1021" t="s">
        <v>12</v>
      </c>
      <c r="Z11" s="1022"/>
      <c r="AA11" s="1023"/>
      <c r="AB11" s="463"/>
      <c r="AC11" s="1025"/>
      <c r="AD11" s="1025"/>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5"/>
      <c r="H12" s="1006"/>
      <c r="I12" s="1006"/>
      <c r="J12" s="1006"/>
      <c r="K12" s="1006"/>
      <c r="L12" s="1006"/>
      <c r="M12" s="1006"/>
      <c r="N12" s="1006"/>
      <c r="O12" s="1007"/>
      <c r="P12" s="1013"/>
      <c r="Q12" s="1013"/>
      <c r="R12" s="1013"/>
      <c r="S12" s="1013"/>
      <c r="T12" s="1013"/>
      <c r="U12" s="1013"/>
      <c r="V12" s="1013"/>
      <c r="W12" s="1013"/>
      <c r="X12" s="1014"/>
      <c r="Y12" s="417" t="s">
        <v>54</v>
      </c>
      <c r="Z12" s="1018"/>
      <c r="AA12" s="1019"/>
      <c r="AB12" s="525"/>
      <c r="AC12" s="1024"/>
      <c r="AD12" s="1024"/>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182</v>
      </c>
      <c r="AC13" s="1020"/>
      <c r="AD13" s="1020"/>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6"/>
      <c r="Z16" s="828"/>
      <c r="AA16" s="829"/>
      <c r="AB16" s="1030" t="s">
        <v>11</v>
      </c>
      <c r="AC16" s="1031"/>
      <c r="AD16" s="1032"/>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7"/>
      <c r="Z17" s="1028"/>
      <c r="AA17" s="1029"/>
      <c r="AB17" s="1033"/>
      <c r="AC17" s="1034"/>
      <c r="AD17" s="1035"/>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3"/>
      <c r="I18" s="1003"/>
      <c r="J18" s="1003"/>
      <c r="K18" s="1003"/>
      <c r="L18" s="1003"/>
      <c r="M18" s="1003"/>
      <c r="N18" s="1003"/>
      <c r="O18" s="1004"/>
      <c r="P18" s="104"/>
      <c r="Q18" s="1011"/>
      <c r="R18" s="1011"/>
      <c r="S18" s="1011"/>
      <c r="T18" s="1011"/>
      <c r="U18" s="1011"/>
      <c r="V18" s="1011"/>
      <c r="W18" s="1011"/>
      <c r="X18" s="1012"/>
      <c r="Y18" s="1021" t="s">
        <v>12</v>
      </c>
      <c r="Z18" s="1022"/>
      <c r="AA18" s="1023"/>
      <c r="AB18" s="463"/>
      <c r="AC18" s="1025"/>
      <c r="AD18" s="1025"/>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5"/>
      <c r="H19" s="1006"/>
      <c r="I19" s="1006"/>
      <c r="J19" s="1006"/>
      <c r="K19" s="1006"/>
      <c r="L19" s="1006"/>
      <c r="M19" s="1006"/>
      <c r="N19" s="1006"/>
      <c r="O19" s="1007"/>
      <c r="P19" s="1013"/>
      <c r="Q19" s="1013"/>
      <c r="R19" s="1013"/>
      <c r="S19" s="1013"/>
      <c r="T19" s="1013"/>
      <c r="U19" s="1013"/>
      <c r="V19" s="1013"/>
      <c r="W19" s="1013"/>
      <c r="X19" s="1014"/>
      <c r="Y19" s="417" t="s">
        <v>54</v>
      </c>
      <c r="Z19" s="1018"/>
      <c r="AA19" s="1019"/>
      <c r="AB19" s="525"/>
      <c r="AC19" s="1024"/>
      <c r="AD19" s="1024"/>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182</v>
      </c>
      <c r="AC20" s="1020"/>
      <c r="AD20" s="1020"/>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6"/>
      <c r="Z23" s="828"/>
      <c r="AA23" s="829"/>
      <c r="AB23" s="1030" t="s">
        <v>11</v>
      </c>
      <c r="AC23" s="1031"/>
      <c r="AD23" s="1032"/>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7"/>
      <c r="Z24" s="1028"/>
      <c r="AA24" s="1029"/>
      <c r="AB24" s="1033"/>
      <c r="AC24" s="1034"/>
      <c r="AD24" s="1035"/>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3"/>
      <c r="I25" s="1003"/>
      <c r="J25" s="1003"/>
      <c r="K25" s="1003"/>
      <c r="L25" s="1003"/>
      <c r="M25" s="1003"/>
      <c r="N25" s="1003"/>
      <c r="O25" s="1004"/>
      <c r="P25" s="104"/>
      <c r="Q25" s="1011"/>
      <c r="R25" s="1011"/>
      <c r="S25" s="1011"/>
      <c r="T25" s="1011"/>
      <c r="U25" s="1011"/>
      <c r="V25" s="1011"/>
      <c r="W25" s="1011"/>
      <c r="X25" s="1012"/>
      <c r="Y25" s="1021" t="s">
        <v>12</v>
      </c>
      <c r="Z25" s="1022"/>
      <c r="AA25" s="1023"/>
      <c r="AB25" s="463"/>
      <c r="AC25" s="1025"/>
      <c r="AD25" s="1025"/>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5"/>
      <c r="H26" s="1006"/>
      <c r="I26" s="1006"/>
      <c r="J26" s="1006"/>
      <c r="K26" s="1006"/>
      <c r="L26" s="1006"/>
      <c r="M26" s="1006"/>
      <c r="N26" s="1006"/>
      <c r="O26" s="1007"/>
      <c r="P26" s="1013"/>
      <c r="Q26" s="1013"/>
      <c r="R26" s="1013"/>
      <c r="S26" s="1013"/>
      <c r="T26" s="1013"/>
      <c r="U26" s="1013"/>
      <c r="V26" s="1013"/>
      <c r="W26" s="1013"/>
      <c r="X26" s="1014"/>
      <c r="Y26" s="417" t="s">
        <v>54</v>
      </c>
      <c r="Z26" s="1018"/>
      <c r="AA26" s="1019"/>
      <c r="AB26" s="525"/>
      <c r="AC26" s="1024"/>
      <c r="AD26" s="1024"/>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182</v>
      </c>
      <c r="AC27" s="1020"/>
      <c r="AD27" s="1020"/>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6"/>
      <c r="Z30" s="828"/>
      <c r="AA30" s="829"/>
      <c r="AB30" s="1030" t="s">
        <v>11</v>
      </c>
      <c r="AC30" s="1031"/>
      <c r="AD30" s="1032"/>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7"/>
      <c r="Z31" s="1028"/>
      <c r="AA31" s="1029"/>
      <c r="AB31" s="1033"/>
      <c r="AC31" s="1034"/>
      <c r="AD31" s="1035"/>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3"/>
      <c r="I32" s="1003"/>
      <c r="J32" s="1003"/>
      <c r="K32" s="1003"/>
      <c r="L32" s="1003"/>
      <c r="M32" s="1003"/>
      <c r="N32" s="1003"/>
      <c r="O32" s="1004"/>
      <c r="P32" s="104"/>
      <c r="Q32" s="1011"/>
      <c r="R32" s="1011"/>
      <c r="S32" s="1011"/>
      <c r="T32" s="1011"/>
      <c r="U32" s="1011"/>
      <c r="V32" s="1011"/>
      <c r="W32" s="1011"/>
      <c r="X32" s="1012"/>
      <c r="Y32" s="1021" t="s">
        <v>12</v>
      </c>
      <c r="Z32" s="1022"/>
      <c r="AA32" s="1023"/>
      <c r="AB32" s="463"/>
      <c r="AC32" s="1025"/>
      <c r="AD32" s="1025"/>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5"/>
      <c r="H33" s="1006"/>
      <c r="I33" s="1006"/>
      <c r="J33" s="1006"/>
      <c r="K33" s="1006"/>
      <c r="L33" s="1006"/>
      <c r="M33" s="1006"/>
      <c r="N33" s="1006"/>
      <c r="O33" s="1007"/>
      <c r="P33" s="1013"/>
      <c r="Q33" s="1013"/>
      <c r="R33" s="1013"/>
      <c r="S33" s="1013"/>
      <c r="T33" s="1013"/>
      <c r="U33" s="1013"/>
      <c r="V33" s="1013"/>
      <c r="W33" s="1013"/>
      <c r="X33" s="1014"/>
      <c r="Y33" s="417" t="s">
        <v>54</v>
      </c>
      <c r="Z33" s="1018"/>
      <c r="AA33" s="1019"/>
      <c r="AB33" s="525"/>
      <c r="AC33" s="1024"/>
      <c r="AD33" s="1024"/>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182</v>
      </c>
      <c r="AC34" s="1020"/>
      <c r="AD34" s="1020"/>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6"/>
      <c r="Z37" s="828"/>
      <c r="AA37" s="829"/>
      <c r="AB37" s="1030" t="s">
        <v>11</v>
      </c>
      <c r="AC37" s="1031"/>
      <c r="AD37" s="1032"/>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7"/>
      <c r="Z38" s="1028"/>
      <c r="AA38" s="1029"/>
      <c r="AB38" s="1033"/>
      <c r="AC38" s="1034"/>
      <c r="AD38" s="1035"/>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3"/>
      <c r="I39" s="1003"/>
      <c r="J39" s="1003"/>
      <c r="K39" s="1003"/>
      <c r="L39" s="1003"/>
      <c r="M39" s="1003"/>
      <c r="N39" s="1003"/>
      <c r="O39" s="1004"/>
      <c r="P39" s="104"/>
      <c r="Q39" s="1011"/>
      <c r="R39" s="1011"/>
      <c r="S39" s="1011"/>
      <c r="T39" s="1011"/>
      <c r="U39" s="1011"/>
      <c r="V39" s="1011"/>
      <c r="W39" s="1011"/>
      <c r="X39" s="1012"/>
      <c r="Y39" s="1021" t="s">
        <v>12</v>
      </c>
      <c r="Z39" s="1022"/>
      <c r="AA39" s="1023"/>
      <c r="AB39" s="463"/>
      <c r="AC39" s="1025"/>
      <c r="AD39" s="1025"/>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5"/>
      <c r="H40" s="1006"/>
      <c r="I40" s="1006"/>
      <c r="J40" s="1006"/>
      <c r="K40" s="1006"/>
      <c r="L40" s="1006"/>
      <c r="M40" s="1006"/>
      <c r="N40" s="1006"/>
      <c r="O40" s="1007"/>
      <c r="P40" s="1013"/>
      <c r="Q40" s="1013"/>
      <c r="R40" s="1013"/>
      <c r="S40" s="1013"/>
      <c r="T40" s="1013"/>
      <c r="U40" s="1013"/>
      <c r="V40" s="1013"/>
      <c r="W40" s="1013"/>
      <c r="X40" s="1014"/>
      <c r="Y40" s="417" t="s">
        <v>54</v>
      </c>
      <c r="Z40" s="1018"/>
      <c r="AA40" s="1019"/>
      <c r="AB40" s="525"/>
      <c r="AC40" s="1024"/>
      <c r="AD40" s="1024"/>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182</v>
      </c>
      <c r="AC41" s="1020"/>
      <c r="AD41" s="1020"/>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6"/>
      <c r="Z44" s="828"/>
      <c r="AA44" s="829"/>
      <c r="AB44" s="1030" t="s">
        <v>11</v>
      </c>
      <c r="AC44" s="1031"/>
      <c r="AD44" s="1032"/>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7"/>
      <c r="Z45" s="1028"/>
      <c r="AA45" s="1029"/>
      <c r="AB45" s="1033"/>
      <c r="AC45" s="1034"/>
      <c r="AD45" s="1035"/>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3"/>
      <c r="I46" s="1003"/>
      <c r="J46" s="1003"/>
      <c r="K46" s="1003"/>
      <c r="L46" s="1003"/>
      <c r="M46" s="1003"/>
      <c r="N46" s="1003"/>
      <c r="O46" s="1004"/>
      <c r="P46" s="104"/>
      <c r="Q46" s="1011"/>
      <c r="R46" s="1011"/>
      <c r="S46" s="1011"/>
      <c r="T46" s="1011"/>
      <c r="U46" s="1011"/>
      <c r="V46" s="1011"/>
      <c r="W46" s="1011"/>
      <c r="X46" s="1012"/>
      <c r="Y46" s="1021" t="s">
        <v>12</v>
      </c>
      <c r="Z46" s="1022"/>
      <c r="AA46" s="1023"/>
      <c r="AB46" s="463"/>
      <c r="AC46" s="1025"/>
      <c r="AD46" s="1025"/>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5"/>
      <c r="H47" s="1006"/>
      <c r="I47" s="1006"/>
      <c r="J47" s="1006"/>
      <c r="K47" s="1006"/>
      <c r="L47" s="1006"/>
      <c r="M47" s="1006"/>
      <c r="N47" s="1006"/>
      <c r="O47" s="1007"/>
      <c r="P47" s="1013"/>
      <c r="Q47" s="1013"/>
      <c r="R47" s="1013"/>
      <c r="S47" s="1013"/>
      <c r="T47" s="1013"/>
      <c r="U47" s="1013"/>
      <c r="V47" s="1013"/>
      <c r="W47" s="1013"/>
      <c r="X47" s="1014"/>
      <c r="Y47" s="417" t="s">
        <v>54</v>
      </c>
      <c r="Z47" s="1018"/>
      <c r="AA47" s="1019"/>
      <c r="AB47" s="525"/>
      <c r="AC47" s="1024"/>
      <c r="AD47" s="1024"/>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182</v>
      </c>
      <c r="AC48" s="1020"/>
      <c r="AD48" s="1020"/>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6"/>
      <c r="Z51" s="828"/>
      <c r="AA51" s="829"/>
      <c r="AB51" s="242" t="s">
        <v>11</v>
      </c>
      <c r="AC51" s="1031"/>
      <c r="AD51" s="1032"/>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7"/>
      <c r="Z52" s="1028"/>
      <c r="AA52" s="1029"/>
      <c r="AB52" s="1033"/>
      <c r="AC52" s="1034"/>
      <c r="AD52" s="1035"/>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3"/>
      <c r="I53" s="1003"/>
      <c r="J53" s="1003"/>
      <c r="K53" s="1003"/>
      <c r="L53" s="1003"/>
      <c r="M53" s="1003"/>
      <c r="N53" s="1003"/>
      <c r="O53" s="1004"/>
      <c r="P53" s="104"/>
      <c r="Q53" s="1011"/>
      <c r="R53" s="1011"/>
      <c r="S53" s="1011"/>
      <c r="T53" s="1011"/>
      <c r="U53" s="1011"/>
      <c r="V53" s="1011"/>
      <c r="W53" s="1011"/>
      <c r="X53" s="1012"/>
      <c r="Y53" s="1021" t="s">
        <v>12</v>
      </c>
      <c r="Z53" s="1022"/>
      <c r="AA53" s="1023"/>
      <c r="AB53" s="463"/>
      <c r="AC53" s="1025"/>
      <c r="AD53" s="1025"/>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5"/>
      <c r="H54" s="1006"/>
      <c r="I54" s="1006"/>
      <c r="J54" s="1006"/>
      <c r="K54" s="1006"/>
      <c r="L54" s="1006"/>
      <c r="M54" s="1006"/>
      <c r="N54" s="1006"/>
      <c r="O54" s="1007"/>
      <c r="P54" s="1013"/>
      <c r="Q54" s="1013"/>
      <c r="R54" s="1013"/>
      <c r="S54" s="1013"/>
      <c r="T54" s="1013"/>
      <c r="U54" s="1013"/>
      <c r="V54" s="1013"/>
      <c r="W54" s="1013"/>
      <c r="X54" s="1014"/>
      <c r="Y54" s="417" t="s">
        <v>54</v>
      </c>
      <c r="Z54" s="1018"/>
      <c r="AA54" s="1019"/>
      <c r="AB54" s="525"/>
      <c r="AC54" s="1024"/>
      <c r="AD54" s="1024"/>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182</v>
      </c>
      <c r="AC55" s="1020"/>
      <c r="AD55" s="1020"/>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6"/>
      <c r="Z58" s="828"/>
      <c r="AA58" s="829"/>
      <c r="AB58" s="1030" t="s">
        <v>11</v>
      </c>
      <c r="AC58" s="1031"/>
      <c r="AD58" s="1032"/>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7"/>
      <c r="Z59" s="1028"/>
      <c r="AA59" s="1029"/>
      <c r="AB59" s="1033"/>
      <c r="AC59" s="1034"/>
      <c r="AD59" s="1035"/>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3"/>
      <c r="I60" s="1003"/>
      <c r="J60" s="1003"/>
      <c r="K60" s="1003"/>
      <c r="L60" s="1003"/>
      <c r="M60" s="1003"/>
      <c r="N60" s="1003"/>
      <c r="O60" s="1004"/>
      <c r="P60" s="104"/>
      <c r="Q60" s="1011"/>
      <c r="R60" s="1011"/>
      <c r="S60" s="1011"/>
      <c r="T60" s="1011"/>
      <c r="U60" s="1011"/>
      <c r="V60" s="1011"/>
      <c r="W60" s="1011"/>
      <c r="X60" s="1012"/>
      <c r="Y60" s="1021" t="s">
        <v>12</v>
      </c>
      <c r="Z60" s="1022"/>
      <c r="AA60" s="1023"/>
      <c r="AB60" s="463"/>
      <c r="AC60" s="1025"/>
      <c r="AD60" s="1025"/>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5"/>
      <c r="H61" s="1006"/>
      <c r="I61" s="1006"/>
      <c r="J61" s="1006"/>
      <c r="K61" s="1006"/>
      <c r="L61" s="1006"/>
      <c r="M61" s="1006"/>
      <c r="N61" s="1006"/>
      <c r="O61" s="1007"/>
      <c r="P61" s="1013"/>
      <c r="Q61" s="1013"/>
      <c r="R61" s="1013"/>
      <c r="S61" s="1013"/>
      <c r="T61" s="1013"/>
      <c r="U61" s="1013"/>
      <c r="V61" s="1013"/>
      <c r="W61" s="1013"/>
      <c r="X61" s="1014"/>
      <c r="Y61" s="417" t="s">
        <v>54</v>
      </c>
      <c r="Z61" s="1018"/>
      <c r="AA61" s="1019"/>
      <c r="AB61" s="525"/>
      <c r="AC61" s="1024"/>
      <c r="AD61" s="1024"/>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182</v>
      </c>
      <c r="AC62" s="1020"/>
      <c r="AD62" s="1020"/>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6"/>
      <c r="Z65" s="828"/>
      <c r="AA65" s="829"/>
      <c r="AB65" s="1030" t="s">
        <v>11</v>
      </c>
      <c r="AC65" s="1031"/>
      <c r="AD65" s="1032"/>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7"/>
      <c r="Z66" s="1028"/>
      <c r="AA66" s="1029"/>
      <c r="AB66" s="1033"/>
      <c r="AC66" s="1034"/>
      <c r="AD66" s="1035"/>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3"/>
      <c r="I67" s="1003"/>
      <c r="J67" s="1003"/>
      <c r="K67" s="1003"/>
      <c r="L67" s="1003"/>
      <c r="M67" s="1003"/>
      <c r="N67" s="1003"/>
      <c r="O67" s="1004"/>
      <c r="P67" s="104"/>
      <c r="Q67" s="1011"/>
      <c r="R67" s="1011"/>
      <c r="S67" s="1011"/>
      <c r="T67" s="1011"/>
      <c r="U67" s="1011"/>
      <c r="V67" s="1011"/>
      <c r="W67" s="1011"/>
      <c r="X67" s="1012"/>
      <c r="Y67" s="1021" t="s">
        <v>12</v>
      </c>
      <c r="Z67" s="1022"/>
      <c r="AA67" s="1023"/>
      <c r="AB67" s="463"/>
      <c r="AC67" s="1025"/>
      <c r="AD67" s="1025"/>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5"/>
      <c r="H68" s="1006"/>
      <c r="I68" s="1006"/>
      <c r="J68" s="1006"/>
      <c r="K68" s="1006"/>
      <c r="L68" s="1006"/>
      <c r="M68" s="1006"/>
      <c r="N68" s="1006"/>
      <c r="O68" s="1007"/>
      <c r="P68" s="1013"/>
      <c r="Q68" s="1013"/>
      <c r="R68" s="1013"/>
      <c r="S68" s="1013"/>
      <c r="T68" s="1013"/>
      <c r="U68" s="1013"/>
      <c r="V68" s="1013"/>
      <c r="W68" s="1013"/>
      <c r="X68" s="1014"/>
      <c r="Y68" s="417" t="s">
        <v>54</v>
      </c>
      <c r="Z68" s="1018"/>
      <c r="AA68" s="1019"/>
      <c r="AB68" s="525"/>
      <c r="AC68" s="1024"/>
      <c r="AD68" s="1024"/>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8"/>
      <c r="H69" s="1009"/>
      <c r="I69" s="1009"/>
      <c r="J69" s="1009"/>
      <c r="K69" s="1009"/>
      <c r="L69" s="1009"/>
      <c r="M69" s="1009"/>
      <c r="N69" s="1009"/>
      <c r="O69" s="1010"/>
      <c r="P69" s="1015"/>
      <c r="Q69" s="1015"/>
      <c r="R69" s="1015"/>
      <c r="S69" s="1015"/>
      <c r="T69" s="1015"/>
      <c r="U69" s="1015"/>
      <c r="V69" s="1015"/>
      <c r="W69" s="1015"/>
      <c r="X69" s="1016"/>
      <c r="Y69" s="417" t="s">
        <v>13</v>
      </c>
      <c r="Z69" s="1018"/>
      <c r="AA69" s="1019"/>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 sqref="G1"/>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4" t="s">
        <v>28</v>
      </c>
      <c r="B2" s="1055"/>
      <c r="C2" s="1055"/>
      <c r="D2" s="1055"/>
      <c r="E2" s="1055"/>
      <c r="F2" s="1056"/>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8" customFormat="1" ht="24.75" customHeight="1" thickBot="1" x14ac:dyDescent="0.2"/>
    <row r="55" spans="1:50" ht="30" customHeight="1" x14ac:dyDescent="0.15">
      <c r="A55" s="1054" t="s">
        <v>28</v>
      </c>
      <c r="B55" s="1055"/>
      <c r="C55" s="1055"/>
      <c r="D55" s="1055"/>
      <c r="E55" s="1055"/>
      <c r="F55" s="1056"/>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8" customFormat="1" ht="24.75" customHeight="1" thickBot="1" x14ac:dyDescent="0.2"/>
    <row r="108" spans="1:50" ht="30" customHeight="1" x14ac:dyDescent="0.15">
      <c r="A108" s="1054" t="s">
        <v>28</v>
      </c>
      <c r="B108" s="1055"/>
      <c r="C108" s="1055"/>
      <c r="D108" s="1055"/>
      <c r="E108" s="1055"/>
      <c r="F108" s="1056"/>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8" customFormat="1" ht="24.75" customHeight="1" thickBot="1" x14ac:dyDescent="0.2"/>
    <row r="161" spans="1:50" ht="30" customHeight="1" x14ac:dyDescent="0.15">
      <c r="A161" s="1054" t="s">
        <v>28</v>
      </c>
      <c r="B161" s="1055"/>
      <c r="C161" s="1055"/>
      <c r="D161" s="1055"/>
      <c r="E161" s="1055"/>
      <c r="F161" s="1056"/>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8" customFormat="1" ht="24.75" customHeight="1" thickBot="1" x14ac:dyDescent="0.2"/>
    <row r="214" spans="1:50" ht="30" customHeight="1" x14ac:dyDescent="0.15">
      <c r="A214" s="1045" t="s">
        <v>28</v>
      </c>
      <c r="B214" s="1046"/>
      <c r="C214" s="1046"/>
      <c r="D214" s="1046"/>
      <c r="E214" s="1046"/>
      <c r="F214" s="1047"/>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9" zoomScale="56" zoomScaleNormal="75" zoomScaleSheetLayoutView="56" zoomScalePageLayoutView="70" workbookViewId="0">
      <selection activeCell="A51" sqref="A51:B5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59">
        <v>1</v>
      </c>
      <c r="B4" s="105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9">
        <v>2</v>
      </c>
      <c r="B5" s="105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9">
        <v>3</v>
      </c>
      <c r="B6" s="105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9">
        <v>4</v>
      </c>
      <c r="B7" s="105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9">
        <v>5</v>
      </c>
      <c r="B8" s="105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9">
        <v>6</v>
      </c>
      <c r="B9" s="105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9">
        <v>7</v>
      </c>
      <c r="B10" s="105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9">
        <v>8</v>
      </c>
      <c r="B11" s="105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9">
        <v>9</v>
      </c>
      <c r="B12" s="105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9">
        <v>10</v>
      </c>
      <c r="B13" s="105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9">
        <v>11</v>
      </c>
      <c r="B14" s="105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9">
        <v>12</v>
      </c>
      <c r="B15" s="105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9">
        <v>13</v>
      </c>
      <c r="B16" s="105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9">
        <v>14</v>
      </c>
      <c r="B17" s="105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9">
        <v>15</v>
      </c>
      <c r="B18" s="105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9">
        <v>16</v>
      </c>
      <c r="B19" s="105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9">
        <v>17</v>
      </c>
      <c r="B20" s="105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9">
        <v>18</v>
      </c>
      <c r="B21" s="105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9">
        <v>19</v>
      </c>
      <c r="B22" s="105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9">
        <v>20</v>
      </c>
      <c r="B23" s="105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9">
        <v>21</v>
      </c>
      <c r="B24" s="105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9">
        <v>22</v>
      </c>
      <c r="B25" s="105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9">
        <v>23</v>
      </c>
      <c r="B26" s="105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9">
        <v>24</v>
      </c>
      <c r="B27" s="105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9">
        <v>25</v>
      </c>
      <c r="B28" s="105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9">
        <v>26</v>
      </c>
      <c r="B29" s="105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9">
        <v>27</v>
      </c>
      <c r="B30" s="105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9">
        <v>28</v>
      </c>
      <c r="B31" s="105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9">
        <v>29</v>
      </c>
      <c r="B32" s="105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9">
        <v>30</v>
      </c>
      <c r="B33" s="105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59">
        <v>1</v>
      </c>
      <c r="B37" s="1059">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9">
        <v>2</v>
      </c>
      <c r="B38" s="105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9">
        <v>3</v>
      </c>
      <c r="B39" s="105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9">
        <v>4</v>
      </c>
      <c r="B40" s="105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9">
        <v>5</v>
      </c>
      <c r="B41" s="105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9">
        <v>6</v>
      </c>
      <c r="B42" s="105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9">
        <v>7</v>
      </c>
      <c r="B43" s="105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9">
        <v>8</v>
      </c>
      <c r="B44" s="105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9">
        <v>9</v>
      </c>
      <c r="B45" s="105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9">
        <v>10</v>
      </c>
      <c r="B46" s="105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9">
        <v>11</v>
      </c>
      <c r="B47" s="105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9">
        <v>12</v>
      </c>
      <c r="B48" s="105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9">
        <v>13</v>
      </c>
      <c r="B49" s="105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9">
        <v>14</v>
      </c>
      <c r="B50" s="105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9">
        <v>15</v>
      </c>
      <c r="B51" s="105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9">
        <v>16</v>
      </c>
      <c r="B52" s="105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9">
        <v>17</v>
      </c>
      <c r="B53" s="105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9">
        <v>18</v>
      </c>
      <c r="B54" s="105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9">
        <v>19</v>
      </c>
      <c r="B55" s="105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9">
        <v>20</v>
      </c>
      <c r="B56" s="105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9">
        <v>21</v>
      </c>
      <c r="B57" s="105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9">
        <v>22</v>
      </c>
      <c r="B58" s="105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9">
        <v>23</v>
      </c>
      <c r="B59" s="105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9">
        <v>24</v>
      </c>
      <c r="B60" s="105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9">
        <v>25</v>
      </c>
      <c r="B61" s="105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9">
        <v>26</v>
      </c>
      <c r="B62" s="105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9">
        <v>27</v>
      </c>
      <c r="B63" s="105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9">
        <v>28</v>
      </c>
      <c r="B64" s="105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9">
        <v>29</v>
      </c>
      <c r="B65" s="105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9">
        <v>30</v>
      </c>
      <c r="B66" s="105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59">
        <v>1</v>
      </c>
      <c r="B70" s="105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9">
        <v>2</v>
      </c>
      <c r="B71" s="105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9">
        <v>3</v>
      </c>
      <c r="B72" s="105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9">
        <v>4</v>
      </c>
      <c r="B73" s="105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9">
        <v>5</v>
      </c>
      <c r="B74" s="105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9">
        <v>6</v>
      </c>
      <c r="B75" s="105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9">
        <v>7</v>
      </c>
      <c r="B76" s="105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9">
        <v>8</v>
      </c>
      <c r="B77" s="105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9">
        <v>9</v>
      </c>
      <c r="B78" s="105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9">
        <v>10</v>
      </c>
      <c r="B79" s="105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9">
        <v>11</v>
      </c>
      <c r="B80" s="105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9">
        <v>12</v>
      </c>
      <c r="B81" s="105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9">
        <v>13</v>
      </c>
      <c r="B82" s="105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9">
        <v>14</v>
      </c>
      <c r="B83" s="105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9">
        <v>15</v>
      </c>
      <c r="B84" s="105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9">
        <v>16</v>
      </c>
      <c r="B85" s="105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9">
        <v>17</v>
      </c>
      <c r="B86" s="105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9">
        <v>18</v>
      </c>
      <c r="B87" s="105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9">
        <v>19</v>
      </c>
      <c r="B88" s="105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9">
        <v>20</v>
      </c>
      <c r="B89" s="105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9">
        <v>21</v>
      </c>
      <c r="B90" s="105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9">
        <v>22</v>
      </c>
      <c r="B91" s="105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9">
        <v>23</v>
      </c>
      <c r="B92" s="105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9">
        <v>24</v>
      </c>
      <c r="B93" s="105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9">
        <v>25</v>
      </c>
      <c r="B94" s="105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9">
        <v>26</v>
      </c>
      <c r="B95" s="105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9">
        <v>27</v>
      </c>
      <c r="B96" s="105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9">
        <v>28</v>
      </c>
      <c r="B97" s="105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9">
        <v>29</v>
      </c>
      <c r="B98" s="105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9">
        <v>30</v>
      </c>
      <c r="B99" s="105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59">
        <v>1</v>
      </c>
      <c r="B103" s="105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9">
        <v>2</v>
      </c>
      <c r="B104" s="105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9">
        <v>3</v>
      </c>
      <c r="B105" s="105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9">
        <v>4</v>
      </c>
      <c r="B106" s="105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9">
        <v>5</v>
      </c>
      <c r="B107" s="105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9">
        <v>6</v>
      </c>
      <c r="B108" s="105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9">
        <v>7</v>
      </c>
      <c r="B109" s="105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9">
        <v>8</v>
      </c>
      <c r="B110" s="105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9">
        <v>9</v>
      </c>
      <c r="B111" s="105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9">
        <v>10</v>
      </c>
      <c r="B112" s="105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9">
        <v>11</v>
      </c>
      <c r="B113" s="105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9">
        <v>12</v>
      </c>
      <c r="B114" s="105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9">
        <v>13</v>
      </c>
      <c r="B115" s="105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9">
        <v>14</v>
      </c>
      <c r="B116" s="105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9">
        <v>15</v>
      </c>
      <c r="B117" s="105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9">
        <v>16</v>
      </c>
      <c r="B118" s="105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9">
        <v>17</v>
      </c>
      <c r="B119" s="105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9">
        <v>18</v>
      </c>
      <c r="B120" s="105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9">
        <v>19</v>
      </c>
      <c r="B121" s="105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9">
        <v>20</v>
      </c>
      <c r="B122" s="105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9">
        <v>21</v>
      </c>
      <c r="B123" s="105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9">
        <v>22</v>
      </c>
      <c r="B124" s="105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9">
        <v>23</v>
      </c>
      <c r="B125" s="105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9">
        <v>24</v>
      </c>
      <c r="B126" s="105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9">
        <v>25</v>
      </c>
      <c r="B127" s="105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9">
        <v>26</v>
      </c>
      <c r="B128" s="105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9">
        <v>27</v>
      </c>
      <c r="B129" s="105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9">
        <v>28</v>
      </c>
      <c r="B130" s="105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9">
        <v>29</v>
      </c>
      <c r="B131" s="105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9">
        <v>30</v>
      </c>
      <c r="B132" s="105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59">
        <v>1</v>
      </c>
      <c r="B136" s="105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9">
        <v>2</v>
      </c>
      <c r="B137" s="105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9">
        <v>3</v>
      </c>
      <c r="B138" s="105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9">
        <v>4</v>
      </c>
      <c r="B139" s="105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9">
        <v>5</v>
      </c>
      <c r="B140" s="105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9">
        <v>6</v>
      </c>
      <c r="B141" s="105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9">
        <v>7</v>
      </c>
      <c r="B142" s="105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9">
        <v>8</v>
      </c>
      <c r="B143" s="105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9">
        <v>9</v>
      </c>
      <c r="B144" s="105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9">
        <v>10</v>
      </c>
      <c r="B145" s="105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9">
        <v>11</v>
      </c>
      <c r="B146" s="105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9">
        <v>12</v>
      </c>
      <c r="B147" s="105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9">
        <v>13</v>
      </c>
      <c r="B148" s="105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9">
        <v>14</v>
      </c>
      <c r="B149" s="105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9">
        <v>15</v>
      </c>
      <c r="B150" s="105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9">
        <v>16</v>
      </c>
      <c r="B151" s="105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9">
        <v>17</v>
      </c>
      <c r="B152" s="105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9">
        <v>18</v>
      </c>
      <c r="B153" s="105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9">
        <v>19</v>
      </c>
      <c r="B154" s="105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9">
        <v>20</v>
      </c>
      <c r="B155" s="105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9">
        <v>21</v>
      </c>
      <c r="B156" s="105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9">
        <v>22</v>
      </c>
      <c r="B157" s="105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9">
        <v>23</v>
      </c>
      <c r="B158" s="105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9">
        <v>24</v>
      </c>
      <c r="B159" s="105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9">
        <v>25</v>
      </c>
      <c r="B160" s="105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9">
        <v>26</v>
      </c>
      <c r="B161" s="105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9">
        <v>27</v>
      </c>
      <c r="B162" s="105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9">
        <v>28</v>
      </c>
      <c r="B163" s="105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9">
        <v>29</v>
      </c>
      <c r="B164" s="105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9">
        <v>30</v>
      </c>
      <c r="B165" s="105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59">
        <v>1</v>
      </c>
      <c r="B169" s="105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9">
        <v>2</v>
      </c>
      <c r="B170" s="105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9">
        <v>3</v>
      </c>
      <c r="B171" s="105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9">
        <v>4</v>
      </c>
      <c r="B172" s="105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9">
        <v>5</v>
      </c>
      <c r="B173" s="105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9">
        <v>6</v>
      </c>
      <c r="B174" s="105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9">
        <v>7</v>
      </c>
      <c r="B175" s="105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9">
        <v>8</v>
      </c>
      <c r="B176" s="105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9">
        <v>9</v>
      </c>
      <c r="B177" s="105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9">
        <v>10</v>
      </c>
      <c r="B178" s="105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9">
        <v>11</v>
      </c>
      <c r="B179" s="105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9">
        <v>12</v>
      </c>
      <c r="B180" s="105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9">
        <v>13</v>
      </c>
      <c r="B181" s="105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9">
        <v>14</v>
      </c>
      <c r="B182" s="105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9">
        <v>15</v>
      </c>
      <c r="B183" s="105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9">
        <v>16</v>
      </c>
      <c r="B184" s="105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9">
        <v>17</v>
      </c>
      <c r="B185" s="105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9">
        <v>18</v>
      </c>
      <c r="B186" s="105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9">
        <v>19</v>
      </c>
      <c r="B187" s="105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9">
        <v>20</v>
      </c>
      <c r="B188" s="105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9">
        <v>21</v>
      </c>
      <c r="B189" s="105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9">
        <v>22</v>
      </c>
      <c r="B190" s="105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9">
        <v>23</v>
      </c>
      <c r="B191" s="105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9">
        <v>24</v>
      </c>
      <c r="B192" s="105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9">
        <v>25</v>
      </c>
      <c r="B193" s="105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9">
        <v>26</v>
      </c>
      <c r="B194" s="105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9">
        <v>27</v>
      </c>
      <c r="B195" s="105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9">
        <v>28</v>
      </c>
      <c r="B196" s="105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9">
        <v>29</v>
      </c>
      <c r="B197" s="105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9">
        <v>30</v>
      </c>
      <c r="B198" s="105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59">
        <v>1</v>
      </c>
      <c r="B202" s="105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9">
        <v>2</v>
      </c>
      <c r="B203" s="105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9">
        <v>3</v>
      </c>
      <c r="B204" s="105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9">
        <v>4</v>
      </c>
      <c r="B205" s="105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9">
        <v>5</v>
      </c>
      <c r="B206" s="105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9">
        <v>6</v>
      </c>
      <c r="B207" s="105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9">
        <v>7</v>
      </c>
      <c r="B208" s="105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9">
        <v>8</v>
      </c>
      <c r="B209" s="105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9">
        <v>9</v>
      </c>
      <c r="B210" s="105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9">
        <v>10</v>
      </c>
      <c r="B211" s="105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9">
        <v>11</v>
      </c>
      <c r="B212" s="105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9">
        <v>12</v>
      </c>
      <c r="B213" s="105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9">
        <v>13</v>
      </c>
      <c r="B214" s="105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9">
        <v>14</v>
      </c>
      <c r="B215" s="105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9">
        <v>15</v>
      </c>
      <c r="B216" s="105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9">
        <v>16</v>
      </c>
      <c r="B217" s="105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9">
        <v>17</v>
      </c>
      <c r="B218" s="105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9">
        <v>18</v>
      </c>
      <c r="B219" s="105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9">
        <v>19</v>
      </c>
      <c r="B220" s="105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9">
        <v>20</v>
      </c>
      <c r="B221" s="105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9">
        <v>21</v>
      </c>
      <c r="B222" s="105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9">
        <v>22</v>
      </c>
      <c r="B223" s="105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9">
        <v>23</v>
      </c>
      <c r="B224" s="105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9">
        <v>24</v>
      </c>
      <c r="B225" s="105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9">
        <v>25</v>
      </c>
      <c r="B226" s="105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9">
        <v>26</v>
      </c>
      <c r="B227" s="105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9">
        <v>27</v>
      </c>
      <c r="B228" s="105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9">
        <v>28</v>
      </c>
      <c r="B229" s="105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9">
        <v>29</v>
      </c>
      <c r="B230" s="105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9">
        <v>30</v>
      </c>
      <c r="B231" s="105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59">
        <v>1</v>
      </c>
      <c r="B235" s="105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9">
        <v>2</v>
      </c>
      <c r="B236" s="105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9">
        <v>3</v>
      </c>
      <c r="B237" s="105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9">
        <v>4</v>
      </c>
      <c r="B238" s="105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9">
        <v>5</v>
      </c>
      <c r="B239" s="105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9">
        <v>6</v>
      </c>
      <c r="B240" s="105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9">
        <v>7</v>
      </c>
      <c r="B241" s="105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9">
        <v>8</v>
      </c>
      <c r="B242" s="105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9">
        <v>9</v>
      </c>
      <c r="B243" s="105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9">
        <v>10</v>
      </c>
      <c r="B244" s="105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9">
        <v>11</v>
      </c>
      <c r="B245" s="105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9">
        <v>12</v>
      </c>
      <c r="B246" s="105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9">
        <v>13</v>
      </c>
      <c r="B247" s="105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9">
        <v>14</v>
      </c>
      <c r="B248" s="105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9">
        <v>15</v>
      </c>
      <c r="B249" s="105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9">
        <v>16</v>
      </c>
      <c r="B250" s="105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9">
        <v>17</v>
      </c>
      <c r="B251" s="105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9">
        <v>18</v>
      </c>
      <c r="B252" s="105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9">
        <v>19</v>
      </c>
      <c r="B253" s="105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9">
        <v>20</v>
      </c>
      <c r="B254" s="105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9">
        <v>21</v>
      </c>
      <c r="B255" s="105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9">
        <v>22</v>
      </c>
      <c r="B256" s="105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9">
        <v>23</v>
      </c>
      <c r="B257" s="105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9">
        <v>24</v>
      </c>
      <c r="B258" s="105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9">
        <v>25</v>
      </c>
      <c r="B259" s="105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9">
        <v>26</v>
      </c>
      <c r="B260" s="105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9">
        <v>27</v>
      </c>
      <c r="B261" s="105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9">
        <v>28</v>
      </c>
      <c r="B262" s="105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9">
        <v>29</v>
      </c>
      <c r="B263" s="105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9">
        <v>30</v>
      </c>
      <c r="B264" s="105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59">
        <v>1</v>
      </c>
      <c r="B268" s="105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9">
        <v>2</v>
      </c>
      <c r="B269" s="105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9">
        <v>3</v>
      </c>
      <c r="B270" s="105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9">
        <v>4</v>
      </c>
      <c r="B271" s="105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9">
        <v>5</v>
      </c>
      <c r="B272" s="105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9">
        <v>6</v>
      </c>
      <c r="B273" s="105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9">
        <v>7</v>
      </c>
      <c r="B274" s="105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9">
        <v>8</v>
      </c>
      <c r="B275" s="105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9">
        <v>9</v>
      </c>
      <c r="B276" s="105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9">
        <v>10</v>
      </c>
      <c r="B277" s="105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9">
        <v>11</v>
      </c>
      <c r="B278" s="105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9">
        <v>12</v>
      </c>
      <c r="B279" s="105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9">
        <v>13</v>
      </c>
      <c r="B280" s="105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9">
        <v>14</v>
      </c>
      <c r="B281" s="105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9">
        <v>15</v>
      </c>
      <c r="B282" s="105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9">
        <v>16</v>
      </c>
      <c r="B283" s="105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9">
        <v>17</v>
      </c>
      <c r="B284" s="105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9">
        <v>18</v>
      </c>
      <c r="B285" s="105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9">
        <v>19</v>
      </c>
      <c r="B286" s="105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9">
        <v>20</v>
      </c>
      <c r="B287" s="105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9">
        <v>21</v>
      </c>
      <c r="B288" s="105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9">
        <v>22</v>
      </c>
      <c r="B289" s="105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9">
        <v>23</v>
      </c>
      <c r="B290" s="105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9">
        <v>24</v>
      </c>
      <c r="B291" s="105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9">
        <v>25</v>
      </c>
      <c r="B292" s="105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9">
        <v>26</v>
      </c>
      <c r="B293" s="105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9">
        <v>27</v>
      </c>
      <c r="B294" s="105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9">
        <v>28</v>
      </c>
      <c r="B295" s="105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9">
        <v>29</v>
      </c>
      <c r="B296" s="105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9">
        <v>30</v>
      </c>
      <c r="B297" s="105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59">
        <v>1</v>
      </c>
      <c r="B301" s="105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9">
        <v>2</v>
      </c>
      <c r="B302" s="105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9">
        <v>3</v>
      </c>
      <c r="B303" s="105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9">
        <v>4</v>
      </c>
      <c r="B304" s="105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9">
        <v>5</v>
      </c>
      <c r="B305" s="105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9">
        <v>6</v>
      </c>
      <c r="B306" s="105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9">
        <v>7</v>
      </c>
      <c r="B307" s="105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9">
        <v>8</v>
      </c>
      <c r="B308" s="105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9">
        <v>9</v>
      </c>
      <c r="B309" s="105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9">
        <v>10</v>
      </c>
      <c r="B310" s="105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9">
        <v>11</v>
      </c>
      <c r="B311" s="105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9">
        <v>12</v>
      </c>
      <c r="B312" s="105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9">
        <v>13</v>
      </c>
      <c r="B313" s="105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9">
        <v>14</v>
      </c>
      <c r="B314" s="105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9">
        <v>15</v>
      </c>
      <c r="B315" s="105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9">
        <v>16</v>
      </c>
      <c r="B316" s="105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9">
        <v>17</v>
      </c>
      <c r="B317" s="105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9">
        <v>18</v>
      </c>
      <c r="B318" s="105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9">
        <v>19</v>
      </c>
      <c r="B319" s="105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9">
        <v>20</v>
      </c>
      <c r="B320" s="105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9">
        <v>21</v>
      </c>
      <c r="B321" s="105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9">
        <v>22</v>
      </c>
      <c r="B322" s="105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9">
        <v>23</v>
      </c>
      <c r="B323" s="105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9">
        <v>24</v>
      </c>
      <c r="B324" s="105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9">
        <v>25</v>
      </c>
      <c r="B325" s="105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9">
        <v>26</v>
      </c>
      <c r="B326" s="105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9">
        <v>27</v>
      </c>
      <c r="B327" s="105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9">
        <v>28</v>
      </c>
      <c r="B328" s="105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9">
        <v>29</v>
      </c>
      <c r="B329" s="105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9">
        <v>30</v>
      </c>
      <c r="B330" s="105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59">
        <v>1</v>
      </c>
      <c r="B334" s="105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9">
        <v>2</v>
      </c>
      <c r="B335" s="105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9">
        <v>3</v>
      </c>
      <c r="B336" s="105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9">
        <v>4</v>
      </c>
      <c r="B337" s="105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9">
        <v>5</v>
      </c>
      <c r="B338" s="105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9">
        <v>6</v>
      </c>
      <c r="B339" s="105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9">
        <v>7</v>
      </c>
      <c r="B340" s="105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9">
        <v>8</v>
      </c>
      <c r="B341" s="105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9">
        <v>9</v>
      </c>
      <c r="B342" s="105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9">
        <v>10</v>
      </c>
      <c r="B343" s="105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9">
        <v>11</v>
      </c>
      <c r="B344" s="105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9">
        <v>12</v>
      </c>
      <c r="B345" s="105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9">
        <v>13</v>
      </c>
      <c r="B346" s="105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9">
        <v>14</v>
      </c>
      <c r="B347" s="105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9">
        <v>15</v>
      </c>
      <c r="B348" s="105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9">
        <v>16</v>
      </c>
      <c r="B349" s="105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9">
        <v>17</v>
      </c>
      <c r="B350" s="105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9">
        <v>18</v>
      </c>
      <c r="B351" s="105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9">
        <v>19</v>
      </c>
      <c r="B352" s="105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9">
        <v>20</v>
      </c>
      <c r="B353" s="105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9">
        <v>21</v>
      </c>
      <c r="B354" s="105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9">
        <v>22</v>
      </c>
      <c r="B355" s="105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9">
        <v>23</v>
      </c>
      <c r="B356" s="105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9">
        <v>24</v>
      </c>
      <c r="B357" s="105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9">
        <v>25</v>
      </c>
      <c r="B358" s="105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9">
        <v>26</v>
      </c>
      <c r="B359" s="105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9">
        <v>27</v>
      </c>
      <c r="B360" s="105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9">
        <v>28</v>
      </c>
      <c r="B361" s="105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9">
        <v>29</v>
      </c>
      <c r="B362" s="105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9">
        <v>30</v>
      </c>
      <c r="B363" s="105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59">
        <v>1</v>
      </c>
      <c r="B367" s="105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9">
        <v>2</v>
      </c>
      <c r="B368" s="105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9">
        <v>3</v>
      </c>
      <c r="B369" s="105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9">
        <v>4</v>
      </c>
      <c r="B370" s="105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9">
        <v>5</v>
      </c>
      <c r="B371" s="105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9">
        <v>6</v>
      </c>
      <c r="B372" s="105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9">
        <v>7</v>
      </c>
      <c r="B373" s="105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9">
        <v>8</v>
      </c>
      <c r="B374" s="105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9">
        <v>9</v>
      </c>
      <c r="B375" s="105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9">
        <v>10</v>
      </c>
      <c r="B376" s="105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9">
        <v>11</v>
      </c>
      <c r="B377" s="105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9">
        <v>12</v>
      </c>
      <c r="B378" s="105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9">
        <v>13</v>
      </c>
      <c r="B379" s="105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9">
        <v>14</v>
      </c>
      <c r="B380" s="105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9">
        <v>15</v>
      </c>
      <c r="B381" s="105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9">
        <v>16</v>
      </c>
      <c r="B382" s="105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9">
        <v>17</v>
      </c>
      <c r="B383" s="105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9">
        <v>18</v>
      </c>
      <c r="B384" s="105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9">
        <v>19</v>
      </c>
      <c r="B385" s="105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9">
        <v>20</v>
      </c>
      <c r="B386" s="105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9">
        <v>21</v>
      </c>
      <c r="B387" s="105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9">
        <v>22</v>
      </c>
      <c r="B388" s="105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9">
        <v>23</v>
      </c>
      <c r="B389" s="105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9">
        <v>24</v>
      </c>
      <c r="B390" s="105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9">
        <v>25</v>
      </c>
      <c r="B391" s="105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9">
        <v>26</v>
      </c>
      <c r="B392" s="105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9">
        <v>27</v>
      </c>
      <c r="B393" s="105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9">
        <v>28</v>
      </c>
      <c r="B394" s="105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9">
        <v>29</v>
      </c>
      <c r="B395" s="105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9">
        <v>30</v>
      </c>
      <c r="B396" s="105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59">
        <v>1</v>
      </c>
      <c r="B400" s="105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9">
        <v>2</v>
      </c>
      <c r="B401" s="105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9">
        <v>3</v>
      </c>
      <c r="B402" s="105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9">
        <v>4</v>
      </c>
      <c r="B403" s="105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9">
        <v>5</v>
      </c>
      <c r="B404" s="105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9">
        <v>6</v>
      </c>
      <c r="B405" s="105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9">
        <v>7</v>
      </c>
      <c r="B406" s="105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9">
        <v>8</v>
      </c>
      <c r="B407" s="105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9">
        <v>9</v>
      </c>
      <c r="B408" s="105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9">
        <v>10</v>
      </c>
      <c r="B409" s="105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9">
        <v>11</v>
      </c>
      <c r="B410" s="105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9">
        <v>12</v>
      </c>
      <c r="B411" s="105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9">
        <v>13</v>
      </c>
      <c r="B412" s="105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9">
        <v>14</v>
      </c>
      <c r="B413" s="105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9">
        <v>15</v>
      </c>
      <c r="B414" s="105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9">
        <v>16</v>
      </c>
      <c r="B415" s="105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9">
        <v>17</v>
      </c>
      <c r="B416" s="105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9">
        <v>18</v>
      </c>
      <c r="B417" s="105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9">
        <v>19</v>
      </c>
      <c r="B418" s="105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9">
        <v>20</v>
      </c>
      <c r="B419" s="105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9">
        <v>21</v>
      </c>
      <c r="B420" s="105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9">
        <v>22</v>
      </c>
      <c r="B421" s="105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9">
        <v>23</v>
      </c>
      <c r="B422" s="105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9">
        <v>24</v>
      </c>
      <c r="B423" s="105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9">
        <v>25</v>
      </c>
      <c r="B424" s="105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9">
        <v>26</v>
      </c>
      <c r="B425" s="105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9">
        <v>27</v>
      </c>
      <c r="B426" s="105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9">
        <v>28</v>
      </c>
      <c r="B427" s="105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9">
        <v>29</v>
      </c>
      <c r="B428" s="105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9">
        <v>30</v>
      </c>
      <c r="B429" s="105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59">
        <v>1</v>
      </c>
      <c r="B433" s="105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9">
        <v>2</v>
      </c>
      <c r="B434" s="105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9">
        <v>3</v>
      </c>
      <c r="B435" s="105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9">
        <v>4</v>
      </c>
      <c r="B436" s="105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9">
        <v>5</v>
      </c>
      <c r="B437" s="105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9">
        <v>6</v>
      </c>
      <c r="B438" s="105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9">
        <v>7</v>
      </c>
      <c r="B439" s="105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9">
        <v>8</v>
      </c>
      <c r="B440" s="105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9">
        <v>9</v>
      </c>
      <c r="B441" s="105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9">
        <v>10</v>
      </c>
      <c r="B442" s="105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9">
        <v>11</v>
      </c>
      <c r="B443" s="105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9">
        <v>12</v>
      </c>
      <c r="B444" s="105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9">
        <v>13</v>
      </c>
      <c r="B445" s="105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9">
        <v>14</v>
      </c>
      <c r="B446" s="105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9">
        <v>15</v>
      </c>
      <c r="B447" s="105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9">
        <v>16</v>
      </c>
      <c r="B448" s="105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9">
        <v>17</v>
      </c>
      <c r="B449" s="105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9">
        <v>18</v>
      </c>
      <c r="B450" s="105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9">
        <v>19</v>
      </c>
      <c r="B451" s="105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9">
        <v>20</v>
      </c>
      <c r="B452" s="105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9">
        <v>21</v>
      </c>
      <c r="B453" s="105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9">
        <v>22</v>
      </c>
      <c r="B454" s="105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9">
        <v>23</v>
      </c>
      <c r="B455" s="105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9">
        <v>24</v>
      </c>
      <c r="B456" s="105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9">
        <v>25</v>
      </c>
      <c r="B457" s="105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9">
        <v>26</v>
      </c>
      <c r="B458" s="105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9">
        <v>27</v>
      </c>
      <c r="B459" s="105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9">
        <v>28</v>
      </c>
      <c r="B460" s="105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9">
        <v>29</v>
      </c>
      <c r="B461" s="105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9">
        <v>30</v>
      </c>
      <c r="B462" s="105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59">
        <v>1</v>
      </c>
      <c r="B466" s="105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9">
        <v>2</v>
      </c>
      <c r="B467" s="105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9">
        <v>3</v>
      </c>
      <c r="B468" s="105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9">
        <v>4</v>
      </c>
      <c r="B469" s="105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9">
        <v>5</v>
      </c>
      <c r="B470" s="105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9">
        <v>6</v>
      </c>
      <c r="B471" s="105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9">
        <v>7</v>
      </c>
      <c r="B472" s="105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9">
        <v>8</v>
      </c>
      <c r="B473" s="105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9">
        <v>9</v>
      </c>
      <c r="B474" s="105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9">
        <v>10</v>
      </c>
      <c r="B475" s="105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9">
        <v>11</v>
      </c>
      <c r="B476" s="105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9">
        <v>12</v>
      </c>
      <c r="B477" s="105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9">
        <v>13</v>
      </c>
      <c r="B478" s="105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9">
        <v>14</v>
      </c>
      <c r="B479" s="105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9">
        <v>15</v>
      </c>
      <c r="B480" s="105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9">
        <v>16</v>
      </c>
      <c r="B481" s="105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9">
        <v>17</v>
      </c>
      <c r="B482" s="105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9">
        <v>18</v>
      </c>
      <c r="B483" s="105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9">
        <v>19</v>
      </c>
      <c r="B484" s="105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9">
        <v>20</v>
      </c>
      <c r="B485" s="105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9">
        <v>21</v>
      </c>
      <c r="B486" s="105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9">
        <v>22</v>
      </c>
      <c r="B487" s="105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9">
        <v>23</v>
      </c>
      <c r="B488" s="105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9">
        <v>24</v>
      </c>
      <c r="B489" s="105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9">
        <v>25</v>
      </c>
      <c r="B490" s="105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9">
        <v>26</v>
      </c>
      <c r="B491" s="105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9">
        <v>27</v>
      </c>
      <c r="B492" s="105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9">
        <v>28</v>
      </c>
      <c r="B493" s="105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9">
        <v>29</v>
      </c>
      <c r="B494" s="105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9">
        <v>30</v>
      </c>
      <c r="B495" s="105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59">
        <v>1</v>
      </c>
      <c r="B499" s="105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9">
        <v>2</v>
      </c>
      <c r="B500" s="105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9">
        <v>3</v>
      </c>
      <c r="B501" s="105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9">
        <v>4</v>
      </c>
      <c r="B502" s="105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9">
        <v>5</v>
      </c>
      <c r="B503" s="105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9">
        <v>6</v>
      </c>
      <c r="B504" s="105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9">
        <v>7</v>
      </c>
      <c r="B505" s="105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9">
        <v>8</v>
      </c>
      <c r="B506" s="105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9">
        <v>9</v>
      </c>
      <c r="B507" s="105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9">
        <v>10</v>
      </c>
      <c r="B508" s="105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9">
        <v>11</v>
      </c>
      <c r="B509" s="105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9">
        <v>12</v>
      </c>
      <c r="B510" s="105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9">
        <v>13</v>
      </c>
      <c r="B511" s="105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9">
        <v>14</v>
      </c>
      <c r="B512" s="105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9">
        <v>15</v>
      </c>
      <c r="B513" s="105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9">
        <v>16</v>
      </c>
      <c r="B514" s="105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9">
        <v>17</v>
      </c>
      <c r="B515" s="105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9">
        <v>18</v>
      </c>
      <c r="B516" s="105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9">
        <v>19</v>
      </c>
      <c r="B517" s="105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9">
        <v>20</v>
      </c>
      <c r="B518" s="105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9">
        <v>21</v>
      </c>
      <c r="B519" s="105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9">
        <v>22</v>
      </c>
      <c r="B520" s="105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9">
        <v>23</v>
      </c>
      <c r="B521" s="105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9">
        <v>24</v>
      </c>
      <c r="B522" s="105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9">
        <v>25</v>
      </c>
      <c r="B523" s="105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9">
        <v>26</v>
      </c>
      <c r="B524" s="105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9">
        <v>27</v>
      </c>
      <c r="B525" s="105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9">
        <v>28</v>
      </c>
      <c r="B526" s="105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9">
        <v>29</v>
      </c>
      <c r="B527" s="105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9">
        <v>30</v>
      </c>
      <c r="B528" s="105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59">
        <v>1</v>
      </c>
      <c r="B532" s="105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9">
        <v>2</v>
      </c>
      <c r="B533" s="105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9">
        <v>3</v>
      </c>
      <c r="B534" s="105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9">
        <v>4</v>
      </c>
      <c r="B535" s="105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9">
        <v>5</v>
      </c>
      <c r="B536" s="105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9">
        <v>6</v>
      </c>
      <c r="B537" s="105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9">
        <v>7</v>
      </c>
      <c r="B538" s="105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9">
        <v>8</v>
      </c>
      <c r="B539" s="105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9">
        <v>9</v>
      </c>
      <c r="B540" s="105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9">
        <v>10</v>
      </c>
      <c r="B541" s="105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9">
        <v>11</v>
      </c>
      <c r="B542" s="105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9">
        <v>12</v>
      </c>
      <c r="B543" s="105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9">
        <v>13</v>
      </c>
      <c r="B544" s="105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9">
        <v>14</v>
      </c>
      <c r="B545" s="105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9">
        <v>15</v>
      </c>
      <c r="B546" s="105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9">
        <v>16</v>
      </c>
      <c r="B547" s="105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9">
        <v>17</v>
      </c>
      <c r="B548" s="105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9">
        <v>18</v>
      </c>
      <c r="B549" s="105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9">
        <v>19</v>
      </c>
      <c r="B550" s="105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9">
        <v>20</v>
      </c>
      <c r="B551" s="105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9">
        <v>21</v>
      </c>
      <c r="B552" s="105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9">
        <v>22</v>
      </c>
      <c r="B553" s="105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9">
        <v>23</v>
      </c>
      <c r="B554" s="105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9">
        <v>24</v>
      </c>
      <c r="B555" s="105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9">
        <v>25</v>
      </c>
      <c r="B556" s="105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9">
        <v>26</v>
      </c>
      <c r="B557" s="105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9">
        <v>27</v>
      </c>
      <c r="B558" s="105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9">
        <v>28</v>
      </c>
      <c r="B559" s="105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9">
        <v>29</v>
      </c>
      <c r="B560" s="105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9">
        <v>30</v>
      </c>
      <c r="B561" s="105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59">
        <v>1</v>
      </c>
      <c r="B565" s="105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9">
        <v>2</v>
      </c>
      <c r="B566" s="105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9">
        <v>3</v>
      </c>
      <c r="B567" s="105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9">
        <v>4</v>
      </c>
      <c r="B568" s="105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9">
        <v>5</v>
      </c>
      <c r="B569" s="105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9">
        <v>6</v>
      </c>
      <c r="B570" s="105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9">
        <v>7</v>
      </c>
      <c r="B571" s="105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9">
        <v>8</v>
      </c>
      <c r="B572" s="105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9">
        <v>9</v>
      </c>
      <c r="B573" s="105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9">
        <v>10</v>
      </c>
      <c r="B574" s="105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9">
        <v>11</v>
      </c>
      <c r="B575" s="105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9">
        <v>12</v>
      </c>
      <c r="B576" s="105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9">
        <v>13</v>
      </c>
      <c r="B577" s="105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9">
        <v>14</v>
      </c>
      <c r="B578" s="105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9">
        <v>15</v>
      </c>
      <c r="B579" s="105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9">
        <v>16</v>
      </c>
      <c r="B580" s="105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9">
        <v>17</v>
      </c>
      <c r="B581" s="105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9">
        <v>18</v>
      </c>
      <c r="B582" s="105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9">
        <v>19</v>
      </c>
      <c r="B583" s="105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9">
        <v>20</v>
      </c>
      <c r="B584" s="105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9">
        <v>21</v>
      </c>
      <c r="B585" s="105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9">
        <v>22</v>
      </c>
      <c r="B586" s="105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9">
        <v>23</v>
      </c>
      <c r="B587" s="105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9">
        <v>24</v>
      </c>
      <c r="B588" s="105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9">
        <v>25</v>
      </c>
      <c r="B589" s="105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9">
        <v>26</v>
      </c>
      <c r="B590" s="105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9">
        <v>27</v>
      </c>
      <c r="B591" s="105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9">
        <v>28</v>
      </c>
      <c r="B592" s="105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9">
        <v>29</v>
      </c>
      <c r="B593" s="105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9">
        <v>30</v>
      </c>
      <c r="B594" s="105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59">
        <v>1</v>
      </c>
      <c r="B598" s="105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9">
        <v>2</v>
      </c>
      <c r="B599" s="105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9">
        <v>3</v>
      </c>
      <c r="B600" s="105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9">
        <v>4</v>
      </c>
      <c r="B601" s="105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9">
        <v>5</v>
      </c>
      <c r="B602" s="105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9">
        <v>6</v>
      </c>
      <c r="B603" s="105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9">
        <v>7</v>
      </c>
      <c r="B604" s="105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9">
        <v>8</v>
      </c>
      <c r="B605" s="105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9">
        <v>9</v>
      </c>
      <c r="B606" s="105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9">
        <v>10</v>
      </c>
      <c r="B607" s="105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9">
        <v>11</v>
      </c>
      <c r="B608" s="105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9">
        <v>12</v>
      </c>
      <c r="B609" s="105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9">
        <v>13</v>
      </c>
      <c r="B610" s="105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9">
        <v>14</v>
      </c>
      <c r="B611" s="105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9">
        <v>15</v>
      </c>
      <c r="B612" s="105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9">
        <v>16</v>
      </c>
      <c r="B613" s="105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9">
        <v>17</v>
      </c>
      <c r="B614" s="105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9">
        <v>18</v>
      </c>
      <c r="B615" s="105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9">
        <v>19</v>
      </c>
      <c r="B616" s="105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9">
        <v>20</v>
      </c>
      <c r="B617" s="105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9">
        <v>21</v>
      </c>
      <c r="B618" s="105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9">
        <v>22</v>
      </c>
      <c r="B619" s="105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9">
        <v>23</v>
      </c>
      <c r="B620" s="105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9">
        <v>24</v>
      </c>
      <c r="B621" s="105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9">
        <v>25</v>
      </c>
      <c r="B622" s="105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9">
        <v>26</v>
      </c>
      <c r="B623" s="105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9">
        <v>27</v>
      </c>
      <c r="B624" s="105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9">
        <v>28</v>
      </c>
      <c r="B625" s="105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9">
        <v>29</v>
      </c>
      <c r="B626" s="105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9">
        <v>30</v>
      </c>
      <c r="B627" s="105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59">
        <v>1</v>
      </c>
      <c r="B631" s="105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9">
        <v>2</v>
      </c>
      <c r="B632" s="105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9">
        <v>3</v>
      </c>
      <c r="B633" s="105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9">
        <v>4</v>
      </c>
      <c r="B634" s="105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9">
        <v>5</v>
      </c>
      <c r="B635" s="105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9">
        <v>6</v>
      </c>
      <c r="B636" s="105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9">
        <v>7</v>
      </c>
      <c r="B637" s="105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9">
        <v>8</v>
      </c>
      <c r="B638" s="105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9">
        <v>9</v>
      </c>
      <c r="B639" s="105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9">
        <v>10</v>
      </c>
      <c r="B640" s="105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9">
        <v>11</v>
      </c>
      <c r="B641" s="105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9">
        <v>12</v>
      </c>
      <c r="B642" s="105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9">
        <v>13</v>
      </c>
      <c r="B643" s="105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9">
        <v>14</v>
      </c>
      <c r="B644" s="105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9">
        <v>15</v>
      </c>
      <c r="B645" s="105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9">
        <v>16</v>
      </c>
      <c r="B646" s="105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9">
        <v>17</v>
      </c>
      <c r="B647" s="105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9">
        <v>18</v>
      </c>
      <c r="B648" s="105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9">
        <v>19</v>
      </c>
      <c r="B649" s="105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9">
        <v>20</v>
      </c>
      <c r="B650" s="105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9">
        <v>21</v>
      </c>
      <c r="B651" s="105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9">
        <v>22</v>
      </c>
      <c r="B652" s="105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9">
        <v>23</v>
      </c>
      <c r="B653" s="105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9">
        <v>24</v>
      </c>
      <c r="B654" s="105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9">
        <v>25</v>
      </c>
      <c r="B655" s="105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9">
        <v>26</v>
      </c>
      <c r="B656" s="105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9">
        <v>27</v>
      </c>
      <c r="B657" s="105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9">
        <v>28</v>
      </c>
      <c r="B658" s="105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9">
        <v>29</v>
      </c>
      <c r="B659" s="105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9">
        <v>30</v>
      </c>
      <c r="B660" s="105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59">
        <v>1</v>
      </c>
      <c r="B664" s="105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9">
        <v>2</v>
      </c>
      <c r="B665" s="105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9">
        <v>3</v>
      </c>
      <c r="B666" s="105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9">
        <v>4</v>
      </c>
      <c r="B667" s="105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9">
        <v>5</v>
      </c>
      <c r="B668" s="105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9">
        <v>6</v>
      </c>
      <c r="B669" s="105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9">
        <v>7</v>
      </c>
      <c r="B670" s="105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9">
        <v>8</v>
      </c>
      <c r="B671" s="105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9">
        <v>9</v>
      </c>
      <c r="B672" s="105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9">
        <v>10</v>
      </c>
      <c r="B673" s="105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9">
        <v>11</v>
      </c>
      <c r="B674" s="105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9">
        <v>12</v>
      </c>
      <c r="B675" s="105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9">
        <v>13</v>
      </c>
      <c r="B676" s="105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9">
        <v>14</v>
      </c>
      <c r="B677" s="105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9">
        <v>15</v>
      </c>
      <c r="B678" s="105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9">
        <v>16</v>
      </c>
      <c r="B679" s="105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9">
        <v>17</v>
      </c>
      <c r="B680" s="105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9">
        <v>18</v>
      </c>
      <c r="B681" s="105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9">
        <v>19</v>
      </c>
      <c r="B682" s="105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9">
        <v>20</v>
      </c>
      <c r="B683" s="105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9">
        <v>21</v>
      </c>
      <c r="B684" s="105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9">
        <v>22</v>
      </c>
      <c r="B685" s="105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9">
        <v>23</v>
      </c>
      <c r="B686" s="105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9">
        <v>24</v>
      </c>
      <c r="B687" s="105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9">
        <v>25</v>
      </c>
      <c r="B688" s="105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9">
        <v>26</v>
      </c>
      <c r="B689" s="105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9">
        <v>27</v>
      </c>
      <c r="B690" s="105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9">
        <v>28</v>
      </c>
      <c r="B691" s="105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9">
        <v>29</v>
      </c>
      <c r="B692" s="105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9">
        <v>30</v>
      </c>
      <c r="B693" s="105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59">
        <v>1</v>
      </c>
      <c r="B697" s="105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9">
        <v>2</v>
      </c>
      <c r="B698" s="105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9">
        <v>3</v>
      </c>
      <c r="B699" s="105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9">
        <v>4</v>
      </c>
      <c r="B700" s="105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9">
        <v>5</v>
      </c>
      <c r="B701" s="105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9">
        <v>6</v>
      </c>
      <c r="B702" s="105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9">
        <v>7</v>
      </c>
      <c r="B703" s="105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9">
        <v>8</v>
      </c>
      <c r="B704" s="105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9">
        <v>9</v>
      </c>
      <c r="B705" s="105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9">
        <v>10</v>
      </c>
      <c r="B706" s="105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9">
        <v>11</v>
      </c>
      <c r="B707" s="105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9">
        <v>12</v>
      </c>
      <c r="B708" s="105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9">
        <v>13</v>
      </c>
      <c r="B709" s="105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9">
        <v>14</v>
      </c>
      <c r="B710" s="105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9">
        <v>15</v>
      </c>
      <c r="B711" s="105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9">
        <v>16</v>
      </c>
      <c r="B712" s="105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9">
        <v>17</v>
      </c>
      <c r="B713" s="105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9">
        <v>18</v>
      </c>
      <c r="B714" s="105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9">
        <v>19</v>
      </c>
      <c r="B715" s="105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9">
        <v>20</v>
      </c>
      <c r="B716" s="105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9">
        <v>21</v>
      </c>
      <c r="B717" s="105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9">
        <v>22</v>
      </c>
      <c r="B718" s="105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9">
        <v>23</v>
      </c>
      <c r="B719" s="105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9">
        <v>24</v>
      </c>
      <c r="B720" s="105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9">
        <v>25</v>
      </c>
      <c r="B721" s="105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9">
        <v>26</v>
      </c>
      <c r="B722" s="105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9">
        <v>27</v>
      </c>
      <c r="B723" s="105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9">
        <v>28</v>
      </c>
      <c r="B724" s="105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9">
        <v>29</v>
      </c>
      <c r="B725" s="105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9">
        <v>30</v>
      </c>
      <c r="B726" s="105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59">
        <v>1</v>
      </c>
      <c r="B730" s="105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9">
        <v>2</v>
      </c>
      <c r="B731" s="105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9">
        <v>3</v>
      </c>
      <c r="B732" s="105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9">
        <v>4</v>
      </c>
      <c r="B733" s="105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9">
        <v>5</v>
      </c>
      <c r="B734" s="105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9">
        <v>6</v>
      </c>
      <c r="B735" s="105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9">
        <v>7</v>
      </c>
      <c r="B736" s="105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9">
        <v>8</v>
      </c>
      <c r="B737" s="105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9">
        <v>9</v>
      </c>
      <c r="B738" s="105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9">
        <v>10</v>
      </c>
      <c r="B739" s="105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9">
        <v>11</v>
      </c>
      <c r="B740" s="105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9">
        <v>12</v>
      </c>
      <c r="B741" s="105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9">
        <v>13</v>
      </c>
      <c r="B742" s="105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9">
        <v>14</v>
      </c>
      <c r="B743" s="105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9">
        <v>15</v>
      </c>
      <c r="B744" s="105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9">
        <v>16</v>
      </c>
      <c r="B745" s="105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9">
        <v>17</v>
      </c>
      <c r="B746" s="105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9">
        <v>18</v>
      </c>
      <c r="B747" s="105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9">
        <v>19</v>
      </c>
      <c r="B748" s="105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9">
        <v>20</v>
      </c>
      <c r="B749" s="105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9">
        <v>21</v>
      </c>
      <c r="B750" s="105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9">
        <v>22</v>
      </c>
      <c r="B751" s="105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9">
        <v>23</v>
      </c>
      <c r="B752" s="105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9">
        <v>24</v>
      </c>
      <c r="B753" s="105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9">
        <v>25</v>
      </c>
      <c r="B754" s="105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9">
        <v>26</v>
      </c>
      <c r="B755" s="105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9">
        <v>27</v>
      </c>
      <c r="B756" s="105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9">
        <v>28</v>
      </c>
      <c r="B757" s="105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9">
        <v>29</v>
      </c>
      <c r="B758" s="105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9">
        <v>30</v>
      </c>
      <c r="B759" s="105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59">
        <v>1</v>
      </c>
      <c r="B763" s="105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9">
        <v>2</v>
      </c>
      <c r="B764" s="105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9">
        <v>3</v>
      </c>
      <c r="B765" s="105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9">
        <v>4</v>
      </c>
      <c r="B766" s="105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9">
        <v>5</v>
      </c>
      <c r="B767" s="105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9">
        <v>6</v>
      </c>
      <c r="B768" s="105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9">
        <v>7</v>
      </c>
      <c r="B769" s="105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9">
        <v>8</v>
      </c>
      <c r="B770" s="105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9">
        <v>9</v>
      </c>
      <c r="B771" s="105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9">
        <v>10</v>
      </c>
      <c r="B772" s="105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9">
        <v>11</v>
      </c>
      <c r="B773" s="105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9">
        <v>12</v>
      </c>
      <c r="B774" s="105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9">
        <v>13</v>
      </c>
      <c r="B775" s="105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9">
        <v>14</v>
      </c>
      <c r="B776" s="105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9">
        <v>15</v>
      </c>
      <c r="B777" s="105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9">
        <v>16</v>
      </c>
      <c r="B778" s="105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9">
        <v>17</v>
      </c>
      <c r="B779" s="105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9">
        <v>18</v>
      </c>
      <c r="B780" s="105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9">
        <v>19</v>
      </c>
      <c r="B781" s="105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9">
        <v>20</v>
      </c>
      <c r="B782" s="105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9">
        <v>21</v>
      </c>
      <c r="B783" s="105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9">
        <v>22</v>
      </c>
      <c r="B784" s="105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9">
        <v>23</v>
      </c>
      <c r="B785" s="105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9">
        <v>24</v>
      </c>
      <c r="B786" s="105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9">
        <v>25</v>
      </c>
      <c r="B787" s="105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9">
        <v>26</v>
      </c>
      <c r="B788" s="105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9">
        <v>27</v>
      </c>
      <c r="B789" s="105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9">
        <v>28</v>
      </c>
      <c r="B790" s="105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9">
        <v>29</v>
      </c>
      <c r="B791" s="105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9">
        <v>30</v>
      </c>
      <c r="B792" s="105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59">
        <v>1</v>
      </c>
      <c r="B796" s="105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9">
        <v>2</v>
      </c>
      <c r="B797" s="105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9">
        <v>3</v>
      </c>
      <c r="B798" s="105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9">
        <v>4</v>
      </c>
      <c r="B799" s="105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9">
        <v>5</v>
      </c>
      <c r="B800" s="105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9">
        <v>6</v>
      </c>
      <c r="B801" s="105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9">
        <v>7</v>
      </c>
      <c r="B802" s="105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9">
        <v>8</v>
      </c>
      <c r="B803" s="105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9">
        <v>9</v>
      </c>
      <c r="B804" s="105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9">
        <v>10</v>
      </c>
      <c r="B805" s="105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9">
        <v>11</v>
      </c>
      <c r="B806" s="105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9">
        <v>12</v>
      </c>
      <c r="B807" s="105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9">
        <v>13</v>
      </c>
      <c r="B808" s="105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9">
        <v>14</v>
      </c>
      <c r="B809" s="105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9">
        <v>15</v>
      </c>
      <c r="B810" s="105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9">
        <v>16</v>
      </c>
      <c r="B811" s="105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9">
        <v>17</v>
      </c>
      <c r="B812" s="105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9">
        <v>18</v>
      </c>
      <c r="B813" s="105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9">
        <v>19</v>
      </c>
      <c r="B814" s="105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9">
        <v>20</v>
      </c>
      <c r="B815" s="105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9">
        <v>21</v>
      </c>
      <c r="B816" s="105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9">
        <v>22</v>
      </c>
      <c r="B817" s="105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9">
        <v>23</v>
      </c>
      <c r="B818" s="105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9">
        <v>24</v>
      </c>
      <c r="B819" s="105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9">
        <v>25</v>
      </c>
      <c r="B820" s="105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9">
        <v>26</v>
      </c>
      <c r="B821" s="105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9">
        <v>27</v>
      </c>
      <c r="B822" s="105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9">
        <v>28</v>
      </c>
      <c r="B823" s="105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9">
        <v>29</v>
      </c>
      <c r="B824" s="105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9">
        <v>30</v>
      </c>
      <c r="B825" s="105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59">
        <v>1</v>
      </c>
      <c r="B829" s="105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9">
        <v>2</v>
      </c>
      <c r="B830" s="105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9">
        <v>3</v>
      </c>
      <c r="B831" s="105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9">
        <v>4</v>
      </c>
      <c r="B832" s="105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9">
        <v>5</v>
      </c>
      <c r="B833" s="105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9">
        <v>6</v>
      </c>
      <c r="B834" s="105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9">
        <v>7</v>
      </c>
      <c r="B835" s="105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9">
        <v>8</v>
      </c>
      <c r="B836" s="105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9">
        <v>9</v>
      </c>
      <c r="B837" s="105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9">
        <v>10</v>
      </c>
      <c r="B838" s="105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9">
        <v>11</v>
      </c>
      <c r="B839" s="105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9">
        <v>12</v>
      </c>
      <c r="B840" s="105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9">
        <v>13</v>
      </c>
      <c r="B841" s="105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9">
        <v>14</v>
      </c>
      <c r="B842" s="105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9">
        <v>15</v>
      </c>
      <c r="B843" s="105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9">
        <v>16</v>
      </c>
      <c r="B844" s="105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9">
        <v>17</v>
      </c>
      <c r="B845" s="105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9">
        <v>18</v>
      </c>
      <c r="B846" s="105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9">
        <v>19</v>
      </c>
      <c r="B847" s="105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9">
        <v>20</v>
      </c>
      <c r="B848" s="105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9">
        <v>21</v>
      </c>
      <c r="B849" s="105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9">
        <v>22</v>
      </c>
      <c r="B850" s="105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9">
        <v>23</v>
      </c>
      <c r="B851" s="105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9">
        <v>24</v>
      </c>
      <c r="B852" s="105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9">
        <v>25</v>
      </c>
      <c r="B853" s="105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9">
        <v>26</v>
      </c>
      <c r="B854" s="105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9">
        <v>27</v>
      </c>
      <c r="B855" s="105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9">
        <v>28</v>
      </c>
      <c r="B856" s="105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9">
        <v>29</v>
      </c>
      <c r="B857" s="105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9">
        <v>30</v>
      </c>
      <c r="B858" s="105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59">
        <v>1</v>
      </c>
      <c r="B862" s="105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9">
        <v>2</v>
      </c>
      <c r="B863" s="105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9">
        <v>3</v>
      </c>
      <c r="B864" s="105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9">
        <v>4</v>
      </c>
      <c r="B865" s="105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9">
        <v>5</v>
      </c>
      <c r="B866" s="105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9">
        <v>6</v>
      </c>
      <c r="B867" s="105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9">
        <v>7</v>
      </c>
      <c r="B868" s="105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9">
        <v>8</v>
      </c>
      <c r="B869" s="105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9">
        <v>9</v>
      </c>
      <c r="B870" s="105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9">
        <v>10</v>
      </c>
      <c r="B871" s="105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9">
        <v>11</v>
      </c>
      <c r="B872" s="105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9">
        <v>12</v>
      </c>
      <c r="B873" s="105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9">
        <v>13</v>
      </c>
      <c r="B874" s="105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9">
        <v>14</v>
      </c>
      <c r="B875" s="105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9">
        <v>15</v>
      </c>
      <c r="B876" s="105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9">
        <v>16</v>
      </c>
      <c r="B877" s="105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9">
        <v>17</v>
      </c>
      <c r="B878" s="105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9">
        <v>18</v>
      </c>
      <c r="B879" s="105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9">
        <v>19</v>
      </c>
      <c r="B880" s="105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9">
        <v>20</v>
      </c>
      <c r="B881" s="105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9">
        <v>21</v>
      </c>
      <c r="B882" s="105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9">
        <v>22</v>
      </c>
      <c r="B883" s="105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9">
        <v>23</v>
      </c>
      <c r="B884" s="105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9">
        <v>24</v>
      </c>
      <c r="B885" s="105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9">
        <v>25</v>
      </c>
      <c r="B886" s="105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9">
        <v>26</v>
      </c>
      <c r="B887" s="105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9">
        <v>27</v>
      </c>
      <c r="B888" s="105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9">
        <v>28</v>
      </c>
      <c r="B889" s="105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9">
        <v>29</v>
      </c>
      <c r="B890" s="105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9">
        <v>30</v>
      </c>
      <c r="B891" s="105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59">
        <v>1</v>
      </c>
      <c r="B895" s="105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9">
        <v>2</v>
      </c>
      <c r="B896" s="105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9">
        <v>3</v>
      </c>
      <c r="B897" s="105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9">
        <v>4</v>
      </c>
      <c r="B898" s="105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9">
        <v>5</v>
      </c>
      <c r="B899" s="105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9">
        <v>6</v>
      </c>
      <c r="B900" s="105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9">
        <v>7</v>
      </c>
      <c r="B901" s="105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9">
        <v>8</v>
      </c>
      <c r="B902" s="105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9">
        <v>9</v>
      </c>
      <c r="B903" s="105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9">
        <v>10</v>
      </c>
      <c r="B904" s="105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9">
        <v>11</v>
      </c>
      <c r="B905" s="105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9">
        <v>12</v>
      </c>
      <c r="B906" s="105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9">
        <v>13</v>
      </c>
      <c r="B907" s="105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9">
        <v>14</v>
      </c>
      <c r="B908" s="105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9">
        <v>15</v>
      </c>
      <c r="B909" s="105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9">
        <v>16</v>
      </c>
      <c r="B910" s="105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9">
        <v>17</v>
      </c>
      <c r="B911" s="105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9">
        <v>18</v>
      </c>
      <c r="B912" s="105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9">
        <v>19</v>
      </c>
      <c r="B913" s="105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9">
        <v>20</v>
      </c>
      <c r="B914" s="105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9">
        <v>21</v>
      </c>
      <c r="B915" s="105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9">
        <v>22</v>
      </c>
      <c r="B916" s="105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9">
        <v>23</v>
      </c>
      <c r="B917" s="105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9">
        <v>24</v>
      </c>
      <c r="B918" s="105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9">
        <v>25</v>
      </c>
      <c r="B919" s="105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9">
        <v>26</v>
      </c>
      <c r="B920" s="105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9">
        <v>27</v>
      </c>
      <c r="B921" s="105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9">
        <v>28</v>
      </c>
      <c r="B922" s="105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9">
        <v>29</v>
      </c>
      <c r="B923" s="105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9">
        <v>30</v>
      </c>
      <c r="B924" s="105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59">
        <v>1</v>
      </c>
      <c r="B928" s="105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9">
        <v>2</v>
      </c>
      <c r="B929" s="105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9">
        <v>3</v>
      </c>
      <c r="B930" s="105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9">
        <v>4</v>
      </c>
      <c r="B931" s="105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9">
        <v>5</v>
      </c>
      <c r="B932" s="105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9">
        <v>6</v>
      </c>
      <c r="B933" s="105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9">
        <v>7</v>
      </c>
      <c r="B934" s="105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9">
        <v>8</v>
      </c>
      <c r="B935" s="105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9">
        <v>9</v>
      </c>
      <c r="B936" s="105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9">
        <v>10</v>
      </c>
      <c r="B937" s="105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9">
        <v>11</v>
      </c>
      <c r="B938" s="105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9">
        <v>12</v>
      </c>
      <c r="B939" s="105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9">
        <v>13</v>
      </c>
      <c r="B940" s="105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9">
        <v>14</v>
      </c>
      <c r="B941" s="105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9">
        <v>15</v>
      </c>
      <c r="B942" s="105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9">
        <v>16</v>
      </c>
      <c r="B943" s="105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9">
        <v>17</v>
      </c>
      <c r="B944" s="105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9">
        <v>18</v>
      </c>
      <c r="B945" s="105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9">
        <v>19</v>
      </c>
      <c r="B946" s="105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9">
        <v>20</v>
      </c>
      <c r="B947" s="105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9">
        <v>21</v>
      </c>
      <c r="B948" s="105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9">
        <v>22</v>
      </c>
      <c r="B949" s="105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9">
        <v>23</v>
      </c>
      <c r="B950" s="105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9">
        <v>24</v>
      </c>
      <c r="B951" s="105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9">
        <v>25</v>
      </c>
      <c r="B952" s="105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9">
        <v>26</v>
      </c>
      <c r="B953" s="105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9">
        <v>27</v>
      </c>
      <c r="B954" s="105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9">
        <v>28</v>
      </c>
      <c r="B955" s="105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9">
        <v>29</v>
      </c>
      <c r="B956" s="105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9">
        <v>30</v>
      </c>
      <c r="B957" s="105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59">
        <v>1</v>
      </c>
      <c r="B961" s="105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9">
        <v>2</v>
      </c>
      <c r="B962" s="105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9">
        <v>3</v>
      </c>
      <c r="B963" s="105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9">
        <v>4</v>
      </c>
      <c r="B964" s="105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9">
        <v>5</v>
      </c>
      <c r="B965" s="105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9">
        <v>6</v>
      </c>
      <c r="B966" s="105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9">
        <v>7</v>
      </c>
      <c r="B967" s="105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9">
        <v>8</v>
      </c>
      <c r="B968" s="105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9">
        <v>9</v>
      </c>
      <c r="B969" s="105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9">
        <v>10</v>
      </c>
      <c r="B970" s="105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9">
        <v>11</v>
      </c>
      <c r="B971" s="105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9">
        <v>12</v>
      </c>
      <c r="B972" s="105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9">
        <v>13</v>
      </c>
      <c r="B973" s="105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9">
        <v>14</v>
      </c>
      <c r="B974" s="105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9">
        <v>15</v>
      </c>
      <c r="B975" s="105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9">
        <v>16</v>
      </c>
      <c r="B976" s="105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9">
        <v>17</v>
      </c>
      <c r="B977" s="105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9">
        <v>18</v>
      </c>
      <c r="B978" s="105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9">
        <v>19</v>
      </c>
      <c r="B979" s="105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9">
        <v>20</v>
      </c>
      <c r="B980" s="105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9">
        <v>21</v>
      </c>
      <c r="B981" s="105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9">
        <v>22</v>
      </c>
      <c r="B982" s="105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9">
        <v>23</v>
      </c>
      <c r="B983" s="105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9">
        <v>24</v>
      </c>
      <c r="B984" s="105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9">
        <v>25</v>
      </c>
      <c r="B985" s="105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9">
        <v>26</v>
      </c>
      <c r="B986" s="105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9">
        <v>27</v>
      </c>
      <c r="B987" s="105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9">
        <v>28</v>
      </c>
      <c r="B988" s="105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9">
        <v>29</v>
      </c>
      <c r="B989" s="105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9">
        <v>30</v>
      </c>
      <c r="B990" s="105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59">
        <v>1</v>
      </c>
      <c r="B994" s="105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9">
        <v>2</v>
      </c>
      <c r="B995" s="105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9">
        <v>3</v>
      </c>
      <c r="B996" s="105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9">
        <v>4</v>
      </c>
      <c r="B997" s="105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9">
        <v>5</v>
      </c>
      <c r="B998" s="105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9">
        <v>6</v>
      </c>
      <c r="B999" s="105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9">
        <v>7</v>
      </c>
      <c r="B1000" s="105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9">
        <v>8</v>
      </c>
      <c r="B1001" s="105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9">
        <v>9</v>
      </c>
      <c r="B1002" s="105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9">
        <v>10</v>
      </c>
      <c r="B1003" s="105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9">
        <v>11</v>
      </c>
      <c r="B1004" s="105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9">
        <v>12</v>
      </c>
      <c r="B1005" s="105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9">
        <v>13</v>
      </c>
      <c r="B1006" s="105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9">
        <v>14</v>
      </c>
      <c r="B1007" s="105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9">
        <v>15</v>
      </c>
      <c r="B1008" s="105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9">
        <v>16</v>
      </c>
      <c r="B1009" s="105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9">
        <v>17</v>
      </c>
      <c r="B1010" s="105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9">
        <v>18</v>
      </c>
      <c r="B1011" s="105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9">
        <v>19</v>
      </c>
      <c r="B1012" s="105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9">
        <v>20</v>
      </c>
      <c r="B1013" s="105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9">
        <v>21</v>
      </c>
      <c r="B1014" s="105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9">
        <v>22</v>
      </c>
      <c r="B1015" s="105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9">
        <v>23</v>
      </c>
      <c r="B1016" s="105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9">
        <v>24</v>
      </c>
      <c r="B1017" s="105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9">
        <v>25</v>
      </c>
      <c r="B1018" s="105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9">
        <v>26</v>
      </c>
      <c r="B1019" s="105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9">
        <v>27</v>
      </c>
      <c r="B1020" s="105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9">
        <v>28</v>
      </c>
      <c r="B1021" s="105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9">
        <v>29</v>
      </c>
      <c r="B1022" s="105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9">
        <v>30</v>
      </c>
      <c r="B1023" s="105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59">
        <v>1</v>
      </c>
      <c r="B1027" s="105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9">
        <v>2</v>
      </c>
      <c r="B1028" s="105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9">
        <v>3</v>
      </c>
      <c r="B1029" s="105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9">
        <v>4</v>
      </c>
      <c r="B1030" s="105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9">
        <v>5</v>
      </c>
      <c r="B1031" s="105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9">
        <v>6</v>
      </c>
      <c r="B1032" s="105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9">
        <v>7</v>
      </c>
      <c r="B1033" s="105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9">
        <v>8</v>
      </c>
      <c r="B1034" s="105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9">
        <v>9</v>
      </c>
      <c r="B1035" s="105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9">
        <v>10</v>
      </c>
      <c r="B1036" s="105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9">
        <v>11</v>
      </c>
      <c r="B1037" s="105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9">
        <v>12</v>
      </c>
      <c r="B1038" s="105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9">
        <v>13</v>
      </c>
      <c r="B1039" s="105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9">
        <v>14</v>
      </c>
      <c r="B1040" s="105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9">
        <v>15</v>
      </c>
      <c r="B1041" s="105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9">
        <v>16</v>
      </c>
      <c r="B1042" s="105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9">
        <v>17</v>
      </c>
      <c r="B1043" s="105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9">
        <v>18</v>
      </c>
      <c r="B1044" s="105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9">
        <v>19</v>
      </c>
      <c r="B1045" s="105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9">
        <v>20</v>
      </c>
      <c r="B1046" s="105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9">
        <v>21</v>
      </c>
      <c r="B1047" s="105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9">
        <v>22</v>
      </c>
      <c r="B1048" s="105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9">
        <v>23</v>
      </c>
      <c r="B1049" s="105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9">
        <v>24</v>
      </c>
      <c r="B1050" s="105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9">
        <v>25</v>
      </c>
      <c r="B1051" s="105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9">
        <v>26</v>
      </c>
      <c r="B1052" s="105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9">
        <v>27</v>
      </c>
      <c r="B1053" s="105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9">
        <v>28</v>
      </c>
      <c r="B1054" s="105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9">
        <v>29</v>
      </c>
      <c r="B1055" s="105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9">
        <v>30</v>
      </c>
      <c r="B1056" s="105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59">
        <v>1</v>
      </c>
      <c r="B1060" s="105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9">
        <v>2</v>
      </c>
      <c r="B1061" s="105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9">
        <v>3</v>
      </c>
      <c r="B1062" s="105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9">
        <v>4</v>
      </c>
      <c r="B1063" s="105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9">
        <v>5</v>
      </c>
      <c r="B1064" s="105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9">
        <v>6</v>
      </c>
      <c r="B1065" s="105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9">
        <v>7</v>
      </c>
      <c r="B1066" s="105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9">
        <v>8</v>
      </c>
      <c r="B1067" s="105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9">
        <v>9</v>
      </c>
      <c r="B1068" s="105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9">
        <v>10</v>
      </c>
      <c r="B1069" s="105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9">
        <v>11</v>
      </c>
      <c r="B1070" s="105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9">
        <v>12</v>
      </c>
      <c r="B1071" s="105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9">
        <v>13</v>
      </c>
      <c r="B1072" s="105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9">
        <v>14</v>
      </c>
      <c r="B1073" s="105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9">
        <v>15</v>
      </c>
      <c r="B1074" s="105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9">
        <v>16</v>
      </c>
      <c r="B1075" s="105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9">
        <v>17</v>
      </c>
      <c r="B1076" s="105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9">
        <v>18</v>
      </c>
      <c r="B1077" s="105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9">
        <v>19</v>
      </c>
      <c r="B1078" s="105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9">
        <v>20</v>
      </c>
      <c r="B1079" s="105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9">
        <v>21</v>
      </c>
      <c r="B1080" s="105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9">
        <v>22</v>
      </c>
      <c r="B1081" s="105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9">
        <v>23</v>
      </c>
      <c r="B1082" s="105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9">
        <v>24</v>
      </c>
      <c r="B1083" s="105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9">
        <v>25</v>
      </c>
      <c r="B1084" s="105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9">
        <v>26</v>
      </c>
      <c r="B1085" s="105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9">
        <v>27</v>
      </c>
      <c r="B1086" s="105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9">
        <v>28</v>
      </c>
      <c r="B1087" s="105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9">
        <v>29</v>
      </c>
      <c r="B1088" s="105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9">
        <v>30</v>
      </c>
      <c r="B1089" s="105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59">
        <v>1</v>
      </c>
      <c r="B1093" s="105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9">
        <v>2</v>
      </c>
      <c r="B1094" s="105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9">
        <v>3</v>
      </c>
      <c r="B1095" s="105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9">
        <v>4</v>
      </c>
      <c r="B1096" s="105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9">
        <v>5</v>
      </c>
      <c r="B1097" s="105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9">
        <v>6</v>
      </c>
      <c r="B1098" s="105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9">
        <v>7</v>
      </c>
      <c r="B1099" s="105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9">
        <v>8</v>
      </c>
      <c r="B1100" s="105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9">
        <v>9</v>
      </c>
      <c r="B1101" s="105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9">
        <v>10</v>
      </c>
      <c r="B1102" s="105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9">
        <v>11</v>
      </c>
      <c r="B1103" s="105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9">
        <v>12</v>
      </c>
      <c r="B1104" s="105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9">
        <v>13</v>
      </c>
      <c r="B1105" s="105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9">
        <v>14</v>
      </c>
      <c r="B1106" s="105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9">
        <v>15</v>
      </c>
      <c r="B1107" s="105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9">
        <v>16</v>
      </c>
      <c r="B1108" s="105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9">
        <v>17</v>
      </c>
      <c r="B1109" s="105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9">
        <v>18</v>
      </c>
      <c r="B1110" s="105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9">
        <v>19</v>
      </c>
      <c r="B1111" s="105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9">
        <v>20</v>
      </c>
      <c r="B1112" s="105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9">
        <v>21</v>
      </c>
      <c r="B1113" s="105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9">
        <v>22</v>
      </c>
      <c r="B1114" s="105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9">
        <v>23</v>
      </c>
      <c r="B1115" s="105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9">
        <v>24</v>
      </c>
      <c r="B1116" s="105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9">
        <v>25</v>
      </c>
      <c r="B1117" s="105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9">
        <v>26</v>
      </c>
      <c r="B1118" s="105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9">
        <v>27</v>
      </c>
      <c r="B1119" s="105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9">
        <v>28</v>
      </c>
      <c r="B1120" s="105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9">
        <v>29</v>
      </c>
      <c r="B1121" s="105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9">
        <v>30</v>
      </c>
      <c r="B1122" s="105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59">
        <v>1</v>
      </c>
      <c r="B1126" s="105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9">
        <v>2</v>
      </c>
      <c r="B1127" s="105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9">
        <v>3</v>
      </c>
      <c r="B1128" s="105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9">
        <v>4</v>
      </c>
      <c r="B1129" s="105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9">
        <v>5</v>
      </c>
      <c r="B1130" s="105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9">
        <v>6</v>
      </c>
      <c r="B1131" s="105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9">
        <v>7</v>
      </c>
      <c r="B1132" s="105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9">
        <v>8</v>
      </c>
      <c r="B1133" s="105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9">
        <v>9</v>
      </c>
      <c r="B1134" s="105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9">
        <v>10</v>
      </c>
      <c r="B1135" s="105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9">
        <v>11</v>
      </c>
      <c r="B1136" s="105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9">
        <v>12</v>
      </c>
      <c r="B1137" s="105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9">
        <v>13</v>
      </c>
      <c r="B1138" s="105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9">
        <v>14</v>
      </c>
      <c r="B1139" s="105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9">
        <v>15</v>
      </c>
      <c r="B1140" s="105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9">
        <v>16</v>
      </c>
      <c r="B1141" s="105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9">
        <v>17</v>
      </c>
      <c r="B1142" s="105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9">
        <v>18</v>
      </c>
      <c r="B1143" s="105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9">
        <v>19</v>
      </c>
      <c r="B1144" s="105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9">
        <v>20</v>
      </c>
      <c r="B1145" s="105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9">
        <v>21</v>
      </c>
      <c r="B1146" s="105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9">
        <v>22</v>
      </c>
      <c r="B1147" s="105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9">
        <v>23</v>
      </c>
      <c r="B1148" s="105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9">
        <v>24</v>
      </c>
      <c r="B1149" s="105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9">
        <v>25</v>
      </c>
      <c r="B1150" s="105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9">
        <v>26</v>
      </c>
      <c r="B1151" s="105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9">
        <v>27</v>
      </c>
      <c r="B1152" s="105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9">
        <v>28</v>
      </c>
      <c r="B1153" s="105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9">
        <v>29</v>
      </c>
      <c r="B1154" s="105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9">
        <v>30</v>
      </c>
      <c r="B1155" s="105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59">
        <v>1</v>
      </c>
      <c r="B1159" s="105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9">
        <v>2</v>
      </c>
      <c r="B1160" s="105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9">
        <v>3</v>
      </c>
      <c r="B1161" s="105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9">
        <v>4</v>
      </c>
      <c r="B1162" s="105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9">
        <v>5</v>
      </c>
      <c r="B1163" s="105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9">
        <v>6</v>
      </c>
      <c r="B1164" s="105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9">
        <v>7</v>
      </c>
      <c r="B1165" s="105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9">
        <v>8</v>
      </c>
      <c r="B1166" s="105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9">
        <v>9</v>
      </c>
      <c r="B1167" s="105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9">
        <v>10</v>
      </c>
      <c r="B1168" s="105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9">
        <v>11</v>
      </c>
      <c r="B1169" s="105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9">
        <v>12</v>
      </c>
      <c r="B1170" s="105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9">
        <v>13</v>
      </c>
      <c r="B1171" s="105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9">
        <v>14</v>
      </c>
      <c r="B1172" s="105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9">
        <v>15</v>
      </c>
      <c r="B1173" s="105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9">
        <v>16</v>
      </c>
      <c r="B1174" s="105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9">
        <v>17</v>
      </c>
      <c r="B1175" s="105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9">
        <v>18</v>
      </c>
      <c r="B1176" s="105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9">
        <v>19</v>
      </c>
      <c r="B1177" s="105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9">
        <v>20</v>
      </c>
      <c r="B1178" s="105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9">
        <v>21</v>
      </c>
      <c r="B1179" s="105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9">
        <v>22</v>
      </c>
      <c r="B1180" s="105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9">
        <v>23</v>
      </c>
      <c r="B1181" s="105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9">
        <v>24</v>
      </c>
      <c r="B1182" s="105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9">
        <v>25</v>
      </c>
      <c r="B1183" s="105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9">
        <v>26</v>
      </c>
      <c r="B1184" s="105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9">
        <v>27</v>
      </c>
      <c r="B1185" s="105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9">
        <v>28</v>
      </c>
      <c r="B1186" s="105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9">
        <v>29</v>
      </c>
      <c r="B1187" s="105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9">
        <v>30</v>
      </c>
      <c r="B1188" s="105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59">
        <v>1</v>
      </c>
      <c r="B1192" s="105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9">
        <v>2</v>
      </c>
      <c r="B1193" s="105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9">
        <v>3</v>
      </c>
      <c r="B1194" s="105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9">
        <v>4</v>
      </c>
      <c r="B1195" s="105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9">
        <v>5</v>
      </c>
      <c r="B1196" s="105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9">
        <v>6</v>
      </c>
      <c r="B1197" s="105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9">
        <v>7</v>
      </c>
      <c r="B1198" s="105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9">
        <v>8</v>
      </c>
      <c r="B1199" s="105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9">
        <v>9</v>
      </c>
      <c r="B1200" s="105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9">
        <v>10</v>
      </c>
      <c r="B1201" s="105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9">
        <v>11</v>
      </c>
      <c r="B1202" s="105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9">
        <v>12</v>
      </c>
      <c r="B1203" s="105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9">
        <v>13</v>
      </c>
      <c r="B1204" s="105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9">
        <v>14</v>
      </c>
      <c r="B1205" s="105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9">
        <v>15</v>
      </c>
      <c r="B1206" s="105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9">
        <v>16</v>
      </c>
      <c r="B1207" s="105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9">
        <v>17</v>
      </c>
      <c r="B1208" s="105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9">
        <v>18</v>
      </c>
      <c r="B1209" s="105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9">
        <v>19</v>
      </c>
      <c r="B1210" s="105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9">
        <v>20</v>
      </c>
      <c r="B1211" s="105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9">
        <v>21</v>
      </c>
      <c r="B1212" s="105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9">
        <v>22</v>
      </c>
      <c r="B1213" s="105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9">
        <v>23</v>
      </c>
      <c r="B1214" s="105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9">
        <v>24</v>
      </c>
      <c r="B1215" s="105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9">
        <v>25</v>
      </c>
      <c r="B1216" s="105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9">
        <v>26</v>
      </c>
      <c r="B1217" s="105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9">
        <v>27</v>
      </c>
      <c r="B1218" s="105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9">
        <v>28</v>
      </c>
      <c r="B1219" s="105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9">
        <v>29</v>
      </c>
      <c r="B1220" s="105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9">
        <v>30</v>
      </c>
      <c r="B1221" s="105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59">
        <v>1</v>
      </c>
      <c r="B1225" s="105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9">
        <v>2</v>
      </c>
      <c r="B1226" s="105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9">
        <v>3</v>
      </c>
      <c r="B1227" s="105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9">
        <v>4</v>
      </c>
      <c r="B1228" s="105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9">
        <v>5</v>
      </c>
      <c r="B1229" s="105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9">
        <v>6</v>
      </c>
      <c r="B1230" s="105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9">
        <v>7</v>
      </c>
      <c r="B1231" s="105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9">
        <v>8</v>
      </c>
      <c r="B1232" s="105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9">
        <v>9</v>
      </c>
      <c r="B1233" s="105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9">
        <v>10</v>
      </c>
      <c r="B1234" s="105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9">
        <v>11</v>
      </c>
      <c r="B1235" s="105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9">
        <v>12</v>
      </c>
      <c r="B1236" s="105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9">
        <v>13</v>
      </c>
      <c r="B1237" s="105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9">
        <v>14</v>
      </c>
      <c r="B1238" s="105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9">
        <v>15</v>
      </c>
      <c r="B1239" s="105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9">
        <v>16</v>
      </c>
      <c r="B1240" s="105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9">
        <v>17</v>
      </c>
      <c r="B1241" s="105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9">
        <v>18</v>
      </c>
      <c r="B1242" s="105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9">
        <v>19</v>
      </c>
      <c r="B1243" s="105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9">
        <v>20</v>
      </c>
      <c r="B1244" s="105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9">
        <v>21</v>
      </c>
      <c r="B1245" s="105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9">
        <v>22</v>
      </c>
      <c r="B1246" s="105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9">
        <v>23</v>
      </c>
      <c r="B1247" s="105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9">
        <v>24</v>
      </c>
      <c r="B1248" s="105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9">
        <v>25</v>
      </c>
      <c r="B1249" s="105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9">
        <v>26</v>
      </c>
      <c r="B1250" s="105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9">
        <v>27</v>
      </c>
      <c r="B1251" s="105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9">
        <v>28</v>
      </c>
      <c r="B1252" s="105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9">
        <v>29</v>
      </c>
      <c r="B1253" s="105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9">
        <v>30</v>
      </c>
      <c r="B1254" s="105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59">
        <v>1</v>
      </c>
      <c r="B1258" s="105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9">
        <v>2</v>
      </c>
      <c r="B1259" s="105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9">
        <v>3</v>
      </c>
      <c r="B1260" s="105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9">
        <v>4</v>
      </c>
      <c r="B1261" s="105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9">
        <v>5</v>
      </c>
      <c r="B1262" s="105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9">
        <v>6</v>
      </c>
      <c r="B1263" s="105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9">
        <v>7</v>
      </c>
      <c r="B1264" s="105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9">
        <v>8</v>
      </c>
      <c r="B1265" s="105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9">
        <v>9</v>
      </c>
      <c r="B1266" s="105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9">
        <v>10</v>
      </c>
      <c r="B1267" s="105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9">
        <v>11</v>
      </c>
      <c r="B1268" s="105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9">
        <v>12</v>
      </c>
      <c r="B1269" s="105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9">
        <v>13</v>
      </c>
      <c r="B1270" s="105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9">
        <v>14</v>
      </c>
      <c r="B1271" s="105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9">
        <v>15</v>
      </c>
      <c r="B1272" s="105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9">
        <v>16</v>
      </c>
      <c r="B1273" s="105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9">
        <v>17</v>
      </c>
      <c r="B1274" s="105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9">
        <v>18</v>
      </c>
      <c r="B1275" s="105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9">
        <v>19</v>
      </c>
      <c r="B1276" s="105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9">
        <v>20</v>
      </c>
      <c r="B1277" s="105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9">
        <v>21</v>
      </c>
      <c r="B1278" s="105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9">
        <v>22</v>
      </c>
      <c r="B1279" s="105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9">
        <v>23</v>
      </c>
      <c r="B1280" s="105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9">
        <v>24</v>
      </c>
      <c r="B1281" s="105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9">
        <v>25</v>
      </c>
      <c r="B1282" s="105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9">
        <v>26</v>
      </c>
      <c r="B1283" s="105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9">
        <v>27</v>
      </c>
      <c r="B1284" s="105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9">
        <v>28</v>
      </c>
      <c r="B1285" s="105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9">
        <v>29</v>
      </c>
      <c r="B1286" s="105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9">
        <v>30</v>
      </c>
      <c r="B1287" s="105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59">
        <v>1</v>
      </c>
      <c r="B1291" s="105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9">
        <v>2</v>
      </c>
      <c r="B1292" s="105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9">
        <v>3</v>
      </c>
      <c r="B1293" s="105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9">
        <v>4</v>
      </c>
      <c r="B1294" s="105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9">
        <v>5</v>
      </c>
      <c r="B1295" s="105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9">
        <v>6</v>
      </c>
      <c r="B1296" s="105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9">
        <v>7</v>
      </c>
      <c r="B1297" s="105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9">
        <v>8</v>
      </c>
      <c r="B1298" s="105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9">
        <v>9</v>
      </c>
      <c r="B1299" s="105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9">
        <v>10</v>
      </c>
      <c r="B1300" s="105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9">
        <v>11</v>
      </c>
      <c r="B1301" s="105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9">
        <v>12</v>
      </c>
      <c r="B1302" s="105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9">
        <v>13</v>
      </c>
      <c r="B1303" s="105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9">
        <v>14</v>
      </c>
      <c r="B1304" s="105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9">
        <v>15</v>
      </c>
      <c r="B1305" s="105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9">
        <v>16</v>
      </c>
      <c r="B1306" s="105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9">
        <v>17</v>
      </c>
      <c r="B1307" s="105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9">
        <v>18</v>
      </c>
      <c r="B1308" s="105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9">
        <v>19</v>
      </c>
      <c r="B1309" s="105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9">
        <v>20</v>
      </c>
      <c r="B1310" s="105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9">
        <v>21</v>
      </c>
      <c r="B1311" s="105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9">
        <v>22</v>
      </c>
      <c r="B1312" s="105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9">
        <v>23</v>
      </c>
      <c r="B1313" s="105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9">
        <v>24</v>
      </c>
      <c r="B1314" s="105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9">
        <v>25</v>
      </c>
      <c r="B1315" s="105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9">
        <v>26</v>
      </c>
      <c r="B1316" s="105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9">
        <v>27</v>
      </c>
      <c r="B1317" s="105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9">
        <v>28</v>
      </c>
      <c r="B1318" s="105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9">
        <v>29</v>
      </c>
      <c r="B1319" s="105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9">
        <v>30</v>
      </c>
      <c r="B1320" s="105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2020-06-09T06:25:05Z</cp:lastPrinted>
  <dcterms:created xsi:type="dcterms:W3CDTF">2012-03-13T00:50:25Z</dcterms:created>
  <dcterms:modified xsi:type="dcterms:W3CDTF">2020-09-18T10:37:01Z</dcterms:modified>
</cp:coreProperties>
</file>