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フォルダ（保存期間1年未満）\02_経理第一係\02-03 行政事業レビュー\令和０２年度実施行政事業レビュー\行政事業レビューシート作成\02_最終公表\05_最終公表に向けたレビューシート等の追記・修正等について\07_提出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<sst xmlns="http://schemas.openxmlformats.org/spreadsheetml/2006/main" count="2174" uniqueCount="554">
  <si>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</si>
  <si>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</si>
  <si>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</si>
  <si>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</si>
  <si>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</si>
  <si>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</si>
  <si>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</si>
  <si>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</si>
  <si>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</si>
  <si>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</si>
  <si>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</si>
  <si>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</si>
  <si>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</si>
  <si>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</si>
  <si>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</si>
  <si>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</si>
  <si>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</si>
  <si>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</si>
  <si>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</si>
  <si>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</si>
  <si>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</si>
  <si>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</si>
  <si>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</si>
  <si>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</si>
  <si>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</si>
  <si>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</si>
  <si>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</si>
  <si>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</si>
  <si>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</si>
  <si>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</si>
  <si>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</si>
  <si>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</si>
  <si>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</si>
  <si>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</si>
  <si>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</si>
  <si>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</si>
  <si>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</si>
  <si>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</si>
  <si>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</si>
  <si>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</si>
  <si>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</si>
  <si>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</si>
  <si>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</si>
  <si>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</si>
  <si>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</si>
  <si>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</si>
  <si>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</si>
  <si>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</si>
  <si>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</si>
  <si>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</si>
  <si>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</si>
  <si>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</si>
  <si>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</si>
  <si>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</si>
  <si>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</si>
  <si>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</si>
  <si>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</si>
  <si>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</si>
  <si>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</si>
  <si>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</si>
  <si>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</si>
  <si>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</si>
  <si>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</si>
  <si>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</si>
  <si>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</si>
  <si>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</si>
  <si>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</si>
  <si>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</si>
  <si>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</si>
  <si>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</si>
  <si>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</si>
  <si>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</si>
  <si>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</si>
  <si>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</si>
  <si>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</si>
  <si>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</si>
  <si>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</si>
  <si>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</si>
  <si>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</si>
  <si>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</si>
  <si>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</si>
  <si>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</si>
  <si>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</si>
  <si>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</si>
  <si>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</si>
  <si>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</si>
  <si>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</si>
  <si>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</si>
  <si>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</si>
  <si>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</si>
  <si>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</si>
  <si>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</si>
  <si>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</si>
  <si>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</si>
  <si>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</si>
  <si>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</si>
  <si>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</si>
  <si>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</si>
  <si>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</si>
  <si>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</si>
  <si>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</si>
  <si>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</si>
  <si>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</si>
  <si>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</si>
  <si>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</si>
  <si>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</si>
  <si>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</si>
  <si>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</si>
  <si>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</si>
  <si>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</si>
  <si>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</si>
  <si>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</si>
  <si>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</si>
  <si>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</si>
  <si>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</si>
  <si>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</si>
  <si>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</si>
  <si>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</si>
  <si>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</si>
  <si>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</si>
  <si>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</si>
  <si>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</si>
  <si>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</si>
  <si>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</si>
  <si>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</si>
  <si>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</si>
  <si>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</si>
  <si>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</si>
  <si>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</si>
  <si>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</si>
  <si>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</si>
  <si>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</si>
  <si>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</si>
  <si>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</si>
  <si>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</si>
  <si>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</si>
  <si>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</si>
  <si>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</si>
  <si>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</si>
  <si>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</si>
  <si>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</si>
  <si>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</si>
  <si>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</si>
  <si>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</si>
  <si>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</si>
  <si>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</si>
  <si>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</si>
  <si>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</si>
  <si>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</si>
  <si>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</si>
  <si>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</si>
  <si>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</si>
  <si>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</si>
  <si>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</si>
  <si>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</si>
  <si>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</si>
  <si>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</si>
  <si>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</si>
  <si>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</si>
  <si>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</si>
  <si>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</si>
  <si>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</si>
  <si>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</si>
  <si>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</si>
  <si>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</si>
  <si>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</si>
  <si>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</si>
  <si>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</si>
  <si>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</si>
  <si>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</si>
  <si>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</si>
  <si>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</si>
  <si>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</si>
  <si>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</si>
  <si>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</si>
  <si>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</si>
  <si>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</si>
  <si>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</si>
  <si>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</si>
  <si>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</si>
  <si>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</si>
  <si>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</si>
  <si>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</si>
  <si>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</si>
  <si>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</si>
  <si>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</si>
  <si>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</si>
  <si>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</si>
  <si>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</si>
  <si>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</si>
  <si>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</si>
  <si>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</si>
  <si>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</si>
  <si>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</si>
  <si>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</si>
  <si>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</si>
  <si>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</si>
  <si>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</si>
  <si>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</si>
  <si>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</si>
  <si>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</si>
  <si>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</si>
  <si>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</si>
  <si>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</si>
  <si>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</si>
  <si>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</si>
  <si>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</si>
  <si>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</si>
  <si>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</si>
  <si>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</si>
  <si>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</si>
  <si>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</si>
  <si>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</si>
  <si>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</si>
  <si>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</si>
  <si>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</si>
  <si>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</si>
  <si>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</si>
  <si>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</si>
  <si>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</si>
  <si>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</si>
  <si>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</si>
  <si>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</si>
  <si>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</si>
  <si>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</si>
  <si>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</si>
  <si>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</si>
  <si>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</si>
  <si>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</si>
  <si>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</si>
  <si>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</si>
  <si>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</si>
  <si>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</si>
  <si>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</si>
  <si>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</si>
  <si>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</si>
  <si>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</si>
  <si>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</si>
  <si>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</si>
  <si>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</si>
  <si>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</si>
  <si>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</si>
  <si>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</si>
  <si>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</si>
  <si>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</si>
  <si>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</si>
  <si>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</si>
  <si>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</si>
  <si>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</si>
  <si>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</si>
  <si>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</si>
  <si>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</si>
  <si>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</si>
  <si>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</si>
  <si>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</si>
  <si>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</si>
  <si>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</si>
  <si>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</si>
  <si>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</si>
  <si>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</si>
  <si>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</si>
  <si>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</si>
  <si>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</si>
  <si>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</si>
  <si>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</si>
  <si>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</si>
  <si>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</si>
  <si>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</si>
  <si>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</si>
  <si>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</si>
  <si>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</si>
  <si>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</si>
  <si>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</si>
  <si>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</si>
  <si>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</si>
  <si>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</si>
  <si>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</si>
  <si>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</si>
  <si>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</si>
  <si>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</si>
  <si>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</si>
  <si>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</si>
  <si>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</si>
  <si>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</si>
  <si>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</si>
  <si>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</si>
  <si>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</si>
  <si>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</si>
  <si>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</si>
  <si>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</si>
  <si>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</si>
  <si>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</si>
  <si>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</si>
  <si>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</si>
  <si>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</si>
  <si>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</si>
  <si>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</si>
  <si>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</si>
  <si>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</si>
  <si>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</si>
  <si>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</si>
  <si>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</si>
  <si>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</si>
  <si>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</si>
  <si>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</si>
  <si>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</si>
  <si>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</si>
  <si>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</si>
  <si>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</si>
  <si>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</si>
  <si>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</si>
  <si>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</si>
  <si>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</si>
  <si>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</si>
  <si>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</si>
  <si>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</si>
  <si>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</si>
  <si>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</si>
  <si>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</si>
  <si>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</si>
  <si>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</si>
  <si>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</si>
  <si>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</si>
  <si>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</si>
  <si>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</si>
  <si>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</si>
  <si>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</si>
  <si>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</si>
  <si>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</si>
  <si>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</si>
  <si>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</si>
  <si>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</si>
  <si>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</si>
  <si>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</si>
  <si>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</si>
  <si>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</si>
  <si>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</si>
  <si>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</si>
  <si>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</si>
  <si>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</si>
  <si>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</si>
  <si>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</si>
  <si>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</si>
  <si>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</si>
  <si>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</si>
  <si>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</si>
  <si>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</si>
  <si>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</si>
  <si>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</si>
  <si>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</si>
  <si>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</si>
  <si>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</si>
  <si>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</si>
  <si>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</si>
  <si>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</si>
  <si>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</si>
  <si>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</si>
  <si>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</si>
  <si>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</si>
  <si>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</si>
  <si>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</si>
  <si>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</si>
  <si>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</si>
  <si>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</si>
  <si>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</si>
  <si>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</si>
  <si>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</si>
  <si>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</si>
  <si>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</si>
  <si>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</si>
  <si>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</si>
  <si>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</si>
  <si>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</si>
  <si>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</si>
  <si>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</si>
  <si>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</si>
  <si>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</si>
  <si>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</si>
  <si>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</si>
  <si>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</si>
  <si>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</si>
  <si>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</si>
  <si>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</si>
  <si>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</si>
  <si>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</si>
  <si>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</si>
  <si>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</si>
  <si>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</si>
  <si>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</si>
  <si>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</si>
  <si>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</si>
  <si>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</si>
  <si>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</si>
  <si>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</si>
  <si>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</si>
  <si>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</si>
  <si>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</si>
  <si>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</si>
  <si>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</si>
  <si>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</si>
  <si>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</si>
  <si>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</si>
  <si>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</si>
  <si>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</si>
  <si>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</si>
  <si>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</si>
  <si>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</si>
  <si>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</si>
  <si>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</si>
  <si>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</si>
  <si>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</si>
  <si>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</si>
  <si>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</si>
  <si>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</si>
  <si>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</si>
  <si>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</si>
  <si>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</si>
  <si>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</si>
  <si>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</si>
  <si>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</si>
  <si>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</si>
  <si>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</si>
  <si>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</si>
  <si>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</si>
  <si>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</si>
  <si>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</si>
  <si>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</si>
  <si>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</si>
  <si>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</si>
  <si>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</si>
  <si>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</si>
  <si>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</si>
  <si>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</si>
  <si>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</si>
  <si>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</si>
  <si>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</si>
  <si>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</si>
  <si>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</si>
  <si>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</si>
  <si>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</si>
  <si>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</si>
  <si>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</si>
  <si>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</si>
  <si>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</si>
  <si>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</si>
  <si>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</si>
  <si>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</si>
  <si>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</si>
  <si>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</si>
  <si>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</si>
  <si>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</si>
  <si>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</si>
  <si>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</si>
  <si>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</si>
  <si>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</si>
  <si>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</si>
  <si>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</si>
  <si>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</si>
  <si>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</si>
  <si>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</si>
  <si>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</si>
  <si>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</si>
  <si>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</si>
  <si>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</si>
  <si>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</si>
  <si>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</si>
  <si>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</si>
  <si>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</si>
  <si>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</si>
  <si>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</si>
  <si>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</si>
  <si>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</si>
  <si>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</si>
  <si>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</si>
  <si>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</si>
  <si>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</si>
  <si>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</si>
  <si>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</si>
  <si>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</si>
  <si>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</si>
  <si>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</si>
  <si>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航空局航空ネットワーク部</t>
    <rPh sb="0" eb="3">
      <t>コウクウキョク</t>
    </rPh>
    <rPh sb="3" eb="5">
      <t>コウクウ</t>
    </rPh>
    <rPh sb="11" eb="12">
      <t>ブ</t>
    </rPh>
    <phoneticPr fontId="5"/>
  </si>
  <si>
    <t>航空事業課
地方航空活性化推進室</t>
    <rPh sb="0" eb="2">
      <t>コウクウ</t>
    </rPh>
    <rPh sb="2" eb="4">
      <t>ジギョウ</t>
    </rPh>
    <rPh sb="4" eb="5">
      <t>カ</t>
    </rPh>
    <rPh sb="6" eb="8">
      <t>チホウ</t>
    </rPh>
    <rPh sb="8" eb="10">
      <t>コウクウ</t>
    </rPh>
    <rPh sb="10" eb="13">
      <t>カッセイカ</t>
    </rPh>
    <rPh sb="13" eb="15">
      <t>スイシン</t>
    </rPh>
    <rPh sb="15" eb="16">
      <t>シツ</t>
    </rPh>
    <phoneticPr fontId="5"/>
  </si>
  <si>
    <t>室長　植木　隆央</t>
    <rPh sb="0" eb="2">
      <t>シツチョウ</t>
    </rPh>
    <rPh sb="3" eb="5">
      <t>ウエキ</t>
    </rPh>
    <rPh sb="6" eb="8">
      <t>タカヒサ</t>
    </rPh>
    <phoneticPr fontId="5"/>
  </si>
  <si>
    <t>○</t>
  </si>
  <si>
    <t>－</t>
    <phoneticPr fontId="5"/>
  </si>
  <si>
    <t>-</t>
  </si>
  <si>
    <t>-</t>
    <phoneticPr fontId="5"/>
  </si>
  <si>
    <t>-</t>
    <phoneticPr fontId="5"/>
  </si>
  <si>
    <t>-</t>
    <phoneticPr fontId="5"/>
  </si>
  <si>
    <t>路線</t>
    <rPh sb="0" eb="2">
      <t>ロセン</t>
    </rPh>
    <phoneticPr fontId="5"/>
  </si>
  <si>
    <t>百万円</t>
    <rPh sb="0" eb="1">
      <t>ヒャク</t>
    </rPh>
    <rPh sb="1" eb="3">
      <t>マンエン</t>
    </rPh>
    <phoneticPr fontId="5"/>
  </si>
  <si>
    <t>8 都市・地域交通等の快適性、利便性の向上</t>
    <phoneticPr fontId="5"/>
  </si>
  <si>
    <t>27 地域公共交通の維持・活性化を推進する</t>
    <phoneticPr fontId="5"/>
  </si>
  <si>
    <t>-</t>
    <phoneticPr fontId="5"/>
  </si>
  <si>
    <t>-</t>
    <phoneticPr fontId="5"/>
  </si>
  <si>
    <t>-</t>
    <phoneticPr fontId="5"/>
  </si>
  <si>
    <t>-</t>
    <phoneticPr fontId="5"/>
  </si>
  <si>
    <t>-</t>
    <phoneticPr fontId="5"/>
  </si>
  <si>
    <t>‐</t>
  </si>
  <si>
    <t>無</t>
  </si>
  <si>
    <t>-</t>
    <phoneticPr fontId="5"/>
  </si>
  <si>
    <t>地方航空路線活性化プラットフォーム事業</t>
    <phoneticPr fontId="5"/>
  </si>
  <si>
    <t>－</t>
    <phoneticPr fontId="5"/>
  </si>
  <si>
    <t>地方航空路線の維持・拡充のためには、地域の多様な関係者による主体的な取り組みを進め、他地域の事例のノウハウ共有、地域間の連携促進を図る必要があることから、国として地域と地域をつなぐ場（プラットフォーム）を展開し、必要な情報発信等を実施する。また、地方航空路線の維持・拡充に係る継続可能な取組の実証調査を実施し、成果・効果についても地域に横展開を図り、地方航空路線の維持・拡充を図る。</t>
    <phoneticPr fontId="5"/>
  </si>
  <si>
    <t>・地方航空路線の維持・拡充に係る情報の展開として、自治体や地域の協議会等を集めた会議等の開催。また、ＨＰ等により取組事例等の情報発信を実施。
・発地着地両地域が主体的に連携（ペアリング）して、航空路線の維持・拡充を行うため実証調査を行い、その実効性等を検証し、成果・効果を横展開する。</t>
    <phoneticPr fontId="5"/>
  </si>
  <si>
    <t>-</t>
    <phoneticPr fontId="5"/>
  </si>
  <si>
    <t>地域公共交通維持・活性化推進調査費</t>
    <rPh sb="0" eb="2">
      <t>チイキ</t>
    </rPh>
    <rPh sb="2" eb="4">
      <t>コウキョウ</t>
    </rPh>
    <rPh sb="4" eb="6">
      <t>コウツウ</t>
    </rPh>
    <rPh sb="6" eb="8">
      <t>イジ</t>
    </rPh>
    <rPh sb="9" eb="12">
      <t>カッセイカ</t>
    </rPh>
    <rPh sb="12" eb="14">
      <t>スイシン</t>
    </rPh>
    <rPh sb="14" eb="16">
      <t>チョウサ</t>
    </rPh>
    <rPh sb="16" eb="17">
      <t>ヒ</t>
    </rPh>
    <phoneticPr fontId="5"/>
  </si>
  <si>
    <t>事業終了のため</t>
    <rPh sb="0" eb="2">
      <t>ジギョウ</t>
    </rPh>
    <rPh sb="2" eb="4">
      <t>シュウリョウ</t>
    </rPh>
    <phoneticPr fontId="5"/>
  </si>
  <si>
    <t>地方航空路線の維持・拡充に係る情報を展開することにより確保する地方航空路線の計画数</t>
    <phoneticPr fontId="5"/>
  </si>
  <si>
    <t>路線の維持・拡充に係る情報の展開により確保できた地方航空路線数</t>
    <phoneticPr fontId="5"/>
  </si>
  <si>
    <t>-</t>
    <phoneticPr fontId="5"/>
  </si>
  <si>
    <t>地方航空路線維持を目標に継続して運航を計画している路線数（運航路線は航空会社ＨＰ等で公表）に基づく内部目標</t>
    <phoneticPr fontId="5"/>
  </si>
  <si>
    <t>発地着地の両地域が主体的に連携して行う路線の維持・拡充に係る取組のうち国が支援する路線数</t>
    <phoneticPr fontId="5"/>
  </si>
  <si>
    <t>予算数／路線数　　　　　　　　　　　</t>
    <rPh sb="0" eb="2">
      <t>ヨサン</t>
    </rPh>
    <rPh sb="2" eb="3">
      <t>スウ</t>
    </rPh>
    <rPh sb="4" eb="7">
      <t>ロセンスウ</t>
    </rPh>
    <phoneticPr fontId="5"/>
  </si>
  <si>
    <t>60/2</t>
    <phoneticPr fontId="5"/>
  </si>
  <si>
    <t>50/2</t>
    <phoneticPr fontId="5"/>
  </si>
  <si>
    <t>35/2</t>
    <phoneticPr fontId="5"/>
  </si>
  <si>
    <t>-</t>
    <phoneticPr fontId="5"/>
  </si>
  <si>
    <t>地方航空路線の維持・拡充のために地域の多様な関係者による主体的な取組を進めるため、他地域とのノウハウ共有、地域間連携促進、各地域の取組事例等の発言及び横展開することにより、地域の航空ネットワークの維持・活性化が図られる。</t>
    <phoneticPr fontId="5"/>
  </si>
  <si>
    <t>地方航空路線の維持・拡充に向けて地域の協議会、自治体等が実施している取組について、国が横展開、情報提供等をすることにより、航空路線維持・拡充の施策に繋がる。</t>
    <phoneticPr fontId="5"/>
  </si>
  <si>
    <t>地域間での対話・提案の場の不足等を解消するため、国が主体的に場を設け必要な情報の共有・関係者の連携強化を図ることが必要である。</t>
    <phoneticPr fontId="5"/>
  </si>
  <si>
    <t>地方航空路線を維持することは、地域の生活及び経済活動にとって重要な役割を果たしており、必要な事業である。</t>
    <phoneticPr fontId="5"/>
  </si>
  <si>
    <t>随意契約であっても、可能な限り公募を行うなどして、競争性及び透明性の確保に努めている。</t>
    <phoneticPr fontId="5"/>
  </si>
  <si>
    <t>実証調査は多くの関係者からなる協議会により取組内容を議論し進められており、また、会議等に係る経費についても、見合った水準であると考えられる。</t>
    <phoneticPr fontId="5"/>
  </si>
  <si>
    <t>地方航空路線の維持・拡充のために真に必要な支出に限定しており、妥当である。</t>
    <phoneticPr fontId="5"/>
  </si>
  <si>
    <t>成果実績は成果目標を達成したものとなっている。</t>
    <phoneticPr fontId="5"/>
  </si>
  <si>
    <t>見込みどおり実施している。</t>
    <rPh sb="0" eb="2">
      <t>ミコ</t>
    </rPh>
    <rPh sb="6" eb="8">
      <t>ジッシ</t>
    </rPh>
    <phoneticPr fontId="5"/>
  </si>
  <si>
    <t>有</t>
  </si>
  <si>
    <t>当該事業においては、競争性・透明性の確保を図るとともに、効果的な事業の実施に努めているところである。</t>
    <phoneticPr fontId="5"/>
  </si>
  <si>
    <t>-</t>
    <phoneticPr fontId="5"/>
  </si>
  <si>
    <t>-</t>
    <phoneticPr fontId="5"/>
  </si>
  <si>
    <t>新29-0017</t>
    <rPh sb="0" eb="1">
      <t>シン</t>
    </rPh>
    <phoneticPr fontId="5"/>
  </si>
  <si>
    <t>0295</t>
    <phoneticPr fontId="5"/>
  </si>
  <si>
    <t>A.全国地域航空システム推進協議会</t>
    <rPh sb="2" eb="4">
      <t>ゼンコク</t>
    </rPh>
    <rPh sb="4" eb="6">
      <t>チイキ</t>
    </rPh>
    <rPh sb="6" eb="8">
      <t>コウクウ</t>
    </rPh>
    <rPh sb="12" eb="14">
      <t>スイシン</t>
    </rPh>
    <rPh sb="14" eb="17">
      <t>キョウギカイ</t>
    </rPh>
    <phoneticPr fontId="5"/>
  </si>
  <si>
    <t>関係者連絡会議事務局運営</t>
    <rPh sb="0" eb="2">
      <t>カンケイ</t>
    </rPh>
    <rPh sb="2" eb="3">
      <t>シャ</t>
    </rPh>
    <rPh sb="3" eb="5">
      <t>レンラク</t>
    </rPh>
    <rPh sb="5" eb="7">
      <t>カイギ</t>
    </rPh>
    <rPh sb="7" eb="10">
      <t>ジムキョク</t>
    </rPh>
    <rPh sb="10" eb="12">
      <t>ウンエイ</t>
    </rPh>
    <phoneticPr fontId="5"/>
  </si>
  <si>
    <t>雑役務費</t>
    <rPh sb="0" eb="1">
      <t>ザツ</t>
    </rPh>
    <rPh sb="1" eb="3">
      <t>エキム</t>
    </rPh>
    <phoneticPr fontId="5"/>
  </si>
  <si>
    <t>B.天草空港利用促進協議会</t>
    <rPh sb="2" eb="4">
      <t>アマクサ</t>
    </rPh>
    <rPh sb="4" eb="6">
      <t>クウコウ</t>
    </rPh>
    <rPh sb="6" eb="8">
      <t>リヨウ</t>
    </rPh>
    <rPh sb="8" eb="10">
      <t>ソクシン</t>
    </rPh>
    <rPh sb="10" eb="13">
      <t>キョウギカイ</t>
    </rPh>
    <phoneticPr fontId="5"/>
  </si>
  <si>
    <t>全国地域航空システム推進協議会</t>
    <rPh sb="0" eb="2">
      <t>ゼンコク</t>
    </rPh>
    <rPh sb="2" eb="4">
      <t>チイキ</t>
    </rPh>
    <rPh sb="4" eb="6">
      <t>コウクウ</t>
    </rPh>
    <rPh sb="10" eb="12">
      <t>スイシン</t>
    </rPh>
    <rPh sb="12" eb="15">
      <t>キョウギカイ</t>
    </rPh>
    <phoneticPr fontId="5"/>
  </si>
  <si>
    <t>事務局運営</t>
    <rPh sb="0" eb="3">
      <t>ジムキョク</t>
    </rPh>
    <rPh sb="3" eb="5">
      <t>ウンエイ</t>
    </rPh>
    <phoneticPr fontId="5"/>
  </si>
  <si>
    <t>事務局運営</t>
    <rPh sb="0" eb="3">
      <t>ジムキョク</t>
    </rPh>
    <rPh sb="3" eb="5">
      <t>ウンエイ</t>
    </rPh>
    <phoneticPr fontId="5"/>
  </si>
  <si>
    <t>パンフレット印刷</t>
    <rPh sb="6" eb="8">
      <t>インサツ</t>
    </rPh>
    <phoneticPr fontId="5"/>
  </si>
  <si>
    <t>（株）オーエムシー</t>
    <rPh sb="0" eb="3">
      <t>カブ</t>
    </rPh>
    <phoneticPr fontId="5"/>
  </si>
  <si>
    <t>（有）アテネ社</t>
    <rPh sb="0" eb="3">
      <t>ユウ</t>
    </rPh>
    <rPh sb="6" eb="7">
      <t>シャ</t>
    </rPh>
    <phoneticPr fontId="5"/>
  </si>
  <si>
    <t>長崎県空港活性化推進協議会</t>
    <phoneticPr fontId="5"/>
  </si>
  <si>
    <t>天草空港利用促進協議会</t>
    <rPh sb="0" eb="2">
      <t>アマクサ</t>
    </rPh>
    <rPh sb="2" eb="4">
      <t>クウコウ</t>
    </rPh>
    <rPh sb="4" eb="6">
      <t>リヨウ</t>
    </rPh>
    <rPh sb="6" eb="8">
      <t>ソクシン</t>
    </rPh>
    <rPh sb="8" eb="11">
      <t>キョウギカイ</t>
    </rPh>
    <phoneticPr fontId="5"/>
  </si>
  <si>
    <t>実証調査事業の委託</t>
    <rPh sb="0" eb="2">
      <t>ジッショウ</t>
    </rPh>
    <rPh sb="2" eb="4">
      <t>チョウサ</t>
    </rPh>
    <rPh sb="4" eb="6">
      <t>ジギョウ</t>
    </rPh>
    <rPh sb="7" eb="9">
      <t>イタク</t>
    </rPh>
    <phoneticPr fontId="5"/>
  </si>
  <si>
    <t>実証調査事業の委託</t>
    <rPh sb="0" eb="2">
      <t>ジッショウ</t>
    </rPh>
    <rPh sb="2" eb="4">
      <t>チョウサ</t>
    </rPh>
    <rPh sb="4" eb="6">
      <t>ジギョウ</t>
    </rPh>
    <rPh sb="7" eb="9">
      <t>イタク</t>
    </rPh>
    <phoneticPr fontId="5"/>
  </si>
  <si>
    <t>取組の実施に係る経費</t>
    <rPh sb="0" eb="2">
      <t>トリクミ</t>
    </rPh>
    <rPh sb="3" eb="5">
      <t>ジッシ</t>
    </rPh>
    <rPh sb="6" eb="7">
      <t>カカ</t>
    </rPh>
    <rPh sb="8" eb="10">
      <t>ケイヒ</t>
    </rPh>
    <phoneticPr fontId="5"/>
  </si>
  <si>
    <t>本事業で得られた成果を活用し、地方航空路線の維持・拡充に係る必要な情報の発信に取り組む。</t>
    <rPh sb="0" eb="1">
      <t>ホン</t>
    </rPh>
    <rPh sb="1" eb="3">
      <t>ジギョウ</t>
    </rPh>
    <rPh sb="4" eb="5">
      <t>エ</t>
    </rPh>
    <rPh sb="8" eb="10">
      <t>セイカ</t>
    </rPh>
    <rPh sb="11" eb="13">
      <t>カツヨウ</t>
    </rPh>
    <rPh sb="15" eb="17">
      <t>チホウ</t>
    </rPh>
    <rPh sb="17" eb="19">
      <t>コウクウ</t>
    </rPh>
    <rPh sb="19" eb="21">
      <t>ロセン</t>
    </rPh>
    <rPh sb="22" eb="24">
      <t>イジ</t>
    </rPh>
    <rPh sb="25" eb="27">
      <t>カクジュウ</t>
    </rPh>
    <rPh sb="28" eb="29">
      <t>カカ</t>
    </rPh>
    <rPh sb="30" eb="32">
      <t>ヒツヨウ</t>
    </rPh>
    <rPh sb="33" eb="35">
      <t>ジョウホウ</t>
    </rPh>
    <rPh sb="36" eb="38">
      <t>ハッシン</t>
    </rPh>
    <rPh sb="39" eb="40">
      <t>ト</t>
    </rPh>
    <rPh sb="41" eb="42">
      <t>ク</t>
    </rPh>
    <phoneticPr fontId="5"/>
  </si>
  <si>
    <t>終了予定</t>
  </si>
  <si>
    <t>令和元年度をもって事業終了</t>
    <rPh sb="0" eb="2">
      <t>レイワ</t>
    </rPh>
    <rPh sb="2" eb="5">
      <t>ガンネンド</t>
    </rPh>
    <rPh sb="9" eb="11">
      <t>ジギョウ</t>
    </rPh>
    <rPh sb="11" eb="13">
      <t>シュウリョウ</t>
    </rPh>
    <phoneticPr fontId="5"/>
  </si>
  <si>
    <t>外部有識者点検対象外</t>
    <rPh sb="0" eb="10">
      <t>ガイブユウシキシャテンケンタイショウガイ</t>
    </rPh>
    <phoneticPr fontId="5"/>
  </si>
  <si>
    <t>令和元年度をもって事業終了</t>
    <rPh sb="0" eb="2">
      <t>レイワ</t>
    </rPh>
    <rPh sb="2" eb="5">
      <t>ガンネンド</t>
    </rPh>
    <rPh sb="9" eb="11">
      <t>ジギョウ</t>
    </rPh>
    <rPh sb="11" eb="13">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</si>
</sst>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63397</xdr:colOff>
      <xdr:row>743</xdr:row>
      <xdr:rowOff>201706</xdr:rowOff>
    </xdr:from>
    <xdr:to>
      <xdr:col>39</xdr:col>
      <xdr:colOff>163253</xdr:colOff>
      <xdr:row>746</xdr:row>
      <xdr:rowOff>72459</xdr:rowOff>
    </xdr:to>
    <xdr:sp macro="" textlink="">
      <xdr:nvSpPr>
        <xdr:cNvPr id="13" name="正方形/長方形 12">
          <a:extLst>
            <a:ext uri="{FF2B5EF4-FFF2-40B4-BE49-F238E27FC236}">
              <a16:creationId xmlns:a16="http://schemas.microsoft.com/office/drawing/2014/main" id="{00000000-0008-0000-0000-000012000000}"/>
            </a:ext>
          </a:extLst>
        </xdr:cNvPr>
        <xdr:cNvSpPr/>
      </xdr:nvSpPr>
      <xdr:spPr>
        <a:xfrm>
          <a:off x="3694103" y="42100500"/>
          <a:ext cx="4335679" cy="9129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国土交通省</a:t>
          </a:r>
          <a:endParaRPr kumimoji="1" lang="en-US" altLang="ja-JP" sz="1100"/>
        </a:p>
        <a:p>
          <a:pPr algn="ctr"/>
          <a:r>
            <a:rPr kumimoji="1" lang="en-US" altLang="ja-JP" sz="1100"/>
            <a:t>30</a:t>
          </a:r>
          <a:r>
            <a:rPr kumimoji="1" lang="ja-JP" altLang="en-US" sz="1100"/>
            <a:t>百万円</a:t>
          </a:r>
        </a:p>
      </xdr:txBody>
    </xdr:sp>
    <xdr:clientData/>
  </xdr:twoCellAnchor>
  <xdr:twoCellAnchor>
    <xdr:from>
      <xdr:col>17</xdr:col>
      <xdr:colOff>190830</xdr:colOff>
      <xdr:row>755</xdr:row>
      <xdr:rowOff>67389</xdr:rowOff>
    </xdr:from>
    <xdr:to>
      <xdr:col>28</xdr:col>
      <xdr:colOff>139598</xdr:colOff>
      <xdr:row>757</xdr:row>
      <xdr:rowOff>279556</xdr:rowOff>
    </xdr:to>
    <xdr:sp macro="" textlink="">
      <xdr:nvSpPr>
        <xdr:cNvPr id="14" name="正方形/長方形 13">
          <a:extLst>
            <a:ext uri="{FF2B5EF4-FFF2-40B4-BE49-F238E27FC236}">
              <a16:creationId xmlns:a16="http://schemas.microsoft.com/office/drawing/2014/main" id="{00000000-0008-0000-0000-000013000000}"/>
            </a:ext>
          </a:extLst>
        </xdr:cNvPr>
        <xdr:cNvSpPr/>
      </xdr:nvSpPr>
      <xdr:spPr>
        <a:xfrm>
          <a:off x="3619830" y="46134771"/>
          <a:ext cx="2167533" cy="9069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・関係者連絡会議事務局　運営</a:t>
          </a:r>
          <a:endParaRPr kumimoji="1" lang="en-US" altLang="ja-JP" sz="1000">
            <a:solidFill>
              <a:sysClr val="windowText" lastClr="000000"/>
            </a:solidFill>
          </a:endParaRPr>
        </a:p>
        <a:p>
          <a:pPr algn="l"/>
          <a:r>
            <a:rPr kumimoji="1" lang="ja-JP" altLang="en-US" sz="1000">
              <a:solidFill>
                <a:sysClr val="windowText" lastClr="000000"/>
              </a:solidFill>
            </a:rPr>
            <a:t>・パンフレット印刷</a:t>
          </a:r>
          <a:endParaRPr kumimoji="1" lang="en-US" altLang="ja-JP" sz="1000">
            <a:solidFill>
              <a:sysClr val="windowText" lastClr="000000"/>
            </a:solidFill>
          </a:endParaRPr>
        </a:p>
      </xdr:txBody>
    </xdr:sp>
    <xdr:clientData/>
  </xdr:twoCellAnchor>
  <xdr:twoCellAnchor>
    <xdr:from>
      <xdr:col>27</xdr:col>
      <xdr:colOff>57500</xdr:colOff>
      <xdr:row>755</xdr:row>
      <xdr:rowOff>58224</xdr:rowOff>
    </xdr:from>
    <xdr:to>
      <xdr:col>27</xdr:col>
      <xdr:colOff>108523</xdr:colOff>
      <xdr:row>757</xdr:row>
      <xdr:rowOff>21503</xdr:rowOff>
    </xdr:to>
    <xdr:sp macro="" textlink="">
      <xdr:nvSpPr>
        <xdr:cNvPr id="15" name="左大かっこ 14">
          <a:extLst>
            <a:ext uri="{FF2B5EF4-FFF2-40B4-BE49-F238E27FC236}">
              <a16:creationId xmlns:a16="http://schemas.microsoft.com/office/drawing/2014/main" id="{00000000-0008-0000-0000-000016000000}"/>
            </a:ext>
          </a:extLst>
        </xdr:cNvPr>
        <xdr:cNvSpPr/>
      </xdr:nvSpPr>
      <xdr:spPr>
        <a:xfrm flipH="1">
          <a:off x="5503559" y="46125606"/>
          <a:ext cx="51023" cy="65804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198958</xdr:colOff>
      <xdr:row>751</xdr:row>
      <xdr:rowOff>310426</xdr:rowOff>
    </xdr:from>
    <xdr:to>
      <xdr:col>27</xdr:col>
      <xdr:colOff>121966</xdr:colOff>
      <xdr:row>754</xdr:row>
      <xdr:rowOff>227092</xdr:rowOff>
    </xdr:to>
    <xdr:sp macro="" textlink="">
      <xdr:nvSpPr>
        <xdr:cNvPr id="16" name="正方形/長方形 15">
          <a:extLst>
            <a:ext uri="{FF2B5EF4-FFF2-40B4-BE49-F238E27FC236}">
              <a16:creationId xmlns:a16="http://schemas.microsoft.com/office/drawing/2014/main" id="{00000000-0008-0000-0000-000017000000}"/>
            </a:ext>
          </a:extLst>
        </xdr:cNvPr>
        <xdr:cNvSpPr/>
      </xdr:nvSpPr>
      <xdr:spPr>
        <a:xfrm>
          <a:off x="3627958" y="44988279"/>
          <a:ext cx="1940067" cy="95881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Ａ．民間企業等（</a:t>
          </a:r>
          <a:r>
            <a:rPr kumimoji="1" lang="en-US" altLang="ja-JP" sz="1100"/>
            <a:t>3</a:t>
          </a:r>
          <a:r>
            <a:rPr kumimoji="1" lang="ja-JP" altLang="en-US" sz="1100"/>
            <a:t>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30</xdr:col>
      <xdr:colOff>50254</xdr:colOff>
      <xdr:row>751</xdr:row>
      <xdr:rowOff>291906</xdr:rowOff>
    </xdr:from>
    <xdr:to>
      <xdr:col>39</xdr:col>
      <xdr:colOff>169090</xdr:colOff>
      <xdr:row>754</xdr:row>
      <xdr:rowOff>216509</xdr:rowOff>
    </xdr:to>
    <xdr:sp macro="" textlink="">
      <xdr:nvSpPr>
        <xdr:cNvPr id="17" name="正方形/長方形 16">
          <a:extLst>
            <a:ext uri="{FF2B5EF4-FFF2-40B4-BE49-F238E27FC236}">
              <a16:creationId xmlns:a16="http://schemas.microsoft.com/office/drawing/2014/main" id="{00000000-0008-0000-0000-000018000000}"/>
            </a:ext>
          </a:extLst>
        </xdr:cNvPr>
        <xdr:cNvSpPr/>
      </xdr:nvSpPr>
      <xdr:spPr>
        <a:xfrm>
          <a:off x="6101430" y="44969759"/>
          <a:ext cx="1934189" cy="9667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ctr"/>
          <a:r>
            <a:rPr kumimoji="1" lang="ja-JP" altLang="en-US" sz="1100"/>
            <a:t>Ｂ．任意団体（</a:t>
          </a:r>
          <a:r>
            <a:rPr kumimoji="1" lang="en-US" altLang="ja-JP" sz="1100"/>
            <a:t>2</a:t>
          </a:r>
          <a:r>
            <a:rPr kumimoji="1" lang="ja-JP" altLang="en-US" sz="1100"/>
            <a:t>団体）</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23</xdr:col>
      <xdr:colOff>3189</xdr:colOff>
      <xdr:row>746</xdr:row>
      <xdr:rowOff>261693</xdr:rowOff>
    </xdr:from>
    <xdr:to>
      <xdr:col>23</xdr:col>
      <xdr:colOff>3189</xdr:colOff>
      <xdr:row>750</xdr:row>
      <xdr:rowOff>191373</xdr:rowOff>
    </xdr:to>
    <xdr:cxnSp macro="">
      <xdr:nvCxnSpPr>
        <xdr:cNvPr id="18" name="直線矢印コネクタ 17">
          <a:extLst>
            <a:ext uri="{FF2B5EF4-FFF2-40B4-BE49-F238E27FC236}">
              <a16:creationId xmlns:a16="http://schemas.microsoft.com/office/drawing/2014/main" id="{00000000-0008-0000-0000-000019000000}"/>
            </a:ext>
          </a:extLst>
        </xdr:cNvPr>
        <xdr:cNvCxnSpPr/>
      </xdr:nvCxnSpPr>
      <xdr:spPr>
        <a:xfrm>
          <a:off x="4642424" y="43202634"/>
          <a:ext cx="0" cy="131921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128403</xdr:colOff>
      <xdr:row>746</xdr:row>
      <xdr:rowOff>297677</xdr:rowOff>
    </xdr:from>
    <xdr:to>
      <xdr:col>33</xdr:col>
      <xdr:colOff>128403</xdr:colOff>
      <xdr:row>750</xdr:row>
      <xdr:rowOff>227357</xdr:rowOff>
    </xdr:to>
    <xdr:cxnSp macro="">
      <xdr:nvCxnSpPr>
        <xdr:cNvPr id="19" name="直線矢印コネクタ 18">
          <a:extLst>
            <a:ext uri="{FF2B5EF4-FFF2-40B4-BE49-F238E27FC236}">
              <a16:creationId xmlns:a16="http://schemas.microsoft.com/office/drawing/2014/main" id="{00000000-0008-0000-0000-00001A000000}"/>
            </a:ext>
          </a:extLst>
        </xdr:cNvPr>
        <xdr:cNvCxnSpPr/>
      </xdr:nvCxnSpPr>
      <xdr:spPr>
        <a:xfrm>
          <a:off x="6784697" y="43238618"/>
          <a:ext cx="0" cy="131921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48088</xdr:colOff>
      <xdr:row>751</xdr:row>
      <xdr:rowOff>9251</xdr:rowOff>
    </xdr:from>
    <xdr:ext cx="889987" cy="275717"/>
    <xdr:sp macro="" textlink="">
      <xdr:nvSpPr>
        <xdr:cNvPr id="20" name="テキスト ボックス 19">
          <a:extLst>
            <a:ext uri="{FF2B5EF4-FFF2-40B4-BE49-F238E27FC236}">
              <a16:creationId xmlns:a16="http://schemas.microsoft.com/office/drawing/2014/main" id="{00000000-0008-0000-0000-00001B000000}"/>
            </a:ext>
          </a:extLst>
        </xdr:cNvPr>
        <xdr:cNvSpPr txBox="1"/>
      </xdr:nvSpPr>
      <xdr:spPr>
        <a:xfrm>
          <a:off x="4082206" y="44687104"/>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en-US" altLang="ja-JP" sz="1100"/>
            <a:t>】</a:t>
          </a:r>
          <a:endParaRPr kumimoji="1" lang="ja-JP" altLang="en-US" sz="1100"/>
        </a:p>
      </xdr:txBody>
    </xdr:sp>
    <xdr:clientData/>
  </xdr:oneCellAnchor>
  <xdr:oneCellAnchor>
    <xdr:from>
      <xdr:col>32</xdr:col>
      <xdr:colOff>64064</xdr:colOff>
      <xdr:row>750</xdr:row>
      <xdr:rowOff>318531</xdr:rowOff>
    </xdr:from>
    <xdr:ext cx="1172116" cy="275717"/>
    <xdr:sp macro="" textlink="">
      <xdr:nvSpPr>
        <xdr:cNvPr id="21" name="テキスト ボックス 20">
          <a:extLst>
            <a:ext uri="{FF2B5EF4-FFF2-40B4-BE49-F238E27FC236}">
              <a16:creationId xmlns:a16="http://schemas.microsoft.com/office/drawing/2014/main" id="{00000000-0008-0000-0000-00001C000000}"/>
            </a:ext>
          </a:extLst>
        </xdr:cNvPr>
        <xdr:cNvSpPr txBox="1"/>
      </xdr:nvSpPr>
      <xdr:spPr>
        <a:xfrm>
          <a:off x="6518652" y="44649002"/>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実証調査委託</a:t>
          </a:r>
          <a:r>
            <a:rPr kumimoji="1" lang="en-US" altLang="ja-JP" sz="1100"/>
            <a:t>】</a:t>
          </a:r>
          <a:endParaRPr kumimoji="1" lang="ja-JP" altLang="en-US" sz="1100"/>
        </a:p>
      </xdr:txBody>
    </xdr:sp>
    <xdr:clientData/>
  </xdr:oneCellAnchor>
  <xdr:twoCellAnchor>
    <xdr:from>
      <xdr:col>36</xdr:col>
      <xdr:colOff>74190</xdr:colOff>
      <xdr:row>746</xdr:row>
      <xdr:rowOff>290784</xdr:rowOff>
    </xdr:from>
    <xdr:to>
      <xdr:col>36</xdr:col>
      <xdr:colOff>74190</xdr:colOff>
      <xdr:row>750</xdr:row>
      <xdr:rowOff>220464</xdr:rowOff>
    </xdr:to>
    <xdr:cxnSp macro="">
      <xdr:nvCxnSpPr>
        <xdr:cNvPr id="22" name="直線矢印コネクタ 21">
          <a:extLst>
            <a:ext uri="{FF2B5EF4-FFF2-40B4-BE49-F238E27FC236}">
              <a16:creationId xmlns:a16="http://schemas.microsoft.com/office/drawing/2014/main" id="{00000000-0008-0000-0000-00001D000000}"/>
            </a:ext>
          </a:extLst>
        </xdr:cNvPr>
        <xdr:cNvCxnSpPr/>
      </xdr:nvCxnSpPr>
      <xdr:spPr>
        <a:xfrm>
          <a:off x="7335602" y="43231725"/>
          <a:ext cx="0" cy="1319210"/>
        </a:xfrm>
        <a:prstGeom prst="straightConnector1">
          <a:avLst/>
        </a:prstGeom>
        <a:ln w="25400">
          <a:solidFill>
            <a:schemeClr val="tx1"/>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132224</xdr:colOff>
      <xdr:row>748</xdr:row>
      <xdr:rowOff>68341</xdr:rowOff>
    </xdr:from>
    <xdr:to>
      <xdr:col>42</xdr:col>
      <xdr:colOff>98107</xdr:colOff>
      <xdr:row>749</xdr:row>
      <xdr:rowOff>169024</xdr:rowOff>
    </xdr:to>
    <xdr:sp macro="" textlink="">
      <xdr:nvSpPr>
        <xdr:cNvPr id="23" name="正方形/長方形 22">
          <a:extLst>
            <a:ext uri="{FF2B5EF4-FFF2-40B4-BE49-F238E27FC236}">
              <a16:creationId xmlns:a16="http://schemas.microsoft.com/office/drawing/2014/main" id="{00000000-0008-0000-0000-000020000000}"/>
            </a:ext>
          </a:extLst>
        </xdr:cNvPr>
        <xdr:cNvSpPr/>
      </xdr:nvSpPr>
      <xdr:spPr>
        <a:xfrm>
          <a:off x="7393636" y="43704047"/>
          <a:ext cx="1176118" cy="448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報告書の作成</a:t>
          </a:r>
        </a:p>
        <a:p>
          <a:pPr algn="l"/>
          <a:endParaRPr kumimoji="1" lang="ja-JP" altLang="en-US" sz="1200">
            <a:solidFill>
              <a:sysClr val="windowText" lastClr="000000"/>
            </a:solidFill>
          </a:endParaRPr>
        </a:p>
      </xdr:txBody>
    </xdr:sp>
    <xdr:clientData/>
  </xdr:twoCellAnchor>
  <xdr:twoCellAnchor>
    <xdr:from>
      <xdr:col>29</xdr:col>
      <xdr:colOff>149430</xdr:colOff>
      <xdr:row>748</xdr:row>
      <xdr:rowOff>68341</xdr:rowOff>
    </xdr:from>
    <xdr:to>
      <xdr:col>34</xdr:col>
      <xdr:colOff>67008</xdr:colOff>
      <xdr:row>749</xdr:row>
      <xdr:rowOff>169024</xdr:rowOff>
    </xdr:to>
    <xdr:sp macro="" textlink="">
      <xdr:nvSpPr>
        <xdr:cNvPr id="24" name="正方形/長方形 23">
          <a:extLst>
            <a:ext uri="{FF2B5EF4-FFF2-40B4-BE49-F238E27FC236}">
              <a16:creationId xmlns:a16="http://schemas.microsoft.com/office/drawing/2014/main" id="{00000000-0008-0000-0000-000021000000}"/>
            </a:ext>
          </a:extLst>
        </xdr:cNvPr>
        <xdr:cNvSpPr/>
      </xdr:nvSpPr>
      <xdr:spPr>
        <a:xfrm>
          <a:off x="5998901" y="43704047"/>
          <a:ext cx="926107" cy="4480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調査委託</a:t>
          </a:r>
        </a:p>
        <a:p>
          <a:pPr algn="l"/>
          <a:endParaRPr kumimoji="1" lang="ja-JP" altLang="en-US" sz="1200">
            <a:solidFill>
              <a:sysClr val="windowText" lastClr="000000"/>
            </a:solidFill>
          </a:endParaRPr>
        </a:p>
      </xdr:txBody>
    </xdr:sp>
    <xdr:clientData/>
  </xdr:twoCellAnchor>
  <xdr:twoCellAnchor>
    <xdr:from>
      <xdr:col>30</xdr:col>
      <xdr:colOff>27138</xdr:colOff>
      <xdr:row>755</xdr:row>
      <xdr:rowOff>103225</xdr:rowOff>
    </xdr:from>
    <xdr:to>
      <xdr:col>40</xdr:col>
      <xdr:colOff>154248</xdr:colOff>
      <xdr:row>757</xdr:row>
      <xdr:rowOff>75993</xdr:rowOff>
    </xdr:to>
    <xdr:sp macro="" textlink="">
      <xdr:nvSpPr>
        <xdr:cNvPr id="25" name="正方形/長方形 24">
          <a:extLst>
            <a:ext uri="{FF2B5EF4-FFF2-40B4-BE49-F238E27FC236}">
              <a16:creationId xmlns:a16="http://schemas.microsoft.com/office/drawing/2014/main" id="{00000000-0008-0000-0000-000014000000}"/>
            </a:ext>
          </a:extLst>
        </xdr:cNvPr>
        <xdr:cNvSpPr/>
      </xdr:nvSpPr>
      <xdr:spPr>
        <a:xfrm>
          <a:off x="6078314" y="46170607"/>
          <a:ext cx="2144169" cy="6675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000">
              <a:solidFill>
                <a:sysClr val="windowText" lastClr="000000"/>
              </a:solidFill>
            </a:rPr>
            <a:t>・　地域間の連携による取組に</a:t>
          </a:r>
          <a:endParaRPr kumimoji="1" lang="en-US" altLang="ja-JP" sz="1000">
            <a:solidFill>
              <a:sysClr val="windowText" lastClr="000000"/>
            </a:solidFill>
          </a:endParaRPr>
        </a:p>
        <a:p>
          <a:pPr algn="l"/>
          <a:r>
            <a:rPr kumimoji="1" lang="ja-JP" altLang="en-US" sz="1000">
              <a:solidFill>
                <a:sysClr val="windowText" lastClr="000000"/>
              </a:solidFill>
            </a:rPr>
            <a:t>　　係る実証調査</a:t>
          </a:r>
        </a:p>
      </xdr:txBody>
    </xdr:sp>
    <xdr:clientData/>
  </xdr:twoCellAnchor>
  <xdr:twoCellAnchor>
    <xdr:from>
      <xdr:col>17</xdr:col>
      <xdr:colOff>56028</xdr:colOff>
      <xdr:row>755</xdr:row>
      <xdr:rowOff>41341</xdr:rowOff>
    </xdr:from>
    <xdr:to>
      <xdr:col>17</xdr:col>
      <xdr:colOff>107515</xdr:colOff>
      <xdr:row>757</xdr:row>
      <xdr:rowOff>18006</xdr:rowOff>
    </xdr:to>
    <xdr:sp macro="" textlink="">
      <xdr:nvSpPr>
        <xdr:cNvPr id="26" name="左大かっこ 25">
          <a:extLst>
            <a:ext uri="{FF2B5EF4-FFF2-40B4-BE49-F238E27FC236}">
              <a16:creationId xmlns:a16="http://schemas.microsoft.com/office/drawing/2014/main" id="{00000000-0008-0000-0000-000015000000}"/>
            </a:ext>
          </a:extLst>
        </xdr:cNvPr>
        <xdr:cNvSpPr/>
      </xdr:nvSpPr>
      <xdr:spPr>
        <a:xfrm>
          <a:off x="3485028" y="46108723"/>
          <a:ext cx="51487" cy="67143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93599</xdr:colOff>
      <xdr:row>755</xdr:row>
      <xdr:rowOff>34623</xdr:rowOff>
    </xdr:from>
    <xdr:to>
      <xdr:col>39</xdr:col>
      <xdr:colOff>133855</xdr:colOff>
      <xdr:row>757</xdr:row>
      <xdr:rowOff>53138</xdr:rowOff>
    </xdr:to>
    <xdr:sp macro="" textlink="">
      <xdr:nvSpPr>
        <xdr:cNvPr id="27" name="左大かっこ 26">
          <a:extLst>
            <a:ext uri="{FF2B5EF4-FFF2-40B4-BE49-F238E27FC236}">
              <a16:creationId xmlns:a16="http://schemas.microsoft.com/office/drawing/2014/main" id="{00000000-0008-0000-0000-00001F000000}"/>
            </a:ext>
          </a:extLst>
        </xdr:cNvPr>
        <xdr:cNvSpPr/>
      </xdr:nvSpPr>
      <xdr:spPr>
        <a:xfrm flipH="1">
          <a:off x="7960128" y="46102005"/>
          <a:ext cx="40256" cy="7132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198884</xdr:colOff>
      <xdr:row>755</xdr:row>
      <xdr:rowOff>28471</xdr:rowOff>
    </xdr:from>
    <xdr:to>
      <xdr:col>30</xdr:col>
      <xdr:colOff>42898</xdr:colOff>
      <xdr:row>757</xdr:row>
      <xdr:rowOff>25186</xdr:rowOff>
    </xdr:to>
    <xdr:sp macro="" textlink="">
      <xdr:nvSpPr>
        <xdr:cNvPr id="28" name="左大かっこ 27">
          <a:extLst>
            <a:ext uri="{FF2B5EF4-FFF2-40B4-BE49-F238E27FC236}">
              <a16:creationId xmlns:a16="http://schemas.microsoft.com/office/drawing/2014/main" id="{00000000-0008-0000-0000-00001E000000}"/>
            </a:ext>
          </a:extLst>
        </xdr:cNvPr>
        <xdr:cNvSpPr/>
      </xdr:nvSpPr>
      <xdr:spPr>
        <a:xfrm>
          <a:off x="6048355" y="46095853"/>
          <a:ext cx="45719" cy="69148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325</v>
      </c>
      <c r="AT2" s="204"/>
      <c r="AU2" s="204"/>
      <c r="AV2" s="42" t="str">
        <f>IF(AW2="", "", "-")</f>
        <v/>
      </c>
      <c r="AW2" s="387"/>
      <c r="AX2" s="387"/>
    </row>
    <row r="3" spans="1:50" ht="21" customHeight="1" thickBot="1" x14ac:dyDescent="0.2">
      <c r="A3" s="510" t="s">
        <v>348</v>
      </c>
      <c r="B3" s="511"/>
      <c r="C3" s="511"/>
      <c r="D3" s="511"/>
      <c r="E3" s="511"/>
      <c r="F3" s="511"/>
      <c r="G3" s="511"/>
      <c r="H3" s="511"/>
      <c r="I3" s="511"/>
      <c r="J3" s="511"/>
      <c r="K3" s="511"/>
      <c r="L3" s="511"/>
      <c r="M3" s="511"/>
      <c r="N3" s="511"/>
      <c r="O3" s="511"/>
      <c r="P3" s="511"/>
      <c r="Q3" s="511"/>
      <c r="R3" s="511"/>
      <c r="S3" s="511"/>
      <c r="T3" s="511"/>
      <c r="U3" s="511"/>
      <c r="V3" s="511"/>
      <c r="W3" s="511"/>
      <c r="X3" s="511"/>
      <c r="Y3" s="511"/>
      <c r="Z3" s="511"/>
      <c r="AA3" s="511"/>
      <c r="AB3" s="511"/>
      <c r="AC3" s="511"/>
      <c r="AD3" s="511"/>
      <c r="AE3" s="511"/>
      <c r="AF3" s="511"/>
      <c r="AG3" s="511"/>
      <c r="AH3" s="511"/>
      <c r="AI3" s="23" t="s">
        <v>63</v>
      </c>
      <c r="AJ3" s="512" t="s">
        <v>480</v>
      </c>
      <c r="AK3" s="512"/>
      <c r="AL3" s="512"/>
      <c r="AM3" s="512"/>
      <c r="AN3" s="512"/>
      <c r="AO3" s="512"/>
      <c r="AP3" s="512"/>
      <c r="AQ3" s="512"/>
      <c r="AR3" s="512"/>
      <c r="AS3" s="512"/>
      <c r="AT3" s="512"/>
      <c r="AU3" s="512"/>
      <c r="AV3" s="512"/>
      <c r="AW3" s="512"/>
      <c r="AX3" s="24" t="s">
        <v>64</v>
      </c>
    </row>
    <row r="4" spans="1:50" ht="24.75" customHeight="1" x14ac:dyDescent="0.15">
      <c r="A4" s="712" t="s">
        <v>25</v>
      </c>
      <c r="B4" s="713"/>
      <c r="C4" s="713"/>
      <c r="D4" s="713"/>
      <c r="E4" s="713"/>
      <c r="F4" s="713"/>
      <c r="G4" s="688" t="s">
        <v>502</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481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66</v>
      </c>
      <c r="B5" s="699"/>
      <c r="C5" s="699"/>
      <c r="D5" s="699"/>
      <c r="E5" s="699"/>
      <c r="F5" s="700"/>
      <c r="G5" s="545" t="s">
        <v>447</v>
      </c>
      <c r="H5" s="546"/>
      <c r="I5" s="546"/>
      <c r="J5" s="546"/>
      <c r="K5" s="546"/>
      <c r="L5" s="546"/>
      <c r="M5" s="547" t="s">
        <v>65</v>
      </c>
      <c r="N5" s="548"/>
      <c r="O5" s="548"/>
      <c r="P5" s="548"/>
      <c r="Q5" s="548"/>
      <c r="R5" s="549"/>
      <c r="S5" s="550" t="s">
        <v>341</v>
      </c>
      <c r="T5" s="546"/>
      <c r="U5" s="546"/>
      <c r="V5" s="546"/>
      <c r="W5" s="546"/>
      <c r="X5" s="551"/>
      <c r="Y5" s="704" t="s">
        <v>3</v>
      </c>
      <c r="Z5" s="705"/>
      <c r="AA5" s="705"/>
      <c r="AB5" s="705"/>
      <c r="AC5" s="705"/>
      <c r="AD5" s="706"/>
      <c r="AE5" s="707" t="s">
        <v>482</v>
      </c>
      <c r="AF5" s="707"/>
      <c r="AG5" s="707"/>
      <c r="AH5" s="707"/>
      <c r="AI5" s="707"/>
      <c r="AJ5" s="707"/>
      <c r="AK5" s="707"/>
      <c r="AL5" s="707"/>
      <c r="AM5" s="707"/>
      <c r="AN5" s="707"/>
      <c r="AO5" s="707"/>
      <c r="AP5" s="708"/>
      <c r="AQ5" s="709" t="s">
        <v>483</v>
      </c>
      <c r="AR5" s="710"/>
      <c r="AS5" s="710"/>
      <c r="AT5" s="710"/>
      <c r="AU5" s="710"/>
      <c r="AV5" s="710"/>
      <c r="AW5" s="710"/>
      <c r="AX5" s="711"/>
    </row>
    <row r="6" spans="1:50" ht="39" customHeight="1" x14ac:dyDescent="0.15">
      <c r="A6" s="714" t="s">
        <v>4</v>
      </c>
      <c r="B6" s="715"/>
      <c r="C6" s="715"/>
      <c r="D6" s="715"/>
      <c r="E6" s="715"/>
      <c r="F6" s="715"/>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503</v>
      </c>
      <c r="H7" s="820"/>
      <c r="I7" s="820"/>
      <c r="J7" s="820"/>
      <c r="K7" s="820"/>
      <c r="L7" s="820"/>
      <c r="M7" s="820"/>
      <c r="N7" s="820"/>
      <c r="O7" s="820"/>
      <c r="P7" s="820"/>
      <c r="Q7" s="820"/>
      <c r="R7" s="820"/>
      <c r="S7" s="820"/>
      <c r="T7" s="820"/>
      <c r="U7" s="820"/>
      <c r="V7" s="820"/>
      <c r="W7" s="820"/>
      <c r="X7" s="821"/>
      <c r="Y7" s="385" t="s">
        <v>312</v>
      </c>
      <c r="Z7" s="286"/>
      <c r="AA7" s="286"/>
      <c r="AB7" s="286"/>
      <c r="AC7" s="286"/>
      <c r="AD7" s="386"/>
      <c r="AE7" s="373" t="s">
        <v>485</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15">
      <c r="A8" s="816" t="s">
        <v>211</v>
      </c>
      <c r="B8" s="817"/>
      <c r="C8" s="817"/>
      <c r="D8" s="817"/>
      <c r="E8" s="817"/>
      <c r="F8" s="818"/>
      <c r="G8" s="211" t="str">
        <f>入力規則等!A27</f>
        <v>地方創生</v>
      </c>
      <c r="H8" s="212"/>
      <c r="I8" s="212"/>
      <c r="J8" s="212"/>
      <c r="K8" s="212"/>
      <c r="L8" s="212"/>
      <c r="M8" s="212"/>
      <c r="N8" s="212"/>
      <c r="O8" s="212"/>
      <c r="P8" s="212"/>
      <c r="Q8" s="212"/>
      <c r="R8" s="212"/>
      <c r="S8" s="212"/>
      <c r="T8" s="212"/>
      <c r="U8" s="212"/>
      <c r="V8" s="212"/>
      <c r="W8" s="212"/>
      <c r="X8" s="213"/>
      <c r="Y8" s="556" t="s">
        <v>212</v>
      </c>
      <c r="Z8" s="557"/>
      <c r="AA8" s="557"/>
      <c r="AB8" s="557"/>
      <c r="AC8" s="557"/>
      <c r="AD8" s="558"/>
      <c r="AE8" s="727"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28"/>
    </row>
    <row r="9" spans="1:50" ht="58.5" customHeight="1" x14ac:dyDescent="0.15">
      <c r="A9" s="135" t="s">
        <v>23</v>
      </c>
      <c r="B9" s="136"/>
      <c r="C9" s="136"/>
      <c r="D9" s="136"/>
      <c r="E9" s="136"/>
      <c r="F9" s="136"/>
      <c r="G9" s="559" t="s">
        <v>504</v>
      </c>
      <c r="H9" s="560"/>
      <c r="I9" s="560"/>
      <c r="J9" s="560"/>
      <c r="K9" s="560"/>
      <c r="L9" s="560"/>
      <c r="M9" s="560"/>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1"/>
    </row>
    <row r="10" spans="1:50" ht="80.25" customHeight="1" x14ac:dyDescent="0.15">
      <c r="A10" s="729" t="s">
        <v>29</v>
      </c>
      <c r="B10" s="730"/>
      <c r="C10" s="730"/>
      <c r="D10" s="730"/>
      <c r="E10" s="730"/>
      <c r="F10" s="730"/>
      <c r="G10" s="662" t="s">
        <v>505</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9" t="s">
        <v>5</v>
      </c>
      <c r="B11" s="730"/>
      <c r="C11" s="730"/>
      <c r="D11" s="730"/>
      <c r="E11" s="730"/>
      <c r="F11" s="73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129" t="s">
        <v>24</v>
      </c>
      <c r="B12" s="130"/>
      <c r="C12" s="130"/>
      <c r="D12" s="130"/>
      <c r="E12" s="130"/>
      <c r="F12" s="131"/>
      <c r="G12" s="668"/>
      <c r="H12" s="669"/>
      <c r="I12" s="669"/>
      <c r="J12" s="669"/>
      <c r="K12" s="669"/>
      <c r="L12" s="669"/>
      <c r="M12" s="669"/>
      <c r="N12" s="669"/>
      <c r="O12" s="669"/>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1"/>
    </row>
    <row r="13" spans="1:50" ht="21" customHeight="1" x14ac:dyDescent="0.15">
      <c r="A13" s="132"/>
      <c r="B13" s="133"/>
      <c r="C13" s="133"/>
      <c r="D13" s="133"/>
      <c r="E13" s="133"/>
      <c r="F13" s="134"/>
      <c r="G13" s="732" t="s">
        <v>6</v>
      </c>
      <c r="H13" s="733"/>
      <c r="I13" s="625" t="s">
        <v>7</v>
      </c>
      <c r="J13" s="626"/>
      <c r="K13" s="626"/>
      <c r="L13" s="626"/>
      <c r="M13" s="626"/>
      <c r="N13" s="626"/>
      <c r="O13" s="627"/>
      <c r="P13" s="102">
        <v>60</v>
      </c>
      <c r="Q13" s="103"/>
      <c r="R13" s="103"/>
      <c r="S13" s="103"/>
      <c r="T13" s="103"/>
      <c r="U13" s="103"/>
      <c r="V13" s="104"/>
      <c r="W13" s="102">
        <v>50</v>
      </c>
      <c r="X13" s="103"/>
      <c r="Y13" s="103"/>
      <c r="Z13" s="103"/>
      <c r="AA13" s="103"/>
      <c r="AB13" s="103"/>
      <c r="AC13" s="104"/>
      <c r="AD13" s="102">
        <v>35</v>
      </c>
      <c r="AE13" s="103"/>
      <c r="AF13" s="103"/>
      <c r="AG13" s="103"/>
      <c r="AH13" s="103"/>
      <c r="AI13" s="103"/>
      <c r="AJ13" s="104"/>
      <c r="AK13" s="102">
        <v>0</v>
      </c>
      <c r="AL13" s="103"/>
      <c r="AM13" s="103"/>
      <c r="AN13" s="103"/>
      <c r="AO13" s="103"/>
      <c r="AP13" s="103"/>
      <c r="AQ13" s="104"/>
      <c r="AR13" s="99">
        <v>0</v>
      </c>
      <c r="AS13" s="100"/>
      <c r="AT13" s="100"/>
      <c r="AU13" s="100"/>
      <c r="AV13" s="100"/>
      <c r="AW13" s="100"/>
      <c r="AX13" s="384"/>
    </row>
    <row r="14" spans="1:50" ht="21" customHeight="1" x14ac:dyDescent="0.15">
      <c r="A14" s="132"/>
      <c r="B14" s="133"/>
      <c r="C14" s="133"/>
      <c r="D14" s="133"/>
      <c r="E14" s="133"/>
      <c r="F14" s="134"/>
      <c r="G14" s="734"/>
      <c r="H14" s="735"/>
      <c r="I14" s="562" t="s">
        <v>8</v>
      </c>
      <c r="J14" s="616"/>
      <c r="K14" s="616"/>
      <c r="L14" s="616"/>
      <c r="M14" s="616"/>
      <c r="N14" s="616"/>
      <c r="O14" s="617"/>
      <c r="P14" s="102" t="s">
        <v>487</v>
      </c>
      <c r="Q14" s="103"/>
      <c r="R14" s="103"/>
      <c r="S14" s="103"/>
      <c r="T14" s="103"/>
      <c r="U14" s="103"/>
      <c r="V14" s="104"/>
      <c r="W14" s="102" t="s">
        <v>488</v>
      </c>
      <c r="X14" s="103"/>
      <c r="Y14" s="103"/>
      <c r="Z14" s="103"/>
      <c r="AA14" s="103"/>
      <c r="AB14" s="103"/>
      <c r="AC14" s="104"/>
      <c r="AD14" s="102" t="s">
        <v>488</v>
      </c>
      <c r="AE14" s="103"/>
      <c r="AF14" s="103"/>
      <c r="AG14" s="103"/>
      <c r="AH14" s="103"/>
      <c r="AI14" s="103"/>
      <c r="AJ14" s="104"/>
      <c r="AK14" s="102" t="s">
        <v>506</v>
      </c>
      <c r="AL14" s="103"/>
      <c r="AM14" s="103"/>
      <c r="AN14" s="103"/>
      <c r="AO14" s="103"/>
      <c r="AP14" s="103"/>
      <c r="AQ14" s="104"/>
      <c r="AR14" s="652"/>
      <c r="AS14" s="652"/>
      <c r="AT14" s="652"/>
      <c r="AU14" s="652"/>
      <c r="AV14" s="652"/>
      <c r="AW14" s="652"/>
      <c r="AX14" s="653"/>
    </row>
    <row r="15" spans="1:50" ht="21" customHeight="1" x14ac:dyDescent="0.15">
      <c r="A15" s="132"/>
      <c r="B15" s="133"/>
      <c r="C15" s="133"/>
      <c r="D15" s="133"/>
      <c r="E15" s="133"/>
      <c r="F15" s="134"/>
      <c r="G15" s="734"/>
      <c r="H15" s="735"/>
      <c r="I15" s="562" t="s">
        <v>50</v>
      </c>
      <c r="J15" s="563"/>
      <c r="K15" s="563"/>
      <c r="L15" s="563"/>
      <c r="M15" s="563"/>
      <c r="N15" s="563"/>
      <c r="O15" s="564"/>
      <c r="P15" s="102" t="s">
        <v>488</v>
      </c>
      <c r="Q15" s="103"/>
      <c r="R15" s="103"/>
      <c r="S15" s="103"/>
      <c r="T15" s="103"/>
      <c r="U15" s="103"/>
      <c r="V15" s="104"/>
      <c r="W15" s="102" t="s">
        <v>488</v>
      </c>
      <c r="X15" s="103"/>
      <c r="Y15" s="103"/>
      <c r="Z15" s="103"/>
      <c r="AA15" s="103"/>
      <c r="AB15" s="103"/>
      <c r="AC15" s="104"/>
      <c r="AD15" s="102" t="s">
        <v>506</v>
      </c>
      <c r="AE15" s="103"/>
      <c r="AF15" s="103"/>
      <c r="AG15" s="103"/>
      <c r="AH15" s="103"/>
      <c r="AI15" s="103"/>
      <c r="AJ15" s="104"/>
      <c r="AK15" s="102" t="s">
        <v>506</v>
      </c>
      <c r="AL15" s="103"/>
      <c r="AM15" s="103"/>
      <c r="AN15" s="103"/>
      <c r="AO15" s="103"/>
      <c r="AP15" s="103"/>
      <c r="AQ15" s="104"/>
      <c r="AR15" s="102" t="s">
        <v>506</v>
      </c>
      <c r="AS15" s="103"/>
      <c r="AT15" s="103"/>
      <c r="AU15" s="103"/>
      <c r="AV15" s="103"/>
      <c r="AW15" s="103"/>
      <c r="AX15" s="615"/>
    </row>
    <row r="16" spans="1:50" ht="21" customHeight="1" x14ac:dyDescent="0.15">
      <c r="A16" s="132"/>
      <c r="B16" s="133"/>
      <c r="C16" s="133"/>
      <c r="D16" s="133"/>
      <c r="E16" s="133"/>
      <c r="F16" s="134"/>
      <c r="G16" s="734"/>
      <c r="H16" s="735"/>
      <c r="I16" s="562" t="s">
        <v>51</v>
      </c>
      <c r="J16" s="563"/>
      <c r="K16" s="563"/>
      <c r="L16" s="563"/>
      <c r="M16" s="563"/>
      <c r="N16" s="563"/>
      <c r="O16" s="564"/>
      <c r="P16" s="102" t="s">
        <v>488</v>
      </c>
      <c r="Q16" s="103"/>
      <c r="R16" s="103"/>
      <c r="S16" s="103"/>
      <c r="T16" s="103"/>
      <c r="U16" s="103"/>
      <c r="V16" s="104"/>
      <c r="W16" s="102" t="s">
        <v>506</v>
      </c>
      <c r="X16" s="103"/>
      <c r="Y16" s="103"/>
      <c r="Z16" s="103"/>
      <c r="AA16" s="103"/>
      <c r="AB16" s="103"/>
      <c r="AC16" s="104"/>
      <c r="AD16" s="102" t="s">
        <v>506</v>
      </c>
      <c r="AE16" s="103"/>
      <c r="AF16" s="103"/>
      <c r="AG16" s="103"/>
      <c r="AH16" s="103"/>
      <c r="AI16" s="103"/>
      <c r="AJ16" s="104"/>
      <c r="AK16" s="102" t="s">
        <v>506</v>
      </c>
      <c r="AL16" s="103"/>
      <c r="AM16" s="103"/>
      <c r="AN16" s="103"/>
      <c r="AO16" s="103"/>
      <c r="AP16" s="103"/>
      <c r="AQ16" s="104"/>
      <c r="AR16" s="665"/>
      <c r="AS16" s="666"/>
      <c r="AT16" s="666"/>
      <c r="AU16" s="666"/>
      <c r="AV16" s="666"/>
      <c r="AW16" s="666"/>
      <c r="AX16" s="667"/>
    </row>
    <row r="17" spans="1:50" ht="24.75" customHeight="1" x14ac:dyDescent="0.15">
      <c r="A17" s="132"/>
      <c r="B17" s="133"/>
      <c r="C17" s="133"/>
      <c r="D17" s="133"/>
      <c r="E17" s="133"/>
      <c r="F17" s="134"/>
      <c r="G17" s="734"/>
      <c r="H17" s="735"/>
      <c r="I17" s="562" t="s">
        <v>49</v>
      </c>
      <c r="J17" s="616"/>
      <c r="K17" s="616"/>
      <c r="L17" s="616"/>
      <c r="M17" s="616"/>
      <c r="N17" s="616"/>
      <c r="O17" s="617"/>
      <c r="P17" s="102" t="s">
        <v>488</v>
      </c>
      <c r="Q17" s="103"/>
      <c r="R17" s="103"/>
      <c r="S17" s="103"/>
      <c r="T17" s="103"/>
      <c r="U17" s="103"/>
      <c r="V17" s="104"/>
      <c r="W17" s="102" t="s">
        <v>488</v>
      </c>
      <c r="X17" s="103"/>
      <c r="Y17" s="103"/>
      <c r="Z17" s="103"/>
      <c r="AA17" s="103"/>
      <c r="AB17" s="103"/>
      <c r="AC17" s="104"/>
      <c r="AD17" s="102" t="s">
        <v>488</v>
      </c>
      <c r="AE17" s="103"/>
      <c r="AF17" s="103"/>
      <c r="AG17" s="103"/>
      <c r="AH17" s="103"/>
      <c r="AI17" s="103"/>
      <c r="AJ17" s="104"/>
      <c r="AK17" s="102" t="s">
        <v>506</v>
      </c>
      <c r="AL17" s="103"/>
      <c r="AM17" s="103"/>
      <c r="AN17" s="103"/>
      <c r="AO17" s="103"/>
      <c r="AP17" s="103"/>
      <c r="AQ17" s="104"/>
      <c r="AR17" s="382"/>
      <c r="AS17" s="382"/>
      <c r="AT17" s="382"/>
      <c r="AU17" s="382"/>
      <c r="AV17" s="382"/>
      <c r="AW17" s="382"/>
      <c r="AX17" s="383"/>
    </row>
    <row r="18" spans="1:50" ht="24.75" customHeight="1" x14ac:dyDescent="0.15">
      <c r="A18" s="132"/>
      <c r="B18" s="133"/>
      <c r="C18" s="133"/>
      <c r="D18" s="133"/>
      <c r="E18" s="133"/>
      <c r="F18" s="134"/>
      <c r="G18" s="736"/>
      <c r="H18" s="737"/>
      <c r="I18" s="724" t="s">
        <v>20</v>
      </c>
      <c r="J18" s="725"/>
      <c r="K18" s="725"/>
      <c r="L18" s="725"/>
      <c r="M18" s="725"/>
      <c r="N18" s="725"/>
      <c r="O18" s="726"/>
      <c r="P18" s="108">
        <f>SUM(P13:V17)</f>
        <v>60</v>
      </c>
      <c r="Q18" s="109"/>
      <c r="R18" s="109"/>
      <c r="S18" s="109"/>
      <c r="T18" s="109"/>
      <c r="U18" s="109"/>
      <c r="V18" s="110"/>
      <c r="W18" s="108">
        <f>SUM(W13:AC17)</f>
        <v>50</v>
      </c>
      <c r="X18" s="109"/>
      <c r="Y18" s="109"/>
      <c r="Z18" s="109"/>
      <c r="AA18" s="109"/>
      <c r="AB18" s="109"/>
      <c r="AC18" s="110"/>
      <c r="AD18" s="108">
        <f>SUM(AD13:AJ17)</f>
        <v>35</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4"/>
    </row>
    <row r="19" spans="1:50" ht="24.75" customHeight="1" x14ac:dyDescent="0.15">
      <c r="A19" s="132"/>
      <c r="B19" s="133"/>
      <c r="C19" s="133"/>
      <c r="D19" s="133"/>
      <c r="E19" s="133"/>
      <c r="F19" s="134"/>
      <c r="G19" s="522" t="s">
        <v>9</v>
      </c>
      <c r="H19" s="523"/>
      <c r="I19" s="523"/>
      <c r="J19" s="523"/>
      <c r="K19" s="523"/>
      <c r="L19" s="523"/>
      <c r="M19" s="523"/>
      <c r="N19" s="523"/>
      <c r="O19" s="523"/>
      <c r="P19" s="102">
        <v>48</v>
      </c>
      <c r="Q19" s="103"/>
      <c r="R19" s="103"/>
      <c r="S19" s="103"/>
      <c r="T19" s="103"/>
      <c r="U19" s="103"/>
      <c r="V19" s="104"/>
      <c r="W19" s="102">
        <v>44</v>
      </c>
      <c r="X19" s="103"/>
      <c r="Y19" s="103"/>
      <c r="Z19" s="103"/>
      <c r="AA19" s="103"/>
      <c r="AB19" s="103"/>
      <c r="AC19" s="104"/>
      <c r="AD19" s="102">
        <v>30</v>
      </c>
      <c r="AE19" s="103"/>
      <c r="AF19" s="103"/>
      <c r="AG19" s="103"/>
      <c r="AH19" s="103"/>
      <c r="AI19" s="103"/>
      <c r="AJ19" s="104"/>
      <c r="AK19" s="473"/>
      <c r="AL19" s="473"/>
      <c r="AM19" s="473"/>
      <c r="AN19" s="473"/>
      <c r="AO19" s="473"/>
      <c r="AP19" s="473"/>
      <c r="AQ19" s="473"/>
      <c r="AR19" s="473"/>
      <c r="AS19" s="473"/>
      <c r="AT19" s="473"/>
      <c r="AU19" s="473"/>
      <c r="AV19" s="473"/>
      <c r="AW19" s="473"/>
      <c r="AX19" s="525"/>
    </row>
    <row r="20" spans="1:50" ht="24.75" customHeight="1" x14ac:dyDescent="0.15">
      <c r="A20" s="132"/>
      <c r="B20" s="133"/>
      <c r="C20" s="133"/>
      <c r="D20" s="133"/>
      <c r="E20" s="133"/>
      <c r="F20" s="134"/>
      <c r="G20" s="522" t="s">
        <v>10</v>
      </c>
      <c r="H20" s="523"/>
      <c r="I20" s="523"/>
      <c r="J20" s="523"/>
      <c r="K20" s="523"/>
      <c r="L20" s="523"/>
      <c r="M20" s="523"/>
      <c r="N20" s="523"/>
      <c r="O20" s="523"/>
      <c r="P20" s="526">
        <f>IF(P18=0, "-", SUM(P19)/P18)</f>
        <v>0.8</v>
      </c>
      <c r="Q20" s="526"/>
      <c r="R20" s="526"/>
      <c r="S20" s="526"/>
      <c r="T20" s="526"/>
      <c r="U20" s="526"/>
      <c r="V20" s="526"/>
      <c r="W20" s="526">
        <f t="shared" ref="W20" si="0">IF(W18=0, "-", SUM(W19)/W18)</f>
        <v>0.88</v>
      </c>
      <c r="X20" s="526"/>
      <c r="Y20" s="526"/>
      <c r="Z20" s="526"/>
      <c r="AA20" s="526"/>
      <c r="AB20" s="526"/>
      <c r="AC20" s="526"/>
      <c r="AD20" s="526">
        <f t="shared" ref="AD20" si="1">IF(AD18=0, "-", SUM(AD19)/AD18)</f>
        <v>0.8571428571428571</v>
      </c>
      <c r="AE20" s="526"/>
      <c r="AF20" s="526"/>
      <c r="AG20" s="526"/>
      <c r="AH20" s="526"/>
      <c r="AI20" s="526"/>
      <c r="AJ20" s="526"/>
      <c r="AK20" s="473"/>
      <c r="AL20" s="473"/>
      <c r="AM20" s="473"/>
      <c r="AN20" s="473"/>
      <c r="AO20" s="473"/>
      <c r="AP20" s="473"/>
      <c r="AQ20" s="474"/>
      <c r="AR20" s="474"/>
      <c r="AS20" s="474"/>
      <c r="AT20" s="474"/>
      <c r="AU20" s="473"/>
      <c r="AV20" s="473"/>
      <c r="AW20" s="473"/>
      <c r="AX20" s="525"/>
    </row>
    <row r="21" spans="1:50" ht="25.5" customHeight="1" x14ac:dyDescent="0.15">
      <c r="A21" s="135"/>
      <c r="B21" s="136"/>
      <c r="C21" s="136"/>
      <c r="D21" s="136"/>
      <c r="E21" s="136"/>
      <c r="F21" s="137"/>
      <c r="G21" s="917" t="s">
        <v>278</v>
      </c>
      <c r="H21" s="918"/>
      <c r="I21" s="918"/>
      <c r="J21" s="918"/>
      <c r="K21" s="918"/>
      <c r="L21" s="918"/>
      <c r="M21" s="918"/>
      <c r="N21" s="918"/>
      <c r="O21" s="918"/>
      <c r="P21" s="526">
        <f>IF(P19=0, "-", SUM(P19)/SUM(P13,P14))</f>
        <v>0.8</v>
      </c>
      <c r="Q21" s="526"/>
      <c r="R21" s="526"/>
      <c r="S21" s="526"/>
      <c r="T21" s="526"/>
      <c r="U21" s="526"/>
      <c r="V21" s="526"/>
      <c r="W21" s="526">
        <f t="shared" ref="W21" si="2">IF(W19=0, "-", SUM(W19)/SUM(W13,W14))</f>
        <v>0.88</v>
      </c>
      <c r="X21" s="526"/>
      <c r="Y21" s="526"/>
      <c r="Z21" s="526"/>
      <c r="AA21" s="526"/>
      <c r="AB21" s="526"/>
      <c r="AC21" s="526"/>
      <c r="AD21" s="526">
        <f t="shared" ref="AD21" si="3">IF(AD19=0, "-", SUM(AD19)/SUM(AD13,AD14))</f>
        <v>0.8571428571428571</v>
      </c>
      <c r="AE21" s="526"/>
      <c r="AF21" s="526"/>
      <c r="AG21" s="526"/>
      <c r="AH21" s="526"/>
      <c r="AI21" s="526"/>
      <c r="AJ21" s="526"/>
      <c r="AK21" s="473"/>
      <c r="AL21" s="473"/>
      <c r="AM21" s="473"/>
      <c r="AN21" s="473"/>
      <c r="AO21" s="473"/>
      <c r="AP21" s="473"/>
      <c r="AQ21" s="474"/>
      <c r="AR21" s="474"/>
      <c r="AS21" s="474"/>
      <c r="AT21" s="474"/>
      <c r="AU21" s="473"/>
      <c r="AV21" s="473"/>
      <c r="AW21" s="473"/>
      <c r="AX21" s="525"/>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507</v>
      </c>
      <c r="H23" s="177"/>
      <c r="I23" s="177"/>
      <c r="J23" s="177"/>
      <c r="K23" s="177"/>
      <c r="L23" s="177"/>
      <c r="M23" s="177"/>
      <c r="N23" s="177"/>
      <c r="O23" s="178"/>
      <c r="P23" s="99">
        <v>0</v>
      </c>
      <c r="Q23" s="100"/>
      <c r="R23" s="100"/>
      <c r="S23" s="100"/>
      <c r="T23" s="100"/>
      <c r="U23" s="100"/>
      <c r="V23" s="101"/>
      <c r="W23" s="99">
        <v>0</v>
      </c>
      <c r="X23" s="100"/>
      <c r="Y23" s="100"/>
      <c r="Z23" s="100"/>
      <c r="AA23" s="100"/>
      <c r="AB23" s="100"/>
      <c r="AC23" s="101"/>
      <c r="AD23" s="193" t="s">
        <v>508</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0</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6" t="s">
        <v>274</v>
      </c>
      <c r="B30" s="497"/>
      <c r="C30" s="497"/>
      <c r="D30" s="497"/>
      <c r="E30" s="497"/>
      <c r="F30" s="498"/>
      <c r="G30" s="637" t="s">
        <v>145</v>
      </c>
      <c r="H30" s="380"/>
      <c r="I30" s="380"/>
      <c r="J30" s="380"/>
      <c r="K30" s="380"/>
      <c r="L30" s="380"/>
      <c r="M30" s="380"/>
      <c r="N30" s="380"/>
      <c r="O30" s="566"/>
      <c r="P30" s="565" t="s">
        <v>58</v>
      </c>
      <c r="Q30" s="380"/>
      <c r="R30" s="380"/>
      <c r="S30" s="380"/>
      <c r="T30" s="380"/>
      <c r="U30" s="380"/>
      <c r="V30" s="380"/>
      <c r="W30" s="380"/>
      <c r="X30" s="566"/>
      <c r="Y30" s="452"/>
      <c r="Z30" s="453"/>
      <c r="AA30" s="454"/>
      <c r="AB30" s="376" t="s">
        <v>11</v>
      </c>
      <c r="AC30" s="377"/>
      <c r="AD30" s="378"/>
      <c r="AE30" s="376" t="s">
        <v>315</v>
      </c>
      <c r="AF30" s="377"/>
      <c r="AG30" s="377"/>
      <c r="AH30" s="378"/>
      <c r="AI30" s="376" t="s">
        <v>337</v>
      </c>
      <c r="AJ30" s="377"/>
      <c r="AK30" s="377"/>
      <c r="AL30" s="378"/>
      <c r="AM30" s="379" t="s">
        <v>342</v>
      </c>
      <c r="AN30" s="379"/>
      <c r="AO30" s="379"/>
      <c r="AP30" s="376"/>
      <c r="AQ30" s="628" t="s">
        <v>187</v>
      </c>
      <c r="AR30" s="629"/>
      <c r="AS30" s="629"/>
      <c r="AT30" s="630"/>
      <c r="AU30" s="380" t="s">
        <v>133</v>
      </c>
      <c r="AV30" s="380"/>
      <c r="AW30" s="380"/>
      <c r="AX30" s="381"/>
    </row>
    <row r="31" spans="1:50" ht="18.75" customHeight="1" x14ac:dyDescent="0.15">
      <c r="A31" s="499"/>
      <c r="B31" s="500"/>
      <c r="C31" s="500"/>
      <c r="D31" s="500"/>
      <c r="E31" s="500"/>
      <c r="F31" s="501"/>
      <c r="G31" s="554"/>
      <c r="H31" s="369"/>
      <c r="I31" s="369"/>
      <c r="J31" s="369"/>
      <c r="K31" s="369"/>
      <c r="L31" s="369"/>
      <c r="M31" s="369"/>
      <c r="N31" s="369"/>
      <c r="O31" s="555"/>
      <c r="P31" s="567"/>
      <c r="Q31" s="369"/>
      <c r="R31" s="369"/>
      <c r="S31" s="369"/>
      <c r="T31" s="369"/>
      <c r="U31" s="369"/>
      <c r="V31" s="369"/>
      <c r="W31" s="369"/>
      <c r="X31" s="555"/>
      <c r="Y31" s="455"/>
      <c r="Z31" s="456"/>
      <c r="AA31" s="457"/>
      <c r="AB31" s="322"/>
      <c r="AC31" s="323"/>
      <c r="AD31" s="324"/>
      <c r="AE31" s="322"/>
      <c r="AF31" s="323"/>
      <c r="AG31" s="323"/>
      <c r="AH31" s="324"/>
      <c r="AI31" s="322"/>
      <c r="AJ31" s="323"/>
      <c r="AK31" s="323"/>
      <c r="AL31" s="324"/>
      <c r="AM31" s="366"/>
      <c r="AN31" s="366"/>
      <c r="AO31" s="366"/>
      <c r="AP31" s="322"/>
      <c r="AQ31" s="201"/>
      <c r="AR31" s="126"/>
      <c r="AS31" s="127" t="s">
        <v>188</v>
      </c>
      <c r="AT31" s="162"/>
      <c r="AU31" s="261"/>
      <c r="AV31" s="261"/>
      <c r="AW31" s="369" t="s">
        <v>177</v>
      </c>
      <c r="AX31" s="370"/>
    </row>
    <row r="32" spans="1:50" ht="23.25" customHeight="1" x14ac:dyDescent="0.15">
      <c r="A32" s="502"/>
      <c r="B32" s="500"/>
      <c r="C32" s="500"/>
      <c r="D32" s="500"/>
      <c r="E32" s="500"/>
      <c r="F32" s="501"/>
      <c r="G32" s="527" t="s">
        <v>509</v>
      </c>
      <c r="H32" s="528"/>
      <c r="I32" s="528"/>
      <c r="J32" s="528"/>
      <c r="K32" s="528"/>
      <c r="L32" s="528"/>
      <c r="M32" s="528"/>
      <c r="N32" s="528"/>
      <c r="O32" s="529"/>
      <c r="P32" s="151" t="s">
        <v>510</v>
      </c>
      <c r="Q32" s="151"/>
      <c r="R32" s="151"/>
      <c r="S32" s="151"/>
      <c r="T32" s="151"/>
      <c r="U32" s="151"/>
      <c r="V32" s="151"/>
      <c r="W32" s="151"/>
      <c r="X32" s="222"/>
      <c r="Y32" s="328" t="s">
        <v>12</v>
      </c>
      <c r="Z32" s="536"/>
      <c r="AA32" s="537"/>
      <c r="AB32" s="538" t="s">
        <v>490</v>
      </c>
      <c r="AC32" s="538"/>
      <c r="AD32" s="538"/>
      <c r="AE32" s="354">
        <v>169</v>
      </c>
      <c r="AF32" s="355"/>
      <c r="AG32" s="355"/>
      <c r="AH32" s="355"/>
      <c r="AI32" s="354">
        <v>182</v>
      </c>
      <c r="AJ32" s="355"/>
      <c r="AK32" s="355"/>
      <c r="AL32" s="355"/>
      <c r="AM32" s="354">
        <v>186</v>
      </c>
      <c r="AN32" s="355"/>
      <c r="AO32" s="355"/>
      <c r="AP32" s="355"/>
      <c r="AQ32" s="105" t="s">
        <v>506</v>
      </c>
      <c r="AR32" s="106"/>
      <c r="AS32" s="106"/>
      <c r="AT32" s="107"/>
      <c r="AU32" s="355" t="s">
        <v>488</v>
      </c>
      <c r="AV32" s="355"/>
      <c r="AW32" s="355"/>
      <c r="AX32" s="357"/>
    </row>
    <row r="33" spans="1:50" ht="23.25" customHeight="1" x14ac:dyDescent="0.15">
      <c r="A33" s="503"/>
      <c r="B33" s="504"/>
      <c r="C33" s="504"/>
      <c r="D33" s="504"/>
      <c r="E33" s="504"/>
      <c r="F33" s="505"/>
      <c r="G33" s="530"/>
      <c r="H33" s="531"/>
      <c r="I33" s="531"/>
      <c r="J33" s="531"/>
      <c r="K33" s="531"/>
      <c r="L33" s="531"/>
      <c r="M33" s="531"/>
      <c r="N33" s="531"/>
      <c r="O33" s="532"/>
      <c r="P33" s="224"/>
      <c r="Q33" s="224"/>
      <c r="R33" s="224"/>
      <c r="S33" s="224"/>
      <c r="T33" s="224"/>
      <c r="U33" s="224"/>
      <c r="V33" s="224"/>
      <c r="W33" s="224"/>
      <c r="X33" s="225"/>
      <c r="Y33" s="293" t="s">
        <v>53</v>
      </c>
      <c r="Z33" s="288"/>
      <c r="AA33" s="289"/>
      <c r="AB33" s="509" t="s">
        <v>490</v>
      </c>
      <c r="AC33" s="509"/>
      <c r="AD33" s="509"/>
      <c r="AE33" s="354">
        <v>169</v>
      </c>
      <c r="AF33" s="355"/>
      <c r="AG33" s="355"/>
      <c r="AH33" s="355"/>
      <c r="AI33" s="354">
        <v>178</v>
      </c>
      <c r="AJ33" s="355"/>
      <c r="AK33" s="355"/>
      <c r="AL33" s="355"/>
      <c r="AM33" s="354">
        <v>181</v>
      </c>
      <c r="AN33" s="355"/>
      <c r="AO33" s="355"/>
      <c r="AP33" s="355"/>
      <c r="AQ33" s="105" t="s">
        <v>511</v>
      </c>
      <c r="AR33" s="106"/>
      <c r="AS33" s="106"/>
      <c r="AT33" s="107"/>
      <c r="AU33" s="355" t="s">
        <v>488</v>
      </c>
      <c r="AV33" s="355"/>
      <c r="AW33" s="355"/>
      <c r="AX33" s="357"/>
    </row>
    <row r="34" spans="1:50" ht="23.25" customHeight="1" x14ac:dyDescent="0.15">
      <c r="A34" s="502"/>
      <c r="B34" s="500"/>
      <c r="C34" s="500"/>
      <c r="D34" s="500"/>
      <c r="E34" s="500"/>
      <c r="F34" s="501"/>
      <c r="G34" s="533"/>
      <c r="H34" s="534"/>
      <c r="I34" s="534"/>
      <c r="J34" s="534"/>
      <c r="K34" s="534"/>
      <c r="L34" s="534"/>
      <c r="M34" s="534"/>
      <c r="N34" s="534"/>
      <c r="O34" s="535"/>
      <c r="P34" s="154"/>
      <c r="Q34" s="154"/>
      <c r="R34" s="154"/>
      <c r="S34" s="154"/>
      <c r="T34" s="154"/>
      <c r="U34" s="154"/>
      <c r="V34" s="154"/>
      <c r="W34" s="154"/>
      <c r="X34" s="227"/>
      <c r="Y34" s="293" t="s">
        <v>13</v>
      </c>
      <c r="Z34" s="288"/>
      <c r="AA34" s="289"/>
      <c r="AB34" s="484" t="s">
        <v>178</v>
      </c>
      <c r="AC34" s="484"/>
      <c r="AD34" s="484"/>
      <c r="AE34" s="354">
        <v>100</v>
      </c>
      <c r="AF34" s="355"/>
      <c r="AG34" s="355"/>
      <c r="AH34" s="355"/>
      <c r="AI34" s="354">
        <v>102</v>
      </c>
      <c r="AJ34" s="355"/>
      <c r="AK34" s="355"/>
      <c r="AL34" s="355"/>
      <c r="AM34" s="354">
        <v>103</v>
      </c>
      <c r="AN34" s="355"/>
      <c r="AO34" s="355"/>
      <c r="AP34" s="355"/>
      <c r="AQ34" s="105" t="s">
        <v>488</v>
      </c>
      <c r="AR34" s="106"/>
      <c r="AS34" s="106"/>
      <c r="AT34" s="107"/>
      <c r="AU34" s="355" t="s">
        <v>488</v>
      </c>
      <c r="AV34" s="355"/>
      <c r="AW34" s="355"/>
      <c r="AX34" s="357"/>
    </row>
    <row r="35" spans="1:50" ht="23.25" customHeight="1" x14ac:dyDescent="0.15">
      <c r="A35" s="887" t="s">
        <v>303</v>
      </c>
      <c r="B35" s="888"/>
      <c r="C35" s="888"/>
      <c r="D35" s="888"/>
      <c r="E35" s="888"/>
      <c r="F35" s="889"/>
      <c r="G35" s="893" t="s">
        <v>512</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0"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0" ht="18.75" hidden="1" customHeight="1" x14ac:dyDescent="0.15">
      <c r="A37" s="631" t="s">
        <v>274</v>
      </c>
      <c r="B37" s="632"/>
      <c r="C37" s="632"/>
      <c r="D37" s="632"/>
      <c r="E37" s="632"/>
      <c r="F37" s="633"/>
      <c r="G37" s="552" t="s">
        <v>145</v>
      </c>
      <c r="H37" s="371"/>
      <c r="I37" s="371"/>
      <c r="J37" s="371"/>
      <c r="K37" s="371"/>
      <c r="L37" s="371"/>
      <c r="M37" s="371"/>
      <c r="N37" s="371"/>
      <c r="O37" s="553"/>
      <c r="P37" s="618" t="s">
        <v>58</v>
      </c>
      <c r="Q37" s="371"/>
      <c r="R37" s="371"/>
      <c r="S37" s="371"/>
      <c r="T37" s="371"/>
      <c r="U37" s="371"/>
      <c r="V37" s="371"/>
      <c r="W37" s="371"/>
      <c r="X37" s="553"/>
      <c r="Y37" s="619"/>
      <c r="Z37" s="620"/>
      <c r="AA37" s="621"/>
      <c r="AB37" s="622" t="s">
        <v>11</v>
      </c>
      <c r="AC37" s="623"/>
      <c r="AD37" s="624"/>
      <c r="AE37" s="358" t="s">
        <v>315</v>
      </c>
      <c r="AF37" s="359"/>
      <c r="AG37" s="359"/>
      <c r="AH37" s="360"/>
      <c r="AI37" s="358" t="s">
        <v>313</v>
      </c>
      <c r="AJ37" s="359"/>
      <c r="AK37" s="359"/>
      <c r="AL37" s="360"/>
      <c r="AM37" s="365" t="s">
        <v>342</v>
      </c>
      <c r="AN37" s="365"/>
      <c r="AO37" s="365"/>
      <c r="AP37" s="365"/>
      <c r="AQ37" s="257" t="s">
        <v>187</v>
      </c>
      <c r="AR37" s="258"/>
      <c r="AS37" s="258"/>
      <c r="AT37" s="259"/>
      <c r="AU37" s="371" t="s">
        <v>133</v>
      </c>
      <c r="AV37" s="371"/>
      <c r="AW37" s="371"/>
      <c r="AX37" s="372"/>
    </row>
    <row r="38" spans="1:50" ht="18.75" hidden="1" customHeight="1" x14ac:dyDescent="0.15">
      <c r="A38" s="499"/>
      <c r="B38" s="500"/>
      <c r="C38" s="500"/>
      <c r="D38" s="500"/>
      <c r="E38" s="500"/>
      <c r="F38" s="501"/>
      <c r="G38" s="554"/>
      <c r="H38" s="369"/>
      <c r="I38" s="369"/>
      <c r="J38" s="369"/>
      <c r="K38" s="369"/>
      <c r="L38" s="369"/>
      <c r="M38" s="369"/>
      <c r="N38" s="369"/>
      <c r="O38" s="555"/>
      <c r="P38" s="567"/>
      <c r="Q38" s="369"/>
      <c r="R38" s="369"/>
      <c r="S38" s="369"/>
      <c r="T38" s="369"/>
      <c r="U38" s="369"/>
      <c r="V38" s="369"/>
      <c r="W38" s="369"/>
      <c r="X38" s="555"/>
      <c r="Y38" s="455"/>
      <c r="Z38" s="456"/>
      <c r="AA38" s="457"/>
      <c r="AB38" s="322"/>
      <c r="AC38" s="323"/>
      <c r="AD38" s="324"/>
      <c r="AE38" s="322"/>
      <c r="AF38" s="323"/>
      <c r="AG38" s="323"/>
      <c r="AH38" s="324"/>
      <c r="AI38" s="322"/>
      <c r="AJ38" s="323"/>
      <c r="AK38" s="323"/>
      <c r="AL38" s="324"/>
      <c r="AM38" s="366"/>
      <c r="AN38" s="366"/>
      <c r="AO38" s="366"/>
      <c r="AP38" s="366"/>
      <c r="AQ38" s="201"/>
      <c r="AR38" s="126"/>
      <c r="AS38" s="127" t="s">
        <v>188</v>
      </c>
      <c r="AT38" s="162"/>
      <c r="AU38" s="261"/>
      <c r="AV38" s="261"/>
      <c r="AW38" s="369" t="s">
        <v>177</v>
      </c>
      <c r="AX38" s="370"/>
    </row>
    <row r="39" spans="1:50" ht="23.25" hidden="1" customHeight="1" x14ac:dyDescent="0.15">
      <c r="A39" s="502"/>
      <c r="B39" s="500"/>
      <c r="C39" s="500"/>
      <c r="D39" s="500"/>
      <c r="E39" s="500"/>
      <c r="F39" s="501"/>
      <c r="G39" s="527"/>
      <c r="H39" s="528"/>
      <c r="I39" s="528"/>
      <c r="J39" s="528"/>
      <c r="K39" s="528"/>
      <c r="L39" s="528"/>
      <c r="M39" s="528"/>
      <c r="N39" s="528"/>
      <c r="O39" s="529"/>
      <c r="P39" s="151"/>
      <c r="Q39" s="151"/>
      <c r="R39" s="151"/>
      <c r="S39" s="151"/>
      <c r="T39" s="151"/>
      <c r="U39" s="151"/>
      <c r="V39" s="151"/>
      <c r="W39" s="151"/>
      <c r="X39" s="222"/>
      <c r="Y39" s="328" t="s">
        <v>12</v>
      </c>
      <c r="Z39" s="536"/>
      <c r="AA39" s="537"/>
      <c r="AB39" s="538"/>
      <c r="AC39" s="538"/>
      <c r="AD39" s="538"/>
      <c r="AE39" s="354"/>
      <c r="AF39" s="355"/>
      <c r="AG39" s="355"/>
      <c r="AH39" s="355"/>
      <c r="AI39" s="354"/>
      <c r="AJ39" s="355"/>
      <c r="AK39" s="355"/>
      <c r="AL39" s="355"/>
      <c r="AM39" s="354"/>
      <c r="AN39" s="355"/>
      <c r="AO39" s="355"/>
      <c r="AP39" s="355"/>
      <c r="AQ39" s="105"/>
      <c r="AR39" s="106"/>
      <c r="AS39" s="106"/>
      <c r="AT39" s="107"/>
      <c r="AU39" s="355"/>
      <c r="AV39" s="355"/>
      <c r="AW39" s="355"/>
      <c r="AX39" s="357"/>
    </row>
    <row r="40" spans="1:50" ht="23.25" hidden="1" customHeight="1" x14ac:dyDescent="0.15">
      <c r="A40" s="503"/>
      <c r="B40" s="504"/>
      <c r="C40" s="504"/>
      <c r="D40" s="504"/>
      <c r="E40" s="504"/>
      <c r="F40" s="505"/>
      <c r="G40" s="530"/>
      <c r="H40" s="531"/>
      <c r="I40" s="531"/>
      <c r="J40" s="531"/>
      <c r="K40" s="531"/>
      <c r="L40" s="531"/>
      <c r="M40" s="531"/>
      <c r="N40" s="531"/>
      <c r="O40" s="532"/>
      <c r="P40" s="224"/>
      <c r="Q40" s="224"/>
      <c r="R40" s="224"/>
      <c r="S40" s="224"/>
      <c r="T40" s="224"/>
      <c r="U40" s="224"/>
      <c r="V40" s="224"/>
      <c r="W40" s="224"/>
      <c r="X40" s="225"/>
      <c r="Y40" s="293" t="s">
        <v>53</v>
      </c>
      <c r="Z40" s="288"/>
      <c r="AA40" s="289"/>
      <c r="AB40" s="509"/>
      <c r="AC40" s="509"/>
      <c r="AD40" s="509"/>
      <c r="AE40" s="354"/>
      <c r="AF40" s="355"/>
      <c r="AG40" s="355"/>
      <c r="AH40" s="355"/>
      <c r="AI40" s="354"/>
      <c r="AJ40" s="355"/>
      <c r="AK40" s="355"/>
      <c r="AL40" s="355"/>
      <c r="AM40" s="354"/>
      <c r="AN40" s="355"/>
      <c r="AO40" s="355"/>
      <c r="AP40" s="355"/>
      <c r="AQ40" s="105"/>
      <c r="AR40" s="106"/>
      <c r="AS40" s="106"/>
      <c r="AT40" s="107"/>
      <c r="AU40" s="355"/>
      <c r="AV40" s="355"/>
      <c r="AW40" s="355"/>
      <c r="AX40" s="357"/>
    </row>
    <row r="41" spans="1:50" ht="23.25" hidden="1" customHeight="1" x14ac:dyDescent="0.15">
      <c r="A41" s="634"/>
      <c r="B41" s="635"/>
      <c r="C41" s="635"/>
      <c r="D41" s="635"/>
      <c r="E41" s="635"/>
      <c r="F41" s="636"/>
      <c r="G41" s="533"/>
      <c r="H41" s="534"/>
      <c r="I41" s="534"/>
      <c r="J41" s="534"/>
      <c r="K41" s="534"/>
      <c r="L41" s="534"/>
      <c r="M41" s="534"/>
      <c r="N41" s="534"/>
      <c r="O41" s="535"/>
      <c r="P41" s="154"/>
      <c r="Q41" s="154"/>
      <c r="R41" s="154"/>
      <c r="S41" s="154"/>
      <c r="T41" s="154"/>
      <c r="U41" s="154"/>
      <c r="V41" s="154"/>
      <c r="W41" s="154"/>
      <c r="X41" s="227"/>
      <c r="Y41" s="293" t="s">
        <v>13</v>
      </c>
      <c r="Z41" s="288"/>
      <c r="AA41" s="289"/>
      <c r="AB41" s="484" t="s">
        <v>178</v>
      </c>
      <c r="AC41" s="484"/>
      <c r="AD41" s="484"/>
      <c r="AE41" s="354"/>
      <c r="AF41" s="355"/>
      <c r="AG41" s="355"/>
      <c r="AH41" s="355"/>
      <c r="AI41" s="354"/>
      <c r="AJ41" s="355"/>
      <c r="AK41" s="355"/>
      <c r="AL41" s="355"/>
      <c r="AM41" s="354"/>
      <c r="AN41" s="355"/>
      <c r="AO41" s="355"/>
      <c r="AP41" s="355"/>
      <c r="AQ41" s="105"/>
      <c r="AR41" s="106"/>
      <c r="AS41" s="106"/>
      <c r="AT41" s="107"/>
      <c r="AU41" s="355"/>
      <c r="AV41" s="355"/>
      <c r="AW41" s="355"/>
      <c r="AX41" s="357"/>
    </row>
    <row r="42" spans="1:50" ht="23.25" hidden="1" customHeight="1" x14ac:dyDescent="0.15">
      <c r="A42" s="887" t="s">
        <v>303</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row>
    <row r="43" spans="1:50"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row>
    <row r="44" spans="1:50" ht="18.75" hidden="1" customHeight="1" x14ac:dyDescent="0.15">
      <c r="A44" s="631" t="s">
        <v>274</v>
      </c>
      <c r="B44" s="632"/>
      <c r="C44" s="632"/>
      <c r="D44" s="632"/>
      <c r="E44" s="632"/>
      <c r="F44" s="633"/>
      <c r="G44" s="552" t="s">
        <v>145</v>
      </c>
      <c r="H44" s="371"/>
      <c r="I44" s="371"/>
      <c r="J44" s="371"/>
      <c r="K44" s="371"/>
      <c r="L44" s="371"/>
      <c r="M44" s="371"/>
      <c r="N44" s="371"/>
      <c r="O44" s="553"/>
      <c r="P44" s="618" t="s">
        <v>58</v>
      </c>
      <c r="Q44" s="371"/>
      <c r="R44" s="371"/>
      <c r="S44" s="371"/>
      <c r="T44" s="371"/>
      <c r="U44" s="371"/>
      <c r="V44" s="371"/>
      <c r="W44" s="371"/>
      <c r="X44" s="553"/>
      <c r="Y44" s="619"/>
      <c r="Z44" s="620"/>
      <c r="AA44" s="621"/>
      <c r="AB44" s="622" t="s">
        <v>11</v>
      </c>
      <c r="AC44" s="623"/>
      <c r="AD44" s="624"/>
      <c r="AE44" s="358" t="s">
        <v>315</v>
      </c>
      <c r="AF44" s="359"/>
      <c r="AG44" s="359"/>
      <c r="AH44" s="360"/>
      <c r="AI44" s="358" t="s">
        <v>313</v>
      </c>
      <c r="AJ44" s="359"/>
      <c r="AK44" s="359"/>
      <c r="AL44" s="360"/>
      <c r="AM44" s="365" t="s">
        <v>342</v>
      </c>
      <c r="AN44" s="365"/>
      <c r="AO44" s="365"/>
      <c r="AP44" s="365"/>
      <c r="AQ44" s="257" t="s">
        <v>187</v>
      </c>
      <c r="AR44" s="258"/>
      <c r="AS44" s="258"/>
      <c r="AT44" s="259"/>
      <c r="AU44" s="371" t="s">
        <v>133</v>
      </c>
      <c r="AV44" s="371"/>
      <c r="AW44" s="371"/>
      <c r="AX44" s="372"/>
    </row>
    <row r="45" spans="1:50" ht="18.75" hidden="1" customHeight="1" x14ac:dyDescent="0.15">
      <c r="A45" s="499"/>
      <c r="B45" s="500"/>
      <c r="C45" s="500"/>
      <c r="D45" s="500"/>
      <c r="E45" s="500"/>
      <c r="F45" s="501"/>
      <c r="G45" s="554"/>
      <c r="H45" s="369"/>
      <c r="I45" s="369"/>
      <c r="J45" s="369"/>
      <c r="K45" s="369"/>
      <c r="L45" s="369"/>
      <c r="M45" s="369"/>
      <c r="N45" s="369"/>
      <c r="O45" s="555"/>
      <c r="P45" s="567"/>
      <c r="Q45" s="369"/>
      <c r="R45" s="369"/>
      <c r="S45" s="369"/>
      <c r="T45" s="369"/>
      <c r="U45" s="369"/>
      <c r="V45" s="369"/>
      <c r="W45" s="369"/>
      <c r="X45" s="555"/>
      <c r="Y45" s="455"/>
      <c r="Z45" s="456"/>
      <c r="AA45" s="457"/>
      <c r="AB45" s="322"/>
      <c r="AC45" s="323"/>
      <c r="AD45" s="324"/>
      <c r="AE45" s="322"/>
      <c r="AF45" s="323"/>
      <c r="AG45" s="323"/>
      <c r="AH45" s="324"/>
      <c r="AI45" s="322"/>
      <c r="AJ45" s="323"/>
      <c r="AK45" s="323"/>
      <c r="AL45" s="324"/>
      <c r="AM45" s="366"/>
      <c r="AN45" s="366"/>
      <c r="AO45" s="366"/>
      <c r="AP45" s="366"/>
      <c r="AQ45" s="201"/>
      <c r="AR45" s="126"/>
      <c r="AS45" s="127" t="s">
        <v>188</v>
      </c>
      <c r="AT45" s="162"/>
      <c r="AU45" s="261"/>
      <c r="AV45" s="261"/>
      <c r="AW45" s="369" t="s">
        <v>177</v>
      </c>
      <c r="AX45" s="370"/>
    </row>
    <row r="46" spans="1:50" ht="23.25" hidden="1" customHeight="1" x14ac:dyDescent="0.15">
      <c r="A46" s="502"/>
      <c r="B46" s="500"/>
      <c r="C46" s="500"/>
      <c r="D46" s="500"/>
      <c r="E46" s="500"/>
      <c r="F46" s="501"/>
      <c r="G46" s="527"/>
      <c r="H46" s="528"/>
      <c r="I46" s="528"/>
      <c r="J46" s="528"/>
      <c r="K46" s="528"/>
      <c r="L46" s="528"/>
      <c r="M46" s="528"/>
      <c r="N46" s="528"/>
      <c r="O46" s="529"/>
      <c r="P46" s="151"/>
      <c r="Q46" s="151"/>
      <c r="R46" s="151"/>
      <c r="S46" s="151"/>
      <c r="T46" s="151"/>
      <c r="U46" s="151"/>
      <c r="V46" s="151"/>
      <c r="W46" s="151"/>
      <c r="X46" s="222"/>
      <c r="Y46" s="328" t="s">
        <v>12</v>
      </c>
      <c r="Z46" s="536"/>
      <c r="AA46" s="537"/>
      <c r="AB46" s="538"/>
      <c r="AC46" s="538"/>
      <c r="AD46" s="538"/>
      <c r="AE46" s="354"/>
      <c r="AF46" s="355"/>
      <c r="AG46" s="355"/>
      <c r="AH46" s="355"/>
      <c r="AI46" s="354"/>
      <c r="AJ46" s="355"/>
      <c r="AK46" s="355"/>
      <c r="AL46" s="355"/>
      <c r="AM46" s="354"/>
      <c r="AN46" s="355"/>
      <c r="AO46" s="355"/>
      <c r="AP46" s="355"/>
      <c r="AQ46" s="105"/>
      <c r="AR46" s="106"/>
      <c r="AS46" s="106"/>
      <c r="AT46" s="107"/>
      <c r="AU46" s="355"/>
      <c r="AV46" s="355"/>
      <c r="AW46" s="355"/>
      <c r="AX46" s="357"/>
    </row>
    <row r="47" spans="1:50" ht="23.25" hidden="1" customHeight="1" x14ac:dyDescent="0.15">
      <c r="A47" s="503"/>
      <c r="B47" s="504"/>
      <c r="C47" s="504"/>
      <c r="D47" s="504"/>
      <c r="E47" s="504"/>
      <c r="F47" s="505"/>
      <c r="G47" s="530"/>
      <c r="H47" s="531"/>
      <c r="I47" s="531"/>
      <c r="J47" s="531"/>
      <c r="K47" s="531"/>
      <c r="L47" s="531"/>
      <c r="M47" s="531"/>
      <c r="N47" s="531"/>
      <c r="O47" s="532"/>
      <c r="P47" s="224"/>
      <c r="Q47" s="224"/>
      <c r="R47" s="224"/>
      <c r="S47" s="224"/>
      <c r="T47" s="224"/>
      <c r="U47" s="224"/>
      <c r="V47" s="224"/>
      <c r="W47" s="224"/>
      <c r="X47" s="225"/>
      <c r="Y47" s="293" t="s">
        <v>53</v>
      </c>
      <c r="Z47" s="288"/>
      <c r="AA47" s="289"/>
      <c r="AB47" s="509"/>
      <c r="AC47" s="509"/>
      <c r="AD47" s="509"/>
      <c r="AE47" s="354"/>
      <c r="AF47" s="355"/>
      <c r="AG47" s="355"/>
      <c r="AH47" s="355"/>
      <c r="AI47" s="354"/>
      <c r="AJ47" s="355"/>
      <c r="AK47" s="355"/>
      <c r="AL47" s="355"/>
      <c r="AM47" s="354"/>
      <c r="AN47" s="355"/>
      <c r="AO47" s="355"/>
      <c r="AP47" s="355"/>
      <c r="AQ47" s="105"/>
      <c r="AR47" s="106"/>
      <c r="AS47" s="106"/>
      <c r="AT47" s="107"/>
      <c r="AU47" s="355"/>
      <c r="AV47" s="355"/>
      <c r="AW47" s="355"/>
      <c r="AX47" s="357"/>
    </row>
    <row r="48" spans="1:50" ht="23.25" hidden="1" customHeight="1" x14ac:dyDescent="0.15">
      <c r="A48" s="634"/>
      <c r="B48" s="635"/>
      <c r="C48" s="635"/>
      <c r="D48" s="635"/>
      <c r="E48" s="635"/>
      <c r="F48" s="636"/>
      <c r="G48" s="533"/>
      <c r="H48" s="534"/>
      <c r="I48" s="534"/>
      <c r="J48" s="534"/>
      <c r="K48" s="534"/>
      <c r="L48" s="534"/>
      <c r="M48" s="534"/>
      <c r="N48" s="534"/>
      <c r="O48" s="535"/>
      <c r="P48" s="154"/>
      <c r="Q48" s="154"/>
      <c r="R48" s="154"/>
      <c r="S48" s="154"/>
      <c r="T48" s="154"/>
      <c r="U48" s="154"/>
      <c r="V48" s="154"/>
      <c r="W48" s="154"/>
      <c r="X48" s="227"/>
      <c r="Y48" s="293" t="s">
        <v>13</v>
      </c>
      <c r="Z48" s="288"/>
      <c r="AA48" s="289"/>
      <c r="AB48" s="484" t="s">
        <v>178</v>
      </c>
      <c r="AC48" s="484"/>
      <c r="AD48" s="484"/>
      <c r="AE48" s="354"/>
      <c r="AF48" s="355"/>
      <c r="AG48" s="355"/>
      <c r="AH48" s="355"/>
      <c r="AI48" s="354"/>
      <c r="AJ48" s="355"/>
      <c r="AK48" s="355"/>
      <c r="AL48" s="355"/>
      <c r="AM48" s="354"/>
      <c r="AN48" s="355"/>
      <c r="AO48" s="355"/>
      <c r="AP48" s="355"/>
      <c r="AQ48" s="105"/>
      <c r="AR48" s="106"/>
      <c r="AS48" s="106"/>
      <c r="AT48" s="107"/>
      <c r="AU48" s="355"/>
      <c r="AV48" s="355"/>
      <c r="AW48" s="355"/>
      <c r="AX48" s="357"/>
    </row>
    <row r="49" spans="1:50" ht="23.25" hidden="1" customHeight="1" x14ac:dyDescent="0.15">
      <c r="A49" s="887" t="s">
        <v>303</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row>
    <row r="50" spans="1:50"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row>
    <row r="51" spans="1:50" ht="18.75" hidden="1" customHeight="1" x14ac:dyDescent="0.15">
      <c r="A51" s="499" t="s">
        <v>274</v>
      </c>
      <c r="B51" s="500"/>
      <c r="C51" s="500"/>
      <c r="D51" s="500"/>
      <c r="E51" s="500"/>
      <c r="F51" s="501"/>
      <c r="G51" s="552" t="s">
        <v>145</v>
      </c>
      <c r="H51" s="371"/>
      <c r="I51" s="371"/>
      <c r="J51" s="371"/>
      <c r="K51" s="371"/>
      <c r="L51" s="371"/>
      <c r="M51" s="371"/>
      <c r="N51" s="371"/>
      <c r="O51" s="553"/>
      <c r="P51" s="618" t="s">
        <v>58</v>
      </c>
      <c r="Q51" s="371"/>
      <c r="R51" s="371"/>
      <c r="S51" s="371"/>
      <c r="T51" s="371"/>
      <c r="U51" s="371"/>
      <c r="V51" s="371"/>
      <c r="W51" s="371"/>
      <c r="X51" s="553"/>
      <c r="Y51" s="619"/>
      <c r="Z51" s="620"/>
      <c r="AA51" s="621"/>
      <c r="AB51" s="622" t="s">
        <v>11</v>
      </c>
      <c r="AC51" s="623"/>
      <c r="AD51" s="624"/>
      <c r="AE51" s="358" t="s">
        <v>315</v>
      </c>
      <c r="AF51" s="359"/>
      <c r="AG51" s="359"/>
      <c r="AH51" s="360"/>
      <c r="AI51" s="358" t="s">
        <v>313</v>
      </c>
      <c r="AJ51" s="359"/>
      <c r="AK51" s="359"/>
      <c r="AL51" s="360"/>
      <c r="AM51" s="365" t="s">
        <v>342</v>
      </c>
      <c r="AN51" s="365"/>
      <c r="AO51" s="365"/>
      <c r="AP51" s="365"/>
      <c r="AQ51" s="257" t="s">
        <v>187</v>
      </c>
      <c r="AR51" s="258"/>
      <c r="AS51" s="258"/>
      <c r="AT51" s="259"/>
      <c r="AU51" s="367" t="s">
        <v>133</v>
      </c>
      <c r="AV51" s="367"/>
      <c r="AW51" s="367"/>
      <c r="AX51" s="368"/>
    </row>
    <row r="52" spans="1:50" ht="18.75" hidden="1" customHeight="1" x14ac:dyDescent="0.15">
      <c r="A52" s="499"/>
      <c r="B52" s="500"/>
      <c r="C52" s="500"/>
      <c r="D52" s="500"/>
      <c r="E52" s="500"/>
      <c r="F52" s="501"/>
      <c r="G52" s="554"/>
      <c r="H52" s="369"/>
      <c r="I52" s="369"/>
      <c r="J52" s="369"/>
      <c r="K52" s="369"/>
      <c r="L52" s="369"/>
      <c r="M52" s="369"/>
      <c r="N52" s="369"/>
      <c r="O52" s="555"/>
      <c r="P52" s="567"/>
      <c r="Q52" s="369"/>
      <c r="R52" s="369"/>
      <c r="S52" s="369"/>
      <c r="T52" s="369"/>
      <c r="U52" s="369"/>
      <c r="V52" s="369"/>
      <c r="W52" s="369"/>
      <c r="X52" s="555"/>
      <c r="Y52" s="455"/>
      <c r="Z52" s="456"/>
      <c r="AA52" s="457"/>
      <c r="AB52" s="322"/>
      <c r="AC52" s="323"/>
      <c r="AD52" s="324"/>
      <c r="AE52" s="322"/>
      <c r="AF52" s="323"/>
      <c r="AG52" s="323"/>
      <c r="AH52" s="324"/>
      <c r="AI52" s="322"/>
      <c r="AJ52" s="323"/>
      <c r="AK52" s="323"/>
      <c r="AL52" s="324"/>
      <c r="AM52" s="366"/>
      <c r="AN52" s="366"/>
      <c r="AO52" s="366"/>
      <c r="AP52" s="366"/>
      <c r="AQ52" s="201"/>
      <c r="AR52" s="126"/>
      <c r="AS52" s="127" t="s">
        <v>188</v>
      </c>
      <c r="AT52" s="162"/>
      <c r="AU52" s="261"/>
      <c r="AV52" s="261"/>
      <c r="AW52" s="369" t="s">
        <v>177</v>
      </c>
      <c r="AX52" s="370"/>
    </row>
    <row r="53" spans="1:50" ht="23.25" hidden="1" customHeight="1" x14ac:dyDescent="0.15">
      <c r="A53" s="502"/>
      <c r="B53" s="500"/>
      <c r="C53" s="500"/>
      <c r="D53" s="500"/>
      <c r="E53" s="500"/>
      <c r="F53" s="501"/>
      <c r="G53" s="527"/>
      <c r="H53" s="528"/>
      <c r="I53" s="528"/>
      <c r="J53" s="528"/>
      <c r="K53" s="528"/>
      <c r="L53" s="528"/>
      <c r="M53" s="528"/>
      <c r="N53" s="528"/>
      <c r="O53" s="529"/>
      <c r="P53" s="151"/>
      <c r="Q53" s="151"/>
      <c r="R53" s="151"/>
      <c r="S53" s="151"/>
      <c r="T53" s="151"/>
      <c r="U53" s="151"/>
      <c r="V53" s="151"/>
      <c r="W53" s="151"/>
      <c r="X53" s="222"/>
      <c r="Y53" s="328" t="s">
        <v>12</v>
      </c>
      <c r="Z53" s="536"/>
      <c r="AA53" s="537"/>
      <c r="AB53" s="538"/>
      <c r="AC53" s="538"/>
      <c r="AD53" s="538"/>
      <c r="AE53" s="354"/>
      <c r="AF53" s="355"/>
      <c r="AG53" s="355"/>
      <c r="AH53" s="355"/>
      <c r="AI53" s="354"/>
      <c r="AJ53" s="355"/>
      <c r="AK53" s="355"/>
      <c r="AL53" s="355"/>
      <c r="AM53" s="354"/>
      <c r="AN53" s="355"/>
      <c r="AO53" s="355"/>
      <c r="AP53" s="355"/>
      <c r="AQ53" s="105"/>
      <c r="AR53" s="106"/>
      <c r="AS53" s="106"/>
      <c r="AT53" s="107"/>
      <c r="AU53" s="355"/>
      <c r="AV53" s="355"/>
      <c r="AW53" s="355"/>
      <c r="AX53" s="357"/>
    </row>
    <row r="54" spans="1:50" ht="23.25" hidden="1" customHeight="1" x14ac:dyDescent="0.15">
      <c r="A54" s="503"/>
      <c r="B54" s="504"/>
      <c r="C54" s="504"/>
      <c r="D54" s="504"/>
      <c r="E54" s="504"/>
      <c r="F54" s="505"/>
      <c r="G54" s="530"/>
      <c r="H54" s="531"/>
      <c r="I54" s="531"/>
      <c r="J54" s="531"/>
      <c r="K54" s="531"/>
      <c r="L54" s="531"/>
      <c r="M54" s="531"/>
      <c r="N54" s="531"/>
      <c r="O54" s="532"/>
      <c r="P54" s="224"/>
      <c r="Q54" s="224"/>
      <c r="R54" s="224"/>
      <c r="S54" s="224"/>
      <c r="T54" s="224"/>
      <c r="U54" s="224"/>
      <c r="V54" s="224"/>
      <c r="W54" s="224"/>
      <c r="X54" s="225"/>
      <c r="Y54" s="293" t="s">
        <v>53</v>
      </c>
      <c r="Z54" s="288"/>
      <c r="AA54" s="289"/>
      <c r="AB54" s="509"/>
      <c r="AC54" s="509"/>
      <c r="AD54" s="509"/>
      <c r="AE54" s="354"/>
      <c r="AF54" s="355"/>
      <c r="AG54" s="355"/>
      <c r="AH54" s="355"/>
      <c r="AI54" s="354"/>
      <c r="AJ54" s="355"/>
      <c r="AK54" s="355"/>
      <c r="AL54" s="355"/>
      <c r="AM54" s="354"/>
      <c r="AN54" s="355"/>
      <c r="AO54" s="355"/>
      <c r="AP54" s="355"/>
      <c r="AQ54" s="105"/>
      <c r="AR54" s="106"/>
      <c r="AS54" s="106"/>
      <c r="AT54" s="107"/>
      <c r="AU54" s="355"/>
      <c r="AV54" s="355"/>
      <c r="AW54" s="355"/>
      <c r="AX54" s="357"/>
    </row>
    <row r="55" spans="1:50" ht="23.25" hidden="1" customHeight="1" x14ac:dyDescent="0.15">
      <c r="A55" s="634"/>
      <c r="B55" s="635"/>
      <c r="C55" s="635"/>
      <c r="D55" s="635"/>
      <c r="E55" s="635"/>
      <c r="F55" s="636"/>
      <c r="G55" s="533"/>
      <c r="H55" s="534"/>
      <c r="I55" s="534"/>
      <c r="J55" s="534"/>
      <c r="K55" s="534"/>
      <c r="L55" s="534"/>
      <c r="M55" s="534"/>
      <c r="N55" s="534"/>
      <c r="O55" s="535"/>
      <c r="P55" s="154"/>
      <c r="Q55" s="154"/>
      <c r="R55" s="154"/>
      <c r="S55" s="154"/>
      <c r="T55" s="154"/>
      <c r="U55" s="154"/>
      <c r="V55" s="154"/>
      <c r="W55" s="154"/>
      <c r="X55" s="227"/>
      <c r="Y55" s="293" t="s">
        <v>13</v>
      </c>
      <c r="Z55" s="288"/>
      <c r="AA55" s="289"/>
      <c r="AB55" s="448" t="s">
        <v>14</v>
      </c>
      <c r="AC55" s="448"/>
      <c r="AD55" s="448"/>
      <c r="AE55" s="354"/>
      <c r="AF55" s="355"/>
      <c r="AG55" s="355"/>
      <c r="AH55" s="355"/>
      <c r="AI55" s="354"/>
      <c r="AJ55" s="355"/>
      <c r="AK55" s="355"/>
      <c r="AL55" s="355"/>
      <c r="AM55" s="354"/>
      <c r="AN55" s="355"/>
      <c r="AO55" s="355"/>
      <c r="AP55" s="355"/>
      <c r="AQ55" s="105"/>
      <c r="AR55" s="106"/>
      <c r="AS55" s="106"/>
      <c r="AT55" s="107"/>
      <c r="AU55" s="355"/>
      <c r="AV55" s="355"/>
      <c r="AW55" s="355"/>
      <c r="AX55" s="357"/>
    </row>
    <row r="56" spans="1:50" ht="23.25" hidden="1" customHeight="1" x14ac:dyDescent="0.15">
      <c r="A56" s="887" t="s">
        <v>303</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row>
    <row r="57" spans="1:50"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row>
    <row r="58" spans="1:50" ht="18.75" hidden="1" customHeight="1" x14ac:dyDescent="0.15">
      <c r="A58" s="499" t="s">
        <v>274</v>
      </c>
      <c r="B58" s="500"/>
      <c r="C58" s="500"/>
      <c r="D58" s="500"/>
      <c r="E58" s="500"/>
      <c r="F58" s="501"/>
      <c r="G58" s="552" t="s">
        <v>145</v>
      </c>
      <c r="H58" s="371"/>
      <c r="I58" s="371"/>
      <c r="J58" s="371"/>
      <c r="K58" s="371"/>
      <c r="L58" s="371"/>
      <c r="M58" s="371"/>
      <c r="N58" s="371"/>
      <c r="O58" s="553"/>
      <c r="P58" s="618" t="s">
        <v>58</v>
      </c>
      <c r="Q58" s="371"/>
      <c r="R58" s="371"/>
      <c r="S58" s="371"/>
      <c r="T58" s="371"/>
      <c r="U58" s="371"/>
      <c r="V58" s="371"/>
      <c r="W58" s="371"/>
      <c r="X58" s="553"/>
      <c r="Y58" s="619"/>
      <c r="Z58" s="620"/>
      <c r="AA58" s="621"/>
      <c r="AB58" s="622" t="s">
        <v>11</v>
      </c>
      <c r="AC58" s="623"/>
      <c r="AD58" s="624"/>
      <c r="AE58" s="358" t="s">
        <v>315</v>
      </c>
      <c r="AF58" s="359"/>
      <c r="AG58" s="359"/>
      <c r="AH58" s="360"/>
      <c r="AI58" s="358" t="s">
        <v>313</v>
      </c>
      <c r="AJ58" s="359"/>
      <c r="AK58" s="359"/>
      <c r="AL58" s="360"/>
      <c r="AM58" s="365" t="s">
        <v>342</v>
      </c>
      <c r="AN58" s="365"/>
      <c r="AO58" s="365"/>
      <c r="AP58" s="365"/>
      <c r="AQ58" s="257" t="s">
        <v>187</v>
      </c>
      <c r="AR58" s="258"/>
      <c r="AS58" s="258"/>
      <c r="AT58" s="259"/>
      <c r="AU58" s="367" t="s">
        <v>133</v>
      </c>
      <c r="AV58" s="367"/>
      <c r="AW58" s="367"/>
      <c r="AX58" s="368"/>
    </row>
    <row r="59" spans="1:50" ht="18.75" hidden="1" customHeight="1" x14ac:dyDescent="0.15">
      <c r="A59" s="499"/>
      <c r="B59" s="500"/>
      <c r="C59" s="500"/>
      <c r="D59" s="500"/>
      <c r="E59" s="500"/>
      <c r="F59" s="501"/>
      <c r="G59" s="554"/>
      <c r="H59" s="369"/>
      <c r="I59" s="369"/>
      <c r="J59" s="369"/>
      <c r="K59" s="369"/>
      <c r="L59" s="369"/>
      <c r="M59" s="369"/>
      <c r="N59" s="369"/>
      <c r="O59" s="555"/>
      <c r="P59" s="567"/>
      <c r="Q59" s="369"/>
      <c r="R59" s="369"/>
      <c r="S59" s="369"/>
      <c r="T59" s="369"/>
      <c r="U59" s="369"/>
      <c r="V59" s="369"/>
      <c r="W59" s="369"/>
      <c r="X59" s="555"/>
      <c r="Y59" s="455"/>
      <c r="Z59" s="456"/>
      <c r="AA59" s="457"/>
      <c r="AB59" s="322"/>
      <c r="AC59" s="323"/>
      <c r="AD59" s="324"/>
      <c r="AE59" s="322"/>
      <c r="AF59" s="323"/>
      <c r="AG59" s="323"/>
      <c r="AH59" s="324"/>
      <c r="AI59" s="322"/>
      <c r="AJ59" s="323"/>
      <c r="AK59" s="323"/>
      <c r="AL59" s="324"/>
      <c r="AM59" s="366"/>
      <c r="AN59" s="366"/>
      <c r="AO59" s="366"/>
      <c r="AP59" s="366"/>
      <c r="AQ59" s="201"/>
      <c r="AR59" s="126"/>
      <c r="AS59" s="127" t="s">
        <v>188</v>
      </c>
      <c r="AT59" s="162"/>
      <c r="AU59" s="261"/>
      <c r="AV59" s="261"/>
      <c r="AW59" s="369" t="s">
        <v>177</v>
      </c>
      <c r="AX59" s="370"/>
    </row>
    <row r="60" spans="1:50" ht="23.25" hidden="1" customHeight="1" x14ac:dyDescent="0.15">
      <c r="A60" s="502"/>
      <c r="B60" s="500"/>
      <c r="C60" s="500"/>
      <c r="D60" s="500"/>
      <c r="E60" s="500"/>
      <c r="F60" s="501"/>
      <c r="G60" s="527"/>
      <c r="H60" s="528"/>
      <c r="I60" s="528"/>
      <c r="J60" s="528"/>
      <c r="K60" s="528"/>
      <c r="L60" s="528"/>
      <c r="M60" s="528"/>
      <c r="N60" s="528"/>
      <c r="O60" s="529"/>
      <c r="P60" s="151"/>
      <c r="Q60" s="151"/>
      <c r="R60" s="151"/>
      <c r="S60" s="151"/>
      <c r="T60" s="151"/>
      <c r="U60" s="151"/>
      <c r="V60" s="151"/>
      <c r="W60" s="151"/>
      <c r="X60" s="222"/>
      <c r="Y60" s="328" t="s">
        <v>12</v>
      </c>
      <c r="Z60" s="536"/>
      <c r="AA60" s="537"/>
      <c r="AB60" s="538"/>
      <c r="AC60" s="538"/>
      <c r="AD60" s="538"/>
      <c r="AE60" s="354"/>
      <c r="AF60" s="355"/>
      <c r="AG60" s="355"/>
      <c r="AH60" s="355"/>
      <c r="AI60" s="354"/>
      <c r="AJ60" s="355"/>
      <c r="AK60" s="355"/>
      <c r="AL60" s="355"/>
      <c r="AM60" s="354"/>
      <c r="AN60" s="355"/>
      <c r="AO60" s="355"/>
      <c r="AP60" s="355"/>
      <c r="AQ60" s="105"/>
      <c r="AR60" s="106"/>
      <c r="AS60" s="106"/>
      <c r="AT60" s="107"/>
      <c r="AU60" s="355"/>
      <c r="AV60" s="355"/>
      <c r="AW60" s="355"/>
      <c r="AX60" s="357"/>
    </row>
    <row r="61" spans="1:50" ht="23.25" hidden="1" customHeight="1" x14ac:dyDescent="0.15">
      <c r="A61" s="503"/>
      <c r="B61" s="504"/>
      <c r="C61" s="504"/>
      <c r="D61" s="504"/>
      <c r="E61" s="504"/>
      <c r="F61" s="505"/>
      <c r="G61" s="530"/>
      <c r="H61" s="531"/>
      <c r="I61" s="531"/>
      <c r="J61" s="531"/>
      <c r="K61" s="531"/>
      <c r="L61" s="531"/>
      <c r="M61" s="531"/>
      <c r="N61" s="531"/>
      <c r="O61" s="532"/>
      <c r="P61" s="224"/>
      <c r="Q61" s="224"/>
      <c r="R61" s="224"/>
      <c r="S61" s="224"/>
      <c r="T61" s="224"/>
      <c r="U61" s="224"/>
      <c r="V61" s="224"/>
      <c r="W61" s="224"/>
      <c r="X61" s="225"/>
      <c r="Y61" s="293" t="s">
        <v>53</v>
      </c>
      <c r="Z61" s="288"/>
      <c r="AA61" s="289"/>
      <c r="AB61" s="509"/>
      <c r="AC61" s="509"/>
      <c r="AD61" s="509"/>
      <c r="AE61" s="354"/>
      <c r="AF61" s="355"/>
      <c r="AG61" s="355"/>
      <c r="AH61" s="355"/>
      <c r="AI61" s="354"/>
      <c r="AJ61" s="355"/>
      <c r="AK61" s="355"/>
      <c r="AL61" s="355"/>
      <c r="AM61" s="354"/>
      <c r="AN61" s="355"/>
      <c r="AO61" s="355"/>
      <c r="AP61" s="355"/>
      <c r="AQ61" s="105"/>
      <c r="AR61" s="106"/>
      <c r="AS61" s="106"/>
      <c r="AT61" s="107"/>
      <c r="AU61" s="355"/>
      <c r="AV61" s="355"/>
      <c r="AW61" s="355"/>
      <c r="AX61" s="357"/>
    </row>
    <row r="62" spans="1:50" ht="23.25" hidden="1" customHeight="1" x14ac:dyDescent="0.15">
      <c r="A62" s="503"/>
      <c r="B62" s="504"/>
      <c r="C62" s="504"/>
      <c r="D62" s="504"/>
      <c r="E62" s="504"/>
      <c r="F62" s="505"/>
      <c r="G62" s="533"/>
      <c r="H62" s="534"/>
      <c r="I62" s="534"/>
      <c r="J62" s="534"/>
      <c r="K62" s="534"/>
      <c r="L62" s="534"/>
      <c r="M62" s="534"/>
      <c r="N62" s="534"/>
      <c r="O62" s="535"/>
      <c r="P62" s="154"/>
      <c r="Q62" s="154"/>
      <c r="R62" s="154"/>
      <c r="S62" s="154"/>
      <c r="T62" s="154"/>
      <c r="U62" s="154"/>
      <c r="V62" s="154"/>
      <c r="W62" s="154"/>
      <c r="X62" s="227"/>
      <c r="Y62" s="293" t="s">
        <v>13</v>
      </c>
      <c r="Z62" s="288"/>
      <c r="AA62" s="289"/>
      <c r="AB62" s="484" t="s">
        <v>14</v>
      </c>
      <c r="AC62" s="484"/>
      <c r="AD62" s="484"/>
      <c r="AE62" s="354"/>
      <c r="AF62" s="355"/>
      <c r="AG62" s="355"/>
      <c r="AH62" s="355"/>
      <c r="AI62" s="354"/>
      <c r="AJ62" s="355"/>
      <c r="AK62" s="355"/>
      <c r="AL62" s="355"/>
      <c r="AM62" s="354"/>
      <c r="AN62" s="355"/>
      <c r="AO62" s="355"/>
      <c r="AP62" s="355"/>
      <c r="AQ62" s="105"/>
      <c r="AR62" s="106"/>
      <c r="AS62" s="106"/>
      <c r="AT62" s="107"/>
      <c r="AU62" s="355"/>
      <c r="AV62" s="355"/>
      <c r="AW62" s="355"/>
      <c r="AX62" s="357"/>
    </row>
    <row r="63" spans="1:50" ht="23.25" hidden="1" customHeight="1" x14ac:dyDescent="0.15">
      <c r="A63" s="887" t="s">
        <v>303</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row>
    <row r="64" spans="1:50"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row>
    <row r="65" spans="1:50" ht="18.75" hidden="1" customHeight="1" x14ac:dyDescent="0.15">
      <c r="A65" s="848" t="s">
        <v>275</v>
      </c>
      <c r="B65" s="849"/>
      <c r="C65" s="849"/>
      <c r="D65" s="849"/>
      <c r="E65" s="849"/>
      <c r="F65" s="850"/>
      <c r="G65" s="851"/>
      <c r="H65" s="853" t="s">
        <v>145</v>
      </c>
      <c r="I65" s="853"/>
      <c r="J65" s="853"/>
      <c r="K65" s="853"/>
      <c r="L65" s="853"/>
      <c r="M65" s="853"/>
      <c r="N65" s="853"/>
      <c r="O65" s="854"/>
      <c r="P65" s="857" t="s">
        <v>58</v>
      </c>
      <c r="Q65" s="853"/>
      <c r="R65" s="853"/>
      <c r="S65" s="853"/>
      <c r="T65" s="853"/>
      <c r="U65" s="853"/>
      <c r="V65" s="854"/>
      <c r="W65" s="859" t="s">
        <v>270</v>
      </c>
      <c r="X65" s="860"/>
      <c r="Y65" s="863"/>
      <c r="Z65" s="863"/>
      <c r="AA65" s="864"/>
      <c r="AB65" s="857" t="s">
        <v>11</v>
      </c>
      <c r="AC65" s="853"/>
      <c r="AD65" s="854"/>
      <c r="AE65" s="358" t="s">
        <v>315</v>
      </c>
      <c r="AF65" s="359"/>
      <c r="AG65" s="359"/>
      <c r="AH65" s="360"/>
      <c r="AI65" s="358" t="s">
        <v>313</v>
      </c>
      <c r="AJ65" s="359"/>
      <c r="AK65" s="359"/>
      <c r="AL65" s="360"/>
      <c r="AM65" s="365" t="s">
        <v>342</v>
      </c>
      <c r="AN65" s="365"/>
      <c r="AO65" s="365"/>
      <c r="AP65" s="365"/>
      <c r="AQ65" s="857" t="s">
        <v>187</v>
      </c>
      <c r="AR65" s="853"/>
      <c r="AS65" s="853"/>
      <c r="AT65" s="854"/>
      <c r="AU65" s="967" t="s">
        <v>133</v>
      </c>
      <c r="AV65" s="967"/>
      <c r="AW65" s="967"/>
      <c r="AX65" s="968"/>
    </row>
    <row r="66" spans="1:50"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22"/>
      <c r="AF66" s="323"/>
      <c r="AG66" s="323"/>
      <c r="AH66" s="324"/>
      <c r="AI66" s="322"/>
      <c r="AJ66" s="323"/>
      <c r="AK66" s="323"/>
      <c r="AL66" s="324"/>
      <c r="AM66" s="366"/>
      <c r="AN66" s="366"/>
      <c r="AO66" s="366"/>
      <c r="AP66" s="366"/>
      <c r="AQ66" s="260"/>
      <c r="AR66" s="261"/>
      <c r="AS66" s="855" t="s">
        <v>188</v>
      </c>
      <c r="AT66" s="856"/>
      <c r="AU66" s="261"/>
      <c r="AV66" s="261"/>
      <c r="AW66" s="855" t="s">
        <v>273</v>
      </c>
      <c r="AX66" s="969"/>
    </row>
    <row r="67" spans="1:50" ht="23.25" hidden="1" customHeight="1" x14ac:dyDescent="0.15">
      <c r="A67" s="841"/>
      <c r="B67" s="842"/>
      <c r="C67" s="842"/>
      <c r="D67" s="842"/>
      <c r="E67" s="842"/>
      <c r="F67" s="843"/>
      <c r="G67" s="970" t="s">
        <v>189</v>
      </c>
      <c r="H67" s="953"/>
      <c r="I67" s="954"/>
      <c r="J67" s="954"/>
      <c r="K67" s="954"/>
      <c r="L67" s="954"/>
      <c r="M67" s="954"/>
      <c r="N67" s="954"/>
      <c r="O67" s="955"/>
      <c r="P67" s="953"/>
      <c r="Q67" s="954"/>
      <c r="R67" s="954"/>
      <c r="S67" s="954"/>
      <c r="T67" s="954"/>
      <c r="U67" s="954"/>
      <c r="V67" s="955"/>
      <c r="W67" s="959"/>
      <c r="X67" s="960"/>
      <c r="Y67" s="940" t="s">
        <v>12</v>
      </c>
      <c r="Z67" s="940"/>
      <c r="AA67" s="941"/>
      <c r="AB67" s="942" t="s">
        <v>293</v>
      </c>
      <c r="AC67" s="942"/>
      <c r="AD67" s="942"/>
      <c r="AE67" s="354"/>
      <c r="AF67" s="355"/>
      <c r="AG67" s="355"/>
      <c r="AH67" s="355"/>
      <c r="AI67" s="354"/>
      <c r="AJ67" s="355"/>
      <c r="AK67" s="355"/>
      <c r="AL67" s="355"/>
      <c r="AM67" s="354"/>
      <c r="AN67" s="355"/>
      <c r="AO67" s="355"/>
      <c r="AP67" s="355"/>
      <c r="AQ67" s="354"/>
      <c r="AR67" s="355"/>
      <c r="AS67" s="355"/>
      <c r="AT67" s="356"/>
      <c r="AU67" s="355"/>
      <c r="AV67" s="355"/>
      <c r="AW67" s="355"/>
      <c r="AX67" s="357"/>
    </row>
    <row r="68" spans="1:50" ht="23.25" hidden="1" customHeight="1" x14ac:dyDescent="0.15">
      <c r="A68" s="841"/>
      <c r="B68" s="842"/>
      <c r="C68" s="842"/>
      <c r="D68" s="842"/>
      <c r="E68" s="842"/>
      <c r="F68" s="843"/>
      <c r="G68" s="930"/>
      <c r="H68" s="956"/>
      <c r="I68" s="957"/>
      <c r="J68" s="957"/>
      <c r="K68" s="957"/>
      <c r="L68" s="957"/>
      <c r="M68" s="957"/>
      <c r="N68" s="957"/>
      <c r="O68" s="958"/>
      <c r="P68" s="956"/>
      <c r="Q68" s="957"/>
      <c r="R68" s="957"/>
      <c r="S68" s="957"/>
      <c r="T68" s="957"/>
      <c r="U68" s="957"/>
      <c r="V68" s="958"/>
      <c r="W68" s="961"/>
      <c r="X68" s="962"/>
      <c r="Y68" s="174" t="s">
        <v>53</v>
      </c>
      <c r="Z68" s="174"/>
      <c r="AA68" s="175"/>
      <c r="AB68" s="965" t="s">
        <v>293</v>
      </c>
      <c r="AC68" s="965"/>
      <c r="AD68" s="965"/>
      <c r="AE68" s="354"/>
      <c r="AF68" s="355"/>
      <c r="AG68" s="355"/>
      <c r="AH68" s="355"/>
      <c r="AI68" s="354"/>
      <c r="AJ68" s="355"/>
      <c r="AK68" s="355"/>
      <c r="AL68" s="355"/>
      <c r="AM68" s="354"/>
      <c r="AN68" s="355"/>
      <c r="AO68" s="355"/>
      <c r="AP68" s="355"/>
      <c r="AQ68" s="354"/>
      <c r="AR68" s="355"/>
      <c r="AS68" s="355"/>
      <c r="AT68" s="356"/>
      <c r="AU68" s="355"/>
      <c r="AV68" s="355"/>
      <c r="AW68" s="355"/>
      <c r="AX68" s="357"/>
    </row>
    <row r="69" spans="1:50" ht="23.25" hidden="1" customHeight="1" x14ac:dyDescent="0.15">
      <c r="A69" s="841"/>
      <c r="B69" s="842"/>
      <c r="C69" s="842"/>
      <c r="D69" s="842"/>
      <c r="E69" s="842"/>
      <c r="F69" s="843"/>
      <c r="G69" s="971"/>
      <c r="H69" s="956"/>
      <c r="I69" s="957"/>
      <c r="J69" s="957"/>
      <c r="K69" s="957"/>
      <c r="L69" s="957"/>
      <c r="M69" s="957"/>
      <c r="N69" s="957"/>
      <c r="O69" s="958"/>
      <c r="P69" s="956"/>
      <c r="Q69" s="957"/>
      <c r="R69" s="957"/>
      <c r="S69" s="957"/>
      <c r="T69" s="957"/>
      <c r="U69" s="957"/>
      <c r="V69" s="958"/>
      <c r="W69" s="963"/>
      <c r="X69" s="964"/>
      <c r="Y69" s="174" t="s">
        <v>13</v>
      </c>
      <c r="Z69" s="174"/>
      <c r="AA69" s="175"/>
      <c r="AB69" s="966" t="s">
        <v>294</v>
      </c>
      <c r="AC69" s="966"/>
      <c r="AD69" s="966"/>
      <c r="AE69" s="804"/>
      <c r="AF69" s="805"/>
      <c r="AG69" s="805"/>
      <c r="AH69" s="805"/>
      <c r="AI69" s="804"/>
      <c r="AJ69" s="805"/>
      <c r="AK69" s="805"/>
      <c r="AL69" s="805"/>
      <c r="AM69" s="804"/>
      <c r="AN69" s="805"/>
      <c r="AO69" s="805"/>
      <c r="AP69" s="805"/>
      <c r="AQ69" s="354"/>
      <c r="AR69" s="355"/>
      <c r="AS69" s="355"/>
      <c r="AT69" s="356"/>
      <c r="AU69" s="355"/>
      <c r="AV69" s="355"/>
      <c r="AW69" s="355"/>
      <c r="AX69" s="357"/>
    </row>
    <row r="70" spans="1:50" ht="23.25" hidden="1" customHeight="1" x14ac:dyDescent="0.15">
      <c r="A70" s="841" t="s">
        <v>279</v>
      </c>
      <c r="B70" s="842"/>
      <c r="C70" s="842"/>
      <c r="D70" s="842"/>
      <c r="E70" s="842"/>
      <c r="F70" s="843"/>
      <c r="G70" s="930" t="s">
        <v>190</v>
      </c>
      <c r="H70" s="931"/>
      <c r="I70" s="931"/>
      <c r="J70" s="931"/>
      <c r="K70" s="931"/>
      <c r="L70" s="931"/>
      <c r="M70" s="931"/>
      <c r="N70" s="931"/>
      <c r="O70" s="931"/>
      <c r="P70" s="931"/>
      <c r="Q70" s="931"/>
      <c r="R70" s="931"/>
      <c r="S70" s="931"/>
      <c r="T70" s="931"/>
      <c r="U70" s="931"/>
      <c r="V70" s="931"/>
      <c r="W70" s="934" t="s">
        <v>292</v>
      </c>
      <c r="X70" s="935"/>
      <c r="Y70" s="940" t="s">
        <v>12</v>
      </c>
      <c r="Z70" s="940"/>
      <c r="AA70" s="941"/>
      <c r="AB70" s="942" t="s">
        <v>293</v>
      </c>
      <c r="AC70" s="942"/>
      <c r="AD70" s="942"/>
      <c r="AE70" s="354"/>
      <c r="AF70" s="355"/>
      <c r="AG70" s="355"/>
      <c r="AH70" s="355"/>
      <c r="AI70" s="354"/>
      <c r="AJ70" s="355"/>
      <c r="AK70" s="355"/>
      <c r="AL70" s="355"/>
      <c r="AM70" s="354"/>
      <c r="AN70" s="355"/>
      <c r="AO70" s="355"/>
      <c r="AP70" s="355"/>
      <c r="AQ70" s="354"/>
      <c r="AR70" s="355"/>
      <c r="AS70" s="355"/>
      <c r="AT70" s="356"/>
      <c r="AU70" s="355"/>
      <c r="AV70" s="355"/>
      <c r="AW70" s="355"/>
      <c r="AX70" s="357"/>
    </row>
    <row r="71" spans="1:50" ht="23.25" hidden="1" customHeight="1" x14ac:dyDescent="0.15">
      <c r="A71" s="841"/>
      <c r="B71" s="842"/>
      <c r="C71" s="842"/>
      <c r="D71" s="842"/>
      <c r="E71" s="842"/>
      <c r="F71" s="843"/>
      <c r="G71" s="930"/>
      <c r="H71" s="932"/>
      <c r="I71" s="932"/>
      <c r="J71" s="932"/>
      <c r="K71" s="932"/>
      <c r="L71" s="932"/>
      <c r="M71" s="932"/>
      <c r="N71" s="932"/>
      <c r="O71" s="932"/>
      <c r="P71" s="932"/>
      <c r="Q71" s="932"/>
      <c r="R71" s="932"/>
      <c r="S71" s="932"/>
      <c r="T71" s="932"/>
      <c r="U71" s="932"/>
      <c r="V71" s="932"/>
      <c r="W71" s="936"/>
      <c r="X71" s="937"/>
      <c r="Y71" s="174" t="s">
        <v>53</v>
      </c>
      <c r="Z71" s="174"/>
      <c r="AA71" s="175"/>
      <c r="AB71" s="965" t="s">
        <v>293</v>
      </c>
      <c r="AC71" s="965"/>
      <c r="AD71" s="965"/>
      <c r="AE71" s="354"/>
      <c r="AF71" s="355"/>
      <c r="AG71" s="355"/>
      <c r="AH71" s="355"/>
      <c r="AI71" s="354"/>
      <c r="AJ71" s="355"/>
      <c r="AK71" s="355"/>
      <c r="AL71" s="355"/>
      <c r="AM71" s="354"/>
      <c r="AN71" s="355"/>
      <c r="AO71" s="355"/>
      <c r="AP71" s="355"/>
      <c r="AQ71" s="354"/>
      <c r="AR71" s="355"/>
      <c r="AS71" s="355"/>
      <c r="AT71" s="356"/>
      <c r="AU71" s="355"/>
      <c r="AV71" s="355"/>
      <c r="AW71" s="355"/>
      <c r="AX71" s="357"/>
    </row>
    <row r="72" spans="1:50" ht="23.25" hidden="1" customHeight="1" x14ac:dyDescent="0.15">
      <c r="A72" s="844"/>
      <c r="B72" s="845"/>
      <c r="C72" s="845"/>
      <c r="D72" s="845"/>
      <c r="E72" s="845"/>
      <c r="F72" s="846"/>
      <c r="G72" s="930"/>
      <c r="H72" s="933"/>
      <c r="I72" s="933"/>
      <c r="J72" s="933"/>
      <c r="K72" s="933"/>
      <c r="L72" s="933"/>
      <c r="M72" s="933"/>
      <c r="N72" s="933"/>
      <c r="O72" s="933"/>
      <c r="P72" s="933"/>
      <c r="Q72" s="933"/>
      <c r="R72" s="933"/>
      <c r="S72" s="933"/>
      <c r="T72" s="933"/>
      <c r="U72" s="933"/>
      <c r="V72" s="933"/>
      <c r="W72" s="938"/>
      <c r="X72" s="939"/>
      <c r="Y72" s="174" t="s">
        <v>13</v>
      </c>
      <c r="Z72" s="174"/>
      <c r="AA72" s="175"/>
      <c r="AB72" s="966" t="s">
        <v>294</v>
      </c>
      <c r="AC72" s="966"/>
      <c r="AD72" s="966"/>
      <c r="AE72" s="354"/>
      <c r="AF72" s="355"/>
      <c r="AG72" s="355"/>
      <c r="AH72" s="355"/>
      <c r="AI72" s="354"/>
      <c r="AJ72" s="355"/>
      <c r="AK72" s="355"/>
      <c r="AL72" s="355"/>
      <c r="AM72" s="354"/>
      <c r="AN72" s="355"/>
      <c r="AO72" s="355"/>
      <c r="AP72" s="356"/>
      <c r="AQ72" s="354"/>
      <c r="AR72" s="355"/>
      <c r="AS72" s="355"/>
      <c r="AT72" s="356"/>
      <c r="AU72" s="355"/>
      <c r="AV72" s="355"/>
      <c r="AW72" s="355"/>
      <c r="AX72" s="357"/>
    </row>
    <row r="73" spans="1:50" ht="18.75" hidden="1" customHeight="1" x14ac:dyDescent="0.15">
      <c r="A73" s="827" t="s">
        <v>275</v>
      </c>
      <c r="B73" s="828"/>
      <c r="C73" s="828"/>
      <c r="D73" s="828"/>
      <c r="E73" s="828"/>
      <c r="F73" s="829"/>
      <c r="G73" s="796"/>
      <c r="H73" s="159" t="s">
        <v>145</v>
      </c>
      <c r="I73" s="159"/>
      <c r="J73" s="159"/>
      <c r="K73" s="159"/>
      <c r="L73" s="159"/>
      <c r="M73" s="159"/>
      <c r="N73" s="159"/>
      <c r="O73" s="160"/>
      <c r="P73" s="166" t="s">
        <v>58</v>
      </c>
      <c r="Q73" s="159"/>
      <c r="R73" s="159"/>
      <c r="S73" s="159"/>
      <c r="T73" s="159"/>
      <c r="U73" s="159"/>
      <c r="V73" s="159"/>
      <c r="W73" s="159"/>
      <c r="X73" s="160"/>
      <c r="Y73" s="798"/>
      <c r="Z73" s="799"/>
      <c r="AA73" s="800"/>
      <c r="AB73" s="166" t="s">
        <v>11</v>
      </c>
      <c r="AC73" s="159"/>
      <c r="AD73" s="160"/>
      <c r="AE73" s="358" t="s">
        <v>315</v>
      </c>
      <c r="AF73" s="359"/>
      <c r="AG73" s="359"/>
      <c r="AH73" s="360"/>
      <c r="AI73" s="358" t="s">
        <v>313</v>
      </c>
      <c r="AJ73" s="359"/>
      <c r="AK73" s="359"/>
      <c r="AL73" s="360"/>
      <c r="AM73" s="365" t="s">
        <v>342</v>
      </c>
      <c r="AN73" s="365"/>
      <c r="AO73" s="365"/>
      <c r="AP73" s="365"/>
      <c r="AQ73" s="166" t="s">
        <v>187</v>
      </c>
      <c r="AR73" s="159"/>
      <c r="AS73" s="159"/>
      <c r="AT73" s="160"/>
      <c r="AU73" s="263" t="s">
        <v>133</v>
      </c>
      <c r="AV73" s="124"/>
      <c r="AW73" s="124"/>
      <c r="AX73" s="125"/>
    </row>
    <row r="74" spans="1:50" ht="18.75" hidden="1" customHeight="1" x14ac:dyDescent="0.15">
      <c r="A74" s="830"/>
      <c r="B74" s="831"/>
      <c r="C74" s="831"/>
      <c r="D74" s="831"/>
      <c r="E74" s="831"/>
      <c r="F74" s="832"/>
      <c r="G74" s="797"/>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66"/>
      <c r="AQ74" s="201"/>
      <c r="AR74" s="126"/>
      <c r="AS74" s="127" t="s">
        <v>188</v>
      </c>
      <c r="AT74" s="162"/>
      <c r="AU74" s="201"/>
      <c r="AV74" s="126"/>
      <c r="AW74" s="127" t="s">
        <v>177</v>
      </c>
      <c r="AX74" s="128"/>
    </row>
    <row r="75" spans="1:50" ht="23.25" hidden="1" customHeight="1" x14ac:dyDescent="0.15">
      <c r="A75" s="830"/>
      <c r="B75" s="831"/>
      <c r="C75" s="831"/>
      <c r="D75" s="831"/>
      <c r="E75" s="831"/>
      <c r="F75" s="832"/>
      <c r="G75" s="771"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5"/>
      <c r="AV75" s="355"/>
      <c r="AW75" s="355"/>
      <c r="AX75" s="357"/>
    </row>
    <row r="76" spans="1:50" ht="23.25" hidden="1" customHeight="1" x14ac:dyDescent="0.15">
      <c r="A76" s="830"/>
      <c r="B76" s="831"/>
      <c r="C76" s="831"/>
      <c r="D76" s="831"/>
      <c r="E76" s="831"/>
      <c r="F76" s="832"/>
      <c r="G76" s="772"/>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5"/>
      <c r="AV76" s="355"/>
      <c r="AW76" s="355"/>
      <c r="AX76" s="357"/>
    </row>
    <row r="77" spans="1:50" ht="23.25" hidden="1" customHeight="1" x14ac:dyDescent="0.15">
      <c r="A77" s="830"/>
      <c r="B77" s="831"/>
      <c r="C77" s="831"/>
      <c r="D77" s="831"/>
      <c r="E77" s="831"/>
      <c r="F77" s="832"/>
      <c r="G77" s="773"/>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1"/>
      <c r="AF77" s="362"/>
      <c r="AG77" s="362"/>
      <c r="AH77" s="362"/>
      <c r="AI77" s="361"/>
      <c r="AJ77" s="362"/>
      <c r="AK77" s="362"/>
      <c r="AL77" s="362"/>
      <c r="AM77" s="361"/>
      <c r="AN77" s="362"/>
      <c r="AO77" s="362"/>
      <c r="AP77" s="362"/>
      <c r="AQ77" s="105"/>
      <c r="AR77" s="106"/>
      <c r="AS77" s="106"/>
      <c r="AT77" s="107"/>
      <c r="AU77" s="355"/>
      <c r="AV77" s="355"/>
      <c r="AW77" s="355"/>
      <c r="AX77" s="357"/>
    </row>
    <row r="78" spans="1:50" ht="69.75" hidden="1" customHeight="1" x14ac:dyDescent="0.15">
      <c r="A78" s="902" t="s">
        <v>306</v>
      </c>
      <c r="B78" s="903"/>
      <c r="C78" s="903"/>
      <c r="D78" s="903"/>
      <c r="E78" s="900" t="s">
        <v>253</v>
      </c>
      <c r="F78" s="901"/>
      <c r="G78" s="47" t="s">
        <v>190</v>
      </c>
      <c r="H78" s="782"/>
      <c r="I78" s="234"/>
      <c r="J78" s="234"/>
      <c r="K78" s="234"/>
      <c r="L78" s="234"/>
      <c r="M78" s="234"/>
      <c r="N78" s="234"/>
      <c r="O78" s="783"/>
      <c r="P78" s="251"/>
      <c r="Q78" s="251"/>
      <c r="R78" s="251"/>
      <c r="S78" s="251"/>
      <c r="T78" s="251"/>
      <c r="U78" s="251"/>
      <c r="V78" s="251"/>
      <c r="W78" s="251"/>
      <c r="X78" s="251"/>
      <c r="Y78" s="485"/>
      <c r="Z78" s="485"/>
      <c r="AA78" s="485"/>
      <c r="AB78" s="485"/>
      <c r="AC78" s="485"/>
      <c r="AD78" s="485"/>
      <c r="AE78" s="485"/>
      <c r="AF78" s="485"/>
      <c r="AG78" s="485"/>
      <c r="AH78" s="485"/>
      <c r="AI78" s="485"/>
      <c r="AJ78" s="485"/>
      <c r="AK78" s="485"/>
      <c r="AL78" s="485"/>
      <c r="AM78" s="485"/>
      <c r="AN78" s="485"/>
      <c r="AO78" s="485"/>
      <c r="AP78" s="485"/>
      <c r="AQ78" s="485"/>
      <c r="AR78" s="485"/>
      <c r="AS78" s="485"/>
      <c r="AT78" s="485"/>
      <c r="AU78" s="485"/>
      <c r="AV78" s="485"/>
      <c r="AW78" s="485"/>
      <c r="AX78" s="486"/>
    </row>
    <row r="79" spans="1:50" ht="18.75" hidden="1" customHeight="1" x14ac:dyDescent="0.15">
      <c r="A79" s="801" t="s">
        <v>148</v>
      </c>
      <c r="B79" s="802"/>
      <c r="C79" s="802"/>
      <c r="D79" s="802"/>
      <c r="E79" s="802"/>
      <c r="F79" s="802"/>
      <c r="G79" s="802"/>
      <c r="H79" s="802"/>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138" t="s">
        <v>269</v>
      </c>
      <c r="AP79" s="139"/>
      <c r="AQ79" s="139"/>
      <c r="AR79" s="66" t="s">
        <v>267</v>
      </c>
      <c r="AS79" s="138"/>
      <c r="AT79" s="139"/>
      <c r="AU79" s="139"/>
      <c r="AV79" s="139"/>
      <c r="AW79" s="139"/>
      <c r="AX79" s="140"/>
    </row>
    <row r="80" spans="1:50" ht="18.75" hidden="1" customHeight="1" x14ac:dyDescent="0.15">
      <c r="A80" s="506" t="s">
        <v>146</v>
      </c>
      <c r="B80" s="836" t="s">
        <v>266</v>
      </c>
      <c r="C80" s="837"/>
      <c r="D80" s="837"/>
      <c r="E80" s="837"/>
      <c r="F80" s="838"/>
      <c r="G80" s="769" t="s">
        <v>138</v>
      </c>
      <c r="H80" s="769"/>
      <c r="I80" s="769"/>
      <c r="J80" s="769"/>
      <c r="K80" s="769"/>
      <c r="L80" s="769"/>
      <c r="M80" s="769"/>
      <c r="N80" s="769"/>
      <c r="O80" s="769"/>
      <c r="P80" s="769"/>
      <c r="Q80" s="769"/>
      <c r="R80" s="769"/>
      <c r="S80" s="769"/>
      <c r="T80" s="769"/>
      <c r="U80" s="769"/>
      <c r="V80" s="769"/>
      <c r="W80" s="769"/>
      <c r="X80" s="769"/>
      <c r="Y80" s="769"/>
      <c r="Z80" s="769"/>
      <c r="AA80" s="770"/>
      <c r="AB80" s="768" t="s">
        <v>354</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row>
    <row r="81" spans="1:60" ht="22.5" hidden="1" customHeight="1" x14ac:dyDescent="0.15">
      <c r="A81" s="507"/>
      <c r="B81" s="839"/>
      <c r="C81" s="539"/>
      <c r="D81" s="539"/>
      <c r="E81" s="539"/>
      <c r="F81" s="540"/>
      <c r="G81" s="369"/>
      <c r="H81" s="369"/>
      <c r="I81" s="369"/>
      <c r="J81" s="369"/>
      <c r="K81" s="369"/>
      <c r="L81" s="369"/>
      <c r="M81" s="369"/>
      <c r="N81" s="369"/>
      <c r="O81" s="369"/>
      <c r="P81" s="369"/>
      <c r="Q81" s="369"/>
      <c r="R81" s="369"/>
      <c r="S81" s="369"/>
      <c r="T81" s="369"/>
      <c r="U81" s="369"/>
      <c r="V81" s="369"/>
      <c r="W81" s="369"/>
      <c r="X81" s="369"/>
      <c r="Y81" s="369"/>
      <c r="Z81" s="369"/>
      <c r="AA81" s="555"/>
      <c r="AB81" s="56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507"/>
      <c r="B82" s="839"/>
      <c r="C82" s="539"/>
      <c r="D82" s="539"/>
      <c r="E82" s="539"/>
      <c r="F82" s="540"/>
      <c r="G82" s="488"/>
      <c r="H82" s="488"/>
      <c r="I82" s="488"/>
      <c r="J82" s="488"/>
      <c r="K82" s="488"/>
      <c r="L82" s="488"/>
      <c r="M82" s="488"/>
      <c r="N82" s="488"/>
      <c r="O82" s="488"/>
      <c r="P82" s="488"/>
      <c r="Q82" s="488"/>
      <c r="R82" s="488"/>
      <c r="S82" s="488"/>
      <c r="T82" s="488"/>
      <c r="U82" s="488"/>
      <c r="V82" s="488"/>
      <c r="W82" s="488"/>
      <c r="X82" s="488"/>
      <c r="Y82" s="488"/>
      <c r="Z82" s="488"/>
      <c r="AA82" s="742"/>
      <c r="AB82" s="487"/>
      <c r="AC82" s="488"/>
      <c r="AD82" s="488"/>
      <c r="AE82" s="488"/>
      <c r="AF82" s="488"/>
      <c r="AG82" s="488"/>
      <c r="AH82" s="488"/>
      <c r="AI82" s="488"/>
      <c r="AJ82" s="488"/>
      <c r="AK82" s="488"/>
      <c r="AL82" s="488"/>
      <c r="AM82" s="488"/>
      <c r="AN82" s="488"/>
      <c r="AO82" s="488"/>
      <c r="AP82" s="488"/>
      <c r="AQ82" s="488"/>
      <c r="AR82" s="488"/>
      <c r="AS82" s="488"/>
      <c r="AT82" s="488"/>
      <c r="AU82" s="488"/>
      <c r="AV82" s="488"/>
      <c r="AW82" s="488"/>
      <c r="AX82" s="489"/>
    </row>
    <row r="83" spans="1:60" ht="22.5" hidden="1" customHeight="1" x14ac:dyDescent="0.15">
      <c r="A83" s="507"/>
      <c r="B83" s="839"/>
      <c r="C83" s="539"/>
      <c r="D83" s="539"/>
      <c r="E83" s="539"/>
      <c r="F83" s="540"/>
      <c r="G83" s="491"/>
      <c r="H83" s="491"/>
      <c r="I83" s="491"/>
      <c r="J83" s="491"/>
      <c r="K83" s="491"/>
      <c r="L83" s="491"/>
      <c r="M83" s="491"/>
      <c r="N83" s="491"/>
      <c r="O83" s="491"/>
      <c r="P83" s="491"/>
      <c r="Q83" s="491"/>
      <c r="R83" s="491"/>
      <c r="S83" s="491"/>
      <c r="T83" s="491"/>
      <c r="U83" s="491"/>
      <c r="V83" s="491"/>
      <c r="W83" s="491"/>
      <c r="X83" s="491"/>
      <c r="Y83" s="491"/>
      <c r="Z83" s="491"/>
      <c r="AA83" s="743"/>
      <c r="AB83" s="490"/>
      <c r="AC83" s="491"/>
      <c r="AD83" s="491"/>
      <c r="AE83" s="491"/>
      <c r="AF83" s="491"/>
      <c r="AG83" s="491"/>
      <c r="AH83" s="491"/>
      <c r="AI83" s="491"/>
      <c r="AJ83" s="491"/>
      <c r="AK83" s="491"/>
      <c r="AL83" s="491"/>
      <c r="AM83" s="491"/>
      <c r="AN83" s="491"/>
      <c r="AO83" s="491"/>
      <c r="AP83" s="491"/>
      <c r="AQ83" s="491"/>
      <c r="AR83" s="491"/>
      <c r="AS83" s="491"/>
      <c r="AT83" s="491"/>
      <c r="AU83" s="491"/>
      <c r="AV83" s="491"/>
      <c r="AW83" s="491"/>
      <c r="AX83" s="492"/>
    </row>
    <row r="84" spans="1:60" ht="19.5" hidden="1" customHeight="1" x14ac:dyDescent="0.15">
      <c r="A84" s="507"/>
      <c r="B84" s="840"/>
      <c r="C84" s="541"/>
      <c r="D84" s="541"/>
      <c r="E84" s="541"/>
      <c r="F84" s="542"/>
      <c r="G84" s="494"/>
      <c r="H84" s="494"/>
      <c r="I84" s="494"/>
      <c r="J84" s="494"/>
      <c r="K84" s="494"/>
      <c r="L84" s="494"/>
      <c r="M84" s="494"/>
      <c r="N84" s="494"/>
      <c r="O84" s="494"/>
      <c r="P84" s="494"/>
      <c r="Q84" s="494"/>
      <c r="R84" s="494"/>
      <c r="S84" s="494"/>
      <c r="T84" s="494"/>
      <c r="U84" s="494"/>
      <c r="V84" s="494"/>
      <c r="W84" s="494"/>
      <c r="X84" s="494"/>
      <c r="Y84" s="494"/>
      <c r="Z84" s="494"/>
      <c r="AA84" s="744"/>
      <c r="AB84" s="493"/>
      <c r="AC84" s="494"/>
      <c r="AD84" s="494"/>
      <c r="AE84" s="494"/>
      <c r="AF84" s="494"/>
      <c r="AG84" s="494"/>
      <c r="AH84" s="494"/>
      <c r="AI84" s="494"/>
      <c r="AJ84" s="494"/>
      <c r="AK84" s="494"/>
      <c r="AL84" s="494"/>
      <c r="AM84" s="494"/>
      <c r="AN84" s="494"/>
      <c r="AO84" s="494"/>
      <c r="AP84" s="494"/>
      <c r="AQ84" s="491"/>
      <c r="AR84" s="491"/>
      <c r="AS84" s="491"/>
      <c r="AT84" s="491"/>
      <c r="AU84" s="494"/>
      <c r="AV84" s="494"/>
      <c r="AW84" s="494"/>
      <c r="AX84" s="495"/>
    </row>
    <row r="85" spans="1:60" ht="18.75" hidden="1" customHeight="1" x14ac:dyDescent="0.15">
      <c r="A85" s="507"/>
      <c r="B85" s="539" t="s">
        <v>144</v>
      </c>
      <c r="C85" s="539"/>
      <c r="D85" s="539"/>
      <c r="E85" s="539"/>
      <c r="F85" s="540"/>
      <c r="G85" s="784" t="s">
        <v>60</v>
      </c>
      <c r="H85" s="769"/>
      <c r="I85" s="769"/>
      <c r="J85" s="769"/>
      <c r="K85" s="769"/>
      <c r="L85" s="769"/>
      <c r="M85" s="769"/>
      <c r="N85" s="769"/>
      <c r="O85" s="770"/>
      <c r="P85" s="768" t="s">
        <v>62</v>
      </c>
      <c r="Q85" s="769"/>
      <c r="R85" s="769"/>
      <c r="S85" s="769"/>
      <c r="T85" s="769"/>
      <c r="U85" s="769"/>
      <c r="V85" s="769"/>
      <c r="W85" s="769"/>
      <c r="X85" s="770"/>
      <c r="Y85" s="163"/>
      <c r="Z85" s="164"/>
      <c r="AA85" s="165"/>
      <c r="AB85" s="358" t="s">
        <v>11</v>
      </c>
      <c r="AC85" s="359"/>
      <c r="AD85" s="360"/>
      <c r="AE85" s="358" t="s">
        <v>315</v>
      </c>
      <c r="AF85" s="359"/>
      <c r="AG85" s="359"/>
      <c r="AH85" s="360"/>
      <c r="AI85" s="358" t="s">
        <v>313</v>
      </c>
      <c r="AJ85" s="359"/>
      <c r="AK85" s="359"/>
      <c r="AL85" s="360"/>
      <c r="AM85" s="365" t="s">
        <v>342</v>
      </c>
      <c r="AN85" s="365"/>
      <c r="AO85" s="365"/>
      <c r="AP85" s="365"/>
      <c r="AQ85" s="166" t="s">
        <v>187</v>
      </c>
      <c r="AR85" s="159"/>
      <c r="AS85" s="159"/>
      <c r="AT85" s="160"/>
      <c r="AU85" s="363" t="s">
        <v>133</v>
      </c>
      <c r="AV85" s="363"/>
      <c r="AW85" s="363"/>
      <c r="AX85" s="364"/>
      <c r="AY85" s="10"/>
      <c r="AZ85" s="10"/>
      <c r="BA85" s="10"/>
      <c r="BB85" s="10"/>
      <c r="BC85" s="10"/>
    </row>
    <row r="86" spans="1:60" ht="18.75" hidden="1" customHeight="1" x14ac:dyDescent="0.15">
      <c r="A86" s="507"/>
      <c r="B86" s="539"/>
      <c r="C86" s="539"/>
      <c r="D86" s="539"/>
      <c r="E86" s="539"/>
      <c r="F86" s="540"/>
      <c r="G86" s="554"/>
      <c r="H86" s="369"/>
      <c r="I86" s="369"/>
      <c r="J86" s="369"/>
      <c r="K86" s="369"/>
      <c r="L86" s="369"/>
      <c r="M86" s="369"/>
      <c r="N86" s="369"/>
      <c r="O86" s="555"/>
      <c r="P86" s="567"/>
      <c r="Q86" s="369"/>
      <c r="R86" s="369"/>
      <c r="S86" s="369"/>
      <c r="T86" s="369"/>
      <c r="U86" s="369"/>
      <c r="V86" s="369"/>
      <c r="W86" s="369"/>
      <c r="X86" s="555"/>
      <c r="Y86" s="163"/>
      <c r="Z86" s="164"/>
      <c r="AA86" s="165"/>
      <c r="AB86" s="322"/>
      <c r="AC86" s="323"/>
      <c r="AD86" s="324"/>
      <c r="AE86" s="322"/>
      <c r="AF86" s="323"/>
      <c r="AG86" s="323"/>
      <c r="AH86" s="324"/>
      <c r="AI86" s="322"/>
      <c r="AJ86" s="323"/>
      <c r="AK86" s="323"/>
      <c r="AL86" s="324"/>
      <c r="AM86" s="366"/>
      <c r="AN86" s="366"/>
      <c r="AO86" s="366"/>
      <c r="AP86" s="366"/>
      <c r="AQ86" s="260"/>
      <c r="AR86" s="261"/>
      <c r="AS86" s="127" t="s">
        <v>188</v>
      </c>
      <c r="AT86" s="162"/>
      <c r="AU86" s="261"/>
      <c r="AV86" s="261"/>
      <c r="AW86" s="369" t="s">
        <v>177</v>
      </c>
      <c r="AX86" s="370"/>
      <c r="AY86" s="10"/>
      <c r="AZ86" s="10"/>
      <c r="BA86" s="10"/>
      <c r="BB86" s="10"/>
      <c r="BC86" s="10"/>
      <c r="BD86" s="10"/>
      <c r="BE86" s="10"/>
      <c r="BF86" s="10"/>
      <c r="BG86" s="10"/>
      <c r="BH86" s="10"/>
    </row>
    <row r="87" spans="1:60" ht="23.25" hidden="1" customHeight="1" x14ac:dyDescent="0.15">
      <c r="A87" s="507"/>
      <c r="B87" s="539"/>
      <c r="C87" s="539"/>
      <c r="D87" s="539"/>
      <c r="E87" s="539"/>
      <c r="F87" s="540"/>
      <c r="G87" s="221"/>
      <c r="H87" s="151"/>
      <c r="I87" s="151"/>
      <c r="J87" s="151"/>
      <c r="K87" s="151"/>
      <c r="L87" s="151"/>
      <c r="M87" s="151"/>
      <c r="N87" s="151"/>
      <c r="O87" s="222"/>
      <c r="P87" s="151"/>
      <c r="Q87" s="789"/>
      <c r="R87" s="789"/>
      <c r="S87" s="789"/>
      <c r="T87" s="789"/>
      <c r="U87" s="789"/>
      <c r="V87" s="789"/>
      <c r="W87" s="789"/>
      <c r="X87" s="790"/>
      <c r="Y87" s="745" t="s">
        <v>61</v>
      </c>
      <c r="Z87" s="746"/>
      <c r="AA87" s="747"/>
      <c r="AB87" s="538"/>
      <c r="AC87" s="538"/>
      <c r="AD87" s="538"/>
      <c r="AE87" s="354"/>
      <c r="AF87" s="355"/>
      <c r="AG87" s="355"/>
      <c r="AH87" s="355"/>
      <c r="AI87" s="354"/>
      <c r="AJ87" s="355"/>
      <c r="AK87" s="355"/>
      <c r="AL87" s="355"/>
      <c r="AM87" s="354"/>
      <c r="AN87" s="355"/>
      <c r="AO87" s="355"/>
      <c r="AP87" s="355"/>
      <c r="AQ87" s="105"/>
      <c r="AR87" s="106"/>
      <c r="AS87" s="106"/>
      <c r="AT87" s="107"/>
      <c r="AU87" s="355"/>
      <c r="AV87" s="355"/>
      <c r="AW87" s="355"/>
      <c r="AX87" s="357"/>
    </row>
    <row r="88" spans="1:60" ht="23.25" hidden="1" customHeight="1" x14ac:dyDescent="0.15">
      <c r="A88" s="507"/>
      <c r="B88" s="539"/>
      <c r="C88" s="539"/>
      <c r="D88" s="539"/>
      <c r="E88" s="539"/>
      <c r="F88" s="540"/>
      <c r="G88" s="223"/>
      <c r="H88" s="224"/>
      <c r="I88" s="224"/>
      <c r="J88" s="224"/>
      <c r="K88" s="224"/>
      <c r="L88" s="224"/>
      <c r="M88" s="224"/>
      <c r="N88" s="224"/>
      <c r="O88" s="225"/>
      <c r="P88" s="791"/>
      <c r="Q88" s="791"/>
      <c r="R88" s="791"/>
      <c r="S88" s="791"/>
      <c r="T88" s="791"/>
      <c r="U88" s="791"/>
      <c r="V88" s="791"/>
      <c r="W88" s="791"/>
      <c r="X88" s="792"/>
      <c r="Y88" s="719" t="s">
        <v>53</v>
      </c>
      <c r="Z88" s="720"/>
      <c r="AA88" s="721"/>
      <c r="AB88" s="509"/>
      <c r="AC88" s="509"/>
      <c r="AD88" s="509"/>
      <c r="AE88" s="354"/>
      <c r="AF88" s="355"/>
      <c r="AG88" s="355"/>
      <c r="AH88" s="355"/>
      <c r="AI88" s="354"/>
      <c r="AJ88" s="355"/>
      <c r="AK88" s="355"/>
      <c r="AL88" s="355"/>
      <c r="AM88" s="354"/>
      <c r="AN88" s="355"/>
      <c r="AO88" s="355"/>
      <c r="AP88" s="355"/>
      <c r="AQ88" s="105"/>
      <c r="AR88" s="106"/>
      <c r="AS88" s="106"/>
      <c r="AT88" s="107"/>
      <c r="AU88" s="355"/>
      <c r="AV88" s="355"/>
      <c r="AW88" s="355"/>
      <c r="AX88" s="357"/>
      <c r="AY88" s="10"/>
      <c r="AZ88" s="10"/>
      <c r="BA88" s="10"/>
      <c r="BB88" s="10"/>
      <c r="BC88" s="10"/>
    </row>
    <row r="89" spans="1:60" ht="23.25" hidden="1" customHeight="1" x14ac:dyDescent="0.15">
      <c r="A89" s="507"/>
      <c r="B89" s="541"/>
      <c r="C89" s="541"/>
      <c r="D89" s="541"/>
      <c r="E89" s="541"/>
      <c r="F89" s="542"/>
      <c r="G89" s="226"/>
      <c r="H89" s="154"/>
      <c r="I89" s="154"/>
      <c r="J89" s="154"/>
      <c r="K89" s="154"/>
      <c r="L89" s="154"/>
      <c r="M89" s="154"/>
      <c r="N89" s="154"/>
      <c r="O89" s="227"/>
      <c r="P89" s="294"/>
      <c r="Q89" s="294"/>
      <c r="R89" s="294"/>
      <c r="S89" s="294"/>
      <c r="T89" s="294"/>
      <c r="U89" s="294"/>
      <c r="V89" s="294"/>
      <c r="W89" s="294"/>
      <c r="X89" s="793"/>
      <c r="Y89" s="719" t="s">
        <v>13</v>
      </c>
      <c r="Z89" s="720"/>
      <c r="AA89" s="721"/>
      <c r="AB89" s="448" t="s">
        <v>14</v>
      </c>
      <c r="AC89" s="448"/>
      <c r="AD89" s="448"/>
      <c r="AE89" s="354"/>
      <c r="AF89" s="355"/>
      <c r="AG89" s="355"/>
      <c r="AH89" s="355"/>
      <c r="AI89" s="354"/>
      <c r="AJ89" s="355"/>
      <c r="AK89" s="355"/>
      <c r="AL89" s="355"/>
      <c r="AM89" s="354"/>
      <c r="AN89" s="355"/>
      <c r="AO89" s="355"/>
      <c r="AP89" s="355"/>
      <c r="AQ89" s="105"/>
      <c r="AR89" s="106"/>
      <c r="AS89" s="106"/>
      <c r="AT89" s="107"/>
      <c r="AU89" s="355"/>
      <c r="AV89" s="355"/>
      <c r="AW89" s="355"/>
      <c r="AX89" s="357"/>
      <c r="AY89" s="10"/>
      <c r="AZ89" s="10"/>
      <c r="BA89" s="10"/>
      <c r="BB89" s="10"/>
      <c r="BC89" s="10"/>
      <c r="BD89" s="10"/>
      <c r="BE89" s="10"/>
      <c r="BF89" s="10"/>
      <c r="BG89" s="10"/>
      <c r="BH89" s="10"/>
    </row>
    <row r="90" spans="1:60" ht="18.75" hidden="1" customHeight="1" x14ac:dyDescent="0.15">
      <c r="A90" s="507"/>
      <c r="B90" s="539" t="s">
        <v>144</v>
      </c>
      <c r="C90" s="539"/>
      <c r="D90" s="539"/>
      <c r="E90" s="539"/>
      <c r="F90" s="540"/>
      <c r="G90" s="784" t="s">
        <v>60</v>
      </c>
      <c r="H90" s="769"/>
      <c r="I90" s="769"/>
      <c r="J90" s="769"/>
      <c r="K90" s="769"/>
      <c r="L90" s="769"/>
      <c r="M90" s="769"/>
      <c r="N90" s="769"/>
      <c r="O90" s="770"/>
      <c r="P90" s="768" t="s">
        <v>62</v>
      </c>
      <c r="Q90" s="769"/>
      <c r="R90" s="769"/>
      <c r="S90" s="769"/>
      <c r="T90" s="769"/>
      <c r="U90" s="769"/>
      <c r="V90" s="769"/>
      <c r="W90" s="769"/>
      <c r="X90" s="770"/>
      <c r="Y90" s="163"/>
      <c r="Z90" s="164"/>
      <c r="AA90" s="165"/>
      <c r="AB90" s="358" t="s">
        <v>11</v>
      </c>
      <c r="AC90" s="359"/>
      <c r="AD90" s="360"/>
      <c r="AE90" s="358" t="s">
        <v>315</v>
      </c>
      <c r="AF90" s="359"/>
      <c r="AG90" s="359"/>
      <c r="AH90" s="360"/>
      <c r="AI90" s="358" t="s">
        <v>313</v>
      </c>
      <c r="AJ90" s="359"/>
      <c r="AK90" s="359"/>
      <c r="AL90" s="360"/>
      <c r="AM90" s="365" t="s">
        <v>342</v>
      </c>
      <c r="AN90" s="365"/>
      <c r="AO90" s="365"/>
      <c r="AP90" s="365"/>
      <c r="AQ90" s="166" t="s">
        <v>187</v>
      </c>
      <c r="AR90" s="159"/>
      <c r="AS90" s="159"/>
      <c r="AT90" s="160"/>
      <c r="AU90" s="363" t="s">
        <v>133</v>
      </c>
      <c r="AV90" s="363"/>
      <c r="AW90" s="363"/>
      <c r="AX90" s="364"/>
    </row>
    <row r="91" spans="1:60" ht="18.75" hidden="1" customHeight="1" x14ac:dyDescent="0.15">
      <c r="A91" s="507"/>
      <c r="B91" s="539"/>
      <c r="C91" s="539"/>
      <c r="D91" s="539"/>
      <c r="E91" s="539"/>
      <c r="F91" s="540"/>
      <c r="G91" s="554"/>
      <c r="H91" s="369"/>
      <c r="I91" s="369"/>
      <c r="J91" s="369"/>
      <c r="K91" s="369"/>
      <c r="L91" s="369"/>
      <c r="M91" s="369"/>
      <c r="N91" s="369"/>
      <c r="O91" s="555"/>
      <c r="P91" s="567"/>
      <c r="Q91" s="369"/>
      <c r="R91" s="369"/>
      <c r="S91" s="369"/>
      <c r="T91" s="369"/>
      <c r="U91" s="369"/>
      <c r="V91" s="369"/>
      <c r="W91" s="369"/>
      <c r="X91" s="555"/>
      <c r="Y91" s="163"/>
      <c r="Z91" s="164"/>
      <c r="AA91" s="165"/>
      <c r="AB91" s="322"/>
      <c r="AC91" s="323"/>
      <c r="AD91" s="324"/>
      <c r="AE91" s="322"/>
      <c r="AF91" s="323"/>
      <c r="AG91" s="323"/>
      <c r="AH91" s="324"/>
      <c r="AI91" s="322"/>
      <c r="AJ91" s="323"/>
      <c r="AK91" s="323"/>
      <c r="AL91" s="324"/>
      <c r="AM91" s="366"/>
      <c r="AN91" s="366"/>
      <c r="AO91" s="366"/>
      <c r="AP91" s="366"/>
      <c r="AQ91" s="260"/>
      <c r="AR91" s="261"/>
      <c r="AS91" s="127" t="s">
        <v>188</v>
      </c>
      <c r="AT91" s="162"/>
      <c r="AU91" s="261"/>
      <c r="AV91" s="261"/>
      <c r="AW91" s="369" t="s">
        <v>177</v>
      </c>
      <c r="AX91" s="370"/>
      <c r="AY91" s="10"/>
      <c r="AZ91" s="10"/>
      <c r="BA91" s="10"/>
      <c r="BB91" s="10"/>
      <c r="BC91" s="10"/>
    </row>
    <row r="92" spans="1:60" ht="23.25" hidden="1" customHeight="1" x14ac:dyDescent="0.15">
      <c r="A92" s="507"/>
      <c r="B92" s="539"/>
      <c r="C92" s="539"/>
      <c r="D92" s="539"/>
      <c r="E92" s="539"/>
      <c r="F92" s="540"/>
      <c r="G92" s="221"/>
      <c r="H92" s="151"/>
      <c r="I92" s="151"/>
      <c r="J92" s="151"/>
      <c r="K92" s="151"/>
      <c r="L92" s="151"/>
      <c r="M92" s="151"/>
      <c r="N92" s="151"/>
      <c r="O92" s="222"/>
      <c r="P92" s="151"/>
      <c r="Q92" s="789"/>
      <c r="R92" s="789"/>
      <c r="S92" s="789"/>
      <c r="T92" s="789"/>
      <c r="U92" s="789"/>
      <c r="V92" s="789"/>
      <c r="W92" s="789"/>
      <c r="X92" s="790"/>
      <c r="Y92" s="745" t="s">
        <v>61</v>
      </c>
      <c r="Z92" s="746"/>
      <c r="AA92" s="747"/>
      <c r="AB92" s="538"/>
      <c r="AC92" s="538"/>
      <c r="AD92" s="538"/>
      <c r="AE92" s="354"/>
      <c r="AF92" s="355"/>
      <c r="AG92" s="355"/>
      <c r="AH92" s="355"/>
      <c r="AI92" s="354"/>
      <c r="AJ92" s="355"/>
      <c r="AK92" s="355"/>
      <c r="AL92" s="355"/>
      <c r="AM92" s="354"/>
      <c r="AN92" s="355"/>
      <c r="AO92" s="355"/>
      <c r="AP92" s="355"/>
      <c r="AQ92" s="105"/>
      <c r="AR92" s="106"/>
      <c r="AS92" s="106"/>
      <c r="AT92" s="107"/>
      <c r="AU92" s="355"/>
      <c r="AV92" s="355"/>
      <c r="AW92" s="355"/>
      <c r="AX92" s="357"/>
      <c r="AY92" s="10"/>
      <c r="AZ92" s="10"/>
      <c r="BA92" s="10"/>
      <c r="BB92" s="10"/>
      <c r="BC92" s="10"/>
      <c r="BD92" s="10"/>
      <c r="BE92" s="10"/>
      <c r="BF92" s="10"/>
      <c r="BG92" s="10"/>
      <c r="BH92" s="10"/>
    </row>
    <row r="93" spans="1:60" ht="23.25" hidden="1" customHeight="1" x14ac:dyDescent="0.15">
      <c r="A93" s="507"/>
      <c r="B93" s="539"/>
      <c r="C93" s="539"/>
      <c r="D93" s="539"/>
      <c r="E93" s="539"/>
      <c r="F93" s="540"/>
      <c r="G93" s="223"/>
      <c r="H93" s="224"/>
      <c r="I93" s="224"/>
      <c r="J93" s="224"/>
      <c r="K93" s="224"/>
      <c r="L93" s="224"/>
      <c r="M93" s="224"/>
      <c r="N93" s="224"/>
      <c r="O93" s="225"/>
      <c r="P93" s="791"/>
      <c r="Q93" s="791"/>
      <c r="R93" s="791"/>
      <c r="S93" s="791"/>
      <c r="T93" s="791"/>
      <c r="U93" s="791"/>
      <c r="V93" s="791"/>
      <c r="W93" s="791"/>
      <c r="X93" s="792"/>
      <c r="Y93" s="719" t="s">
        <v>53</v>
      </c>
      <c r="Z93" s="720"/>
      <c r="AA93" s="721"/>
      <c r="AB93" s="509"/>
      <c r="AC93" s="509"/>
      <c r="AD93" s="509"/>
      <c r="AE93" s="354"/>
      <c r="AF93" s="355"/>
      <c r="AG93" s="355"/>
      <c r="AH93" s="355"/>
      <c r="AI93" s="354"/>
      <c r="AJ93" s="355"/>
      <c r="AK93" s="355"/>
      <c r="AL93" s="355"/>
      <c r="AM93" s="354"/>
      <c r="AN93" s="355"/>
      <c r="AO93" s="355"/>
      <c r="AP93" s="355"/>
      <c r="AQ93" s="105"/>
      <c r="AR93" s="106"/>
      <c r="AS93" s="106"/>
      <c r="AT93" s="107"/>
      <c r="AU93" s="355"/>
      <c r="AV93" s="355"/>
      <c r="AW93" s="355"/>
      <c r="AX93" s="357"/>
    </row>
    <row r="94" spans="1:60" ht="23.25" hidden="1" customHeight="1" x14ac:dyDescent="0.15">
      <c r="A94" s="507"/>
      <c r="B94" s="541"/>
      <c r="C94" s="541"/>
      <c r="D94" s="541"/>
      <c r="E94" s="541"/>
      <c r="F94" s="542"/>
      <c r="G94" s="226"/>
      <c r="H94" s="154"/>
      <c r="I94" s="154"/>
      <c r="J94" s="154"/>
      <c r="K94" s="154"/>
      <c r="L94" s="154"/>
      <c r="M94" s="154"/>
      <c r="N94" s="154"/>
      <c r="O94" s="227"/>
      <c r="P94" s="294"/>
      <c r="Q94" s="294"/>
      <c r="R94" s="294"/>
      <c r="S94" s="294"/>
      <c r="T94" s="294"/>
      <c r="U94" s="294"/>
      <c r="V94" s="294"/>
      <c r="W94" s="294"/>
      <c r="X94" s="793"/>
      <c r="Y94" s="719" t="s">
        <v>13</v>
      </c>
      <c r="Z94" s="720"/>
      <c r="AA94" s="721"/>
      <c r="AB94" s="448" t="s">
        <v>14</v>
      </c>
      <c r="AC94" s="448"/>
      <c r="AD94" s="448"/>
      <c r="AE94" s="354"/>
      <c r="AF94" s="355"/>
      <c r="AG94" s="355"/>
      <c r="AH94" s="355"/>
      <c r="AI94" s="354"/>
      <c r="AJ94" s="355"/>
      <c r="AK94" s="355"/>
      <c r="AL94" s="355"/>
      <c r="AM94" s="354"/>
      <c r="AN94" s="355"/>
      <c r="AO94" s="355"/>
      <c r="AP94" s="355"/>
      <c r="AQ94" s="105"/>
      <c r="AR94" s="106"/>
      <c r="AS94" s="106"/>
      <c r="AT94" s="107"/>
      <c r="AU94" s="355"/>
      <c r="AV94" s="355"/>
      <c r="AW94" s="355"/>
      <c r="AX94" s="357"/>
      <c r="AY94" s="10"/>
      <c r="AZ94" s="10"/>
      <c r="BA94" s="10"/>
      <c r="BB94" s="10"/>
      <c r="BC94" s="10"/>
    </row>
    <row r="95" spans="1:60" ht="18.75" hidden="1" customHeight="1" x14ac:dyDescent="0.15">
      <c r="A95" s="507"/>
      <c r="B95" s="539" t="s">
        <v>144</v>
      </c>
      <c r="C95" s="539"/>
      <c r="D95" s="539"/>
      <c r="E95" s="539"/>
      <c r="F95" s="540"/>
      <c r="G95" s="784" t="s">
        <v>60</v>
      </c>
      <c r="H95" s="769"/>
      <c r="I95" s="769"/>
      <c r="J95" s="769"/>
      <c r="K95" s="769"/>
      <c r="L95" s="769"/>
      <c r="M95" s="769"/>
      <c r="N95" s="769"/>
      <c r="O95" s="770"/>
      <c r="P95" s="768" t="s">
        <v>62</v>
      </c>
      <c r="Q95" s="769"/>
      <c r="R95" s="769"/>
      <c r="S95" s="769"/>
      <c r="T95" s="769"/>
      <c r="U95" s="769"/>
      <c r="V95" s="769"/>
      <c r="W95" s="769"/>
      <c r="X95" s="770"/>
      <c r="Y95" s="163"/>
      <c r="Z95" s="164"/>
      <c r="AA95" s="165"/>
      <c r="AB95" s="358" t="s">
        <v>11</v>
      </c>
      <c r="AC95" s="359"/>
      <c r="AD95" s="360"/>
      <c r="AE95" s="358" t="s">
        <v>315</v>
      </c>
      <c r="AF95" s="359"/>
      <c r="AG95" s="359"/>
      <c r="AH95" s="360"/>
      <c r="AI95" s="358" t="s">
        <v>313</v>
      </c>
      <c r="AJ95" s="359"/>
      <c r="AK95" s="359"/>
      <c r="AL95" s="360"/>
      <c r="AM95" s="365" t="s">
        <v>342</v>
      </c>
      <c r="AN95" s="365"/>
      <c r="AO95" s="365"/>
      <c r="AP95" s="365"/>
      <c r="AQ95" s="166" t="s">
        <v>187</v>
      </c>
      <c r="AR95" s="159"/>
      <c r="AS95" s="159"/>
      <c r="AT95" s="160"/>
      <c r="AU95" s="363" t="s">
        <v>133</v>
      </c>
      <c r="AV95" s="363"/>
      <c r="AW95" s="363"/>
      <c r="AX95" s="364"/>
      <c r="AY95" s="10"/>
      <c r="AZ95" s="10"/>
      <c r="BA95" s="10"/>
      <c r="BB95" s="10"/>
      <c r="BC95" s="10"/>
      <c r="BD95" s="10"/>
      <c r="BE95" s="10"/>
      <c r="BF95" s="10"/>
      <c r="BG95" s="10"/>
      <c r="BH95" s="10"/>
    </row>
    <row r="96" spans="1:60" ht="18.75" hidden="1" customHeight="1" x14ac:dyDescent="0.15">
      <c r="A96" s="507"/>
      <c r="B96" s="539"/>
      <c r="C96" s="539"/>
      <c r="D96" s="539"/>
      <c r="E96" s="539"/>
      <c r="F96" s="540"/>
      <c r="G96" s="554"/>
      <c r="H96" s="369"/>
      <c r="I96" s="369"/>
      <c r="J96" s="369"/>
      <c r="K96" s="369"/>
      <c r="L96" s="369"/>
      <c r="M96" s="369"/>
      <c r="N96" s="369"/>
      <c r="O96" s="555"/>
      <c r="P96" s="567"/>
      <c r="Q96" s="369"/>
      <c r="R96" s="369"/>
      <c r="S96" s="369"/>
      <c r="T96" s="369"/>
      <c r="U96" s="369"/>
      <c r="V96" s="369"/>
      <c r="W96" s="369"/>
      <c r="X96" s="555"/>
      <c r="Y96" s="163"/>
      <c r="Z96" s="164"/>
      <c r="AA96" s="165"/>
      <c r="AB96" s="322"/>
      <c r="AC96" s="323"/>
      <c r="AD96" s="324"/>
      <c r="AE96" s="322"/>
      <c r="AF96" s="323"/>
      <c r="AG96" s="323"/>
      <c r="AH96" s="324"/>
      <c r="AI96" s="322"/>
      <c r="AJ96" s="323"/>
      <c r="AK96" s="323"/>
      <c r="AL96" s="324"/>
      <c r="AM96" s="366"/>
      <c r="AN96" s="366"/>
      <c r="AO96" s="366"/>
      <c r="AP96" s="366"/>
      <c r="AQ96" s="260"/>
      <c r="AR96" s="261"/>
      <c r="AS96" s="127" t="s">
        <v>188</v>
      </c>
      <c r="AT96" s="162"/>
      <c r="AU96" s="261"/>
      <c r="AV96" s="261"/>
      <c r="AW96" s="369" t="s">
        <v>177</v>
      </c>
      <c r="AX96" s="370"/>
    </row>
    <row r="97" spans="1:60" ht="23.25" hidden="1" customHeight="1" x14ac:dyDescent="0.15">
      <c r="A97" s="507"/>
      <c r="B97" s="539"/>
      <c r="C97" s="539"/>
      <c r="D97" s="539"/>
      <c r="E97" s="539"/>
      <c r="F97" s="540"/>
      <c r="G97" s="221"/>
      <c r="H97" s="151"/>
      <c r="I97" s="151"/>
      <c r="J97" s="151"/>
      <c r="K97" s="151"/>
      <c r="L97" s="151"/>
      <c r="M97" s="151"/>
      <c r="N97" s="151"/>
      <c r="O97" s="222"/>
      <c r="P97" s="151"/>
      <c r="Q97" s="789"/>
      <c r="R97" s="789"/>
      <c r="S97" s="789"/>
      <c r="T97" s="789"/>
      <c r="U97" s="789"/>
      <c r="V97" s="789"/>
      <c r="W97" s="789"/>
      <c r="X97" s="790"/>
      <c r="Y97" s="745" t="s">
        <v>61</v>
      </c>
      <c r="Z97" s="746"/>
      <c r="AA97" s="747"/>
      <c r="AB97" s="396"/>
      <c r="AC97" s="397"/>
      <c r="AD97" s="398"/>
      <c r="AE97" s="354"/>
      <c r="AF97" s="355"/>
      <c r="AG97" s="355"/>
      <c r="AH97" s="356"/>
      <c r="AI97" s="354"/>
      <c r="AJ97" s="355"/>
      <c r="AK97" s="355"/>
      <c r="AL97" s="356"/>
      <c r="AM97" s="354"/>
      <c r="AN97" s="355"/>
      <c r="AO97" s="355"/>
      <c r="AP97" s="355"/>
      <c r="AQ97" s="105"/>
      <c r="AR97" s="106"/>
      <c r="AS97" s="106"/>
      <c r="AT97" s="107"/>
      <c r="AU97" s="355"/>
      <c r="AV97" s="355"/>
      <c r="AW97" s="355"/>
      <c r="AX97" s="357"/>
      <c r="AY97" s="10"/>
      <c r="AZ97" s="10"/>
      <c r="BA97" s="10"/>
      <c r="BB97" s="10"/>
      <c r="BC97" s="10"/>
    </row>
    <row r="98" spans="1:60" ht="23.25" hidden="1" customHeight="1" x14ac:dyDescent="0.15">
      <c r="A98" s="507"/>
      <c r="B98" s="539"/>
      <c r="C98" s="539"/>
      <c r="D98" s="539"/>
      <c r="E98" s="539"/>
      <c r="F98" s="540"/>
      <c r="G98" s="223"/>
      <c r="H98" s="224"/>
      <c r="I98" s="224"/>
      <c r="J98" s="224"/>
      <c r="K98" s="224"/>
      <c r="L98" s="224"/>
      <c r="M98" s="224"/>
      <c r="N98" s="224"/>
      <c r="O98" s="225"/>
      <c r="P98" s="791"/>
      <c r="Q98" s="791"/>
      <c r="R98" s="791"/>
      <c r="S98" s="791"/>
      <c r="T98" s="791"/>
      <c r="U98" s="791"/>
      <c r="V98" s="791"/>
      <c r="W98" s="791"/>
      <c r="X98" s="792"/>
      <c r="Y98" s="719" t="s">
        <v>53</v>
      </c>
      <c r="Z98" s="720"/>
      <c r="AA98" s="721"/>
      <c r="AB98" s="290"/>
      <c r="AC98" s="291"/>
      <c r="AD98" s="292"/>
      <c r="AE98" s="354"/>
      <c r="AF98" s="355"/>
      <c r="AG98" s="355"/>
      <c r="AH98" s="356"/>
      <c r="AI98" s="354"/>
      <c r="AJ98" s="355"/>
      <c r="AK98" s="355"/>
      <c r="AL98" s="356"/>
      <c r="AM98" s="354"/>
      <c r="AN98" s="355"/>
      <c r="AO98" s="355"/>
      <c r="AP98" s="355"/>
      <c r="AQ98" s="105"/>
      <c r="AR98" s="106"/>
      <c r="AS98" s="106"/>
      <c r="AT98" s="107"/>
      <c r="AU98" s="355"/>
      <c r="AV98" s="355"/>
      <c r="AW98" s="355"/>
      <c r="AX98" s="357"/>
      <c r="AY98" s="10"/>
      <c r="AZ98" s="10"/>
      <c r="BA98" s="10"/>
      <c r="BB98" s="10"/>
      <c r="BC98" s="10"/>
      <c r="BD98" s="10"/>
      <c r="BE98" s="10"/>
      <c r="BF98" s="10"/>
      <c r="BG98" s="10"/>
      <c r="BH98" s="10"/>
    </row>
    <row r="99" spans="1:60" ht="23.25" hidden="1" customHeight="1" thickBot="1" x14ac:dyDescent="0.2">
      <c r="A99" s="508"/>
      <c r="B99" s="870"/>
      <c r="C99" s="870"/>
      <c r="D99" s="870"/>
      <c r="E99" s="870"/>
      <c r="F99" s="871"/>
      <c r="G99" s="794"/>
      <c r="H99" s="237"/>
      <c r="I99" s="237"/>
      <c r="J99" s="237"/>
      <c r="K99" s="237"/>
      <c r="L99" s="237"/>
      <c r="M99" s="237"/>
      <c r="N99" s="237"/>
      <c r="O99" s="795"/>
      <c r="P99" s="833"/>
      <c r="Q99" s="833"/>
      <c r="R99" s="833"/>
      <c r="S99" s="833"/>
      <c r="T99" s="833"/>
      <c r="U99" s="833"/>
      <c r="V99" s="833"/>
      <c r="W99" s="833"/>
      <c r="X99" s="834"/>
      <c r="Y99" s="467" t="s">
        <v>13</v>
      </c>
      <c r="Z99" s="468"/>
      <c r="AA99" s="469"/>
      <c r="AB99" s="449" t="s">
        <v>14</v>
      </c>
      <c r="AC99" s="450"/>
      <c r="AD99" s="451"/>
      <c r="AE99" s="807"/>
      <c r="AF99" s="808"/>
      <c r="AG99" s="808"/>
      <c r="AH99" s="835"/>
      <c r="AI99" s="807"/>
      <c r="AJ99" s="808"/>
      <c r="AK99" s="808"/>
      <c r="AL99" s="835"/>
      <c r="AM99" s="807"/>
      <c r="AN99" s="808"/>
      <c r="AO99" s="808"/>
      <c r="AP99" s="808"/>
      <c r="AQ99" s="809"/>
      <c r="AR99" s="810"/>
      <c r="AS99" s="810"/>
      <c r="AT99" s="811"/>
      <c r="AU99" s="808"/>
      <c r="AV99" s="808"/>
      <c r="AW99" s="808"/>
      <c r="AX99" s="812"/>
    </row>
    <row r="100" spans="1:60" ht="31.5" customHeight="1" x14ac:dyDescent="0.15">
      <c r="A100" s="822" t="s">
        <v>276</v>
      </c>
      <c r="B100" s="823"/>
      <c r="C100" s="823"/>
      <c r="D100" s="823"/>
      <c r="E100" s="823"/>
      <c r="F100" s="824"/>
      <c r="G100" s="825" t="s">
        <v>59</v>
      </c>
      <c r="H100" s="825"/>
      <c r="I100" s="825"/>
      <c r="J100" s="825"/>
      <c r="K100" s="825"/>
      <c r="L100" s="825"/>
      <c r="M100" s="825"/>
      <c r="N100" s="825"/>
      <c r="O100" s="825"/>
      <c r="P100" s="825"/>
      <c r="Q100" s="825"/>
      <c r="R100" s="825"/>
      <c r="S100" s="825"/>
      <c r="T100" s="825"/>
      <c r="U100" s="825"/>
      <c r="V100" s="825"/>
      <c r="W100" s="825"/>
      <c r="X100" s="826"/>
      <c r="Y100" s="452"/>
      <c r="Z100" s="453"/>
      <c r="AA100" s="454"/>
      <c r="AB100" s="847" t="s">
        <v>11</v>
      </c>
      <c r="AC100" s="847"/>
      <c r="AD100" s="847"/>
      <c r="AE100" s="813" t="s">
        <v>315</v>
      </c>
      <c r="AF100" s="814"/>
      <c r="AG100" s="814"/>
      <c r="AH100" s="815"/>
      <c r="AI100" s="813" t="s">
        <v>335</v>
      </c>
      <c r="AJ100" s="814"/>
      <c r="AK100" s="814"/>
      <c r="AL100" s="815"/>
      <c r="AM100" s="813" t="s">
        <v>342</v>
      </c>
      <c r="AN100" s="814"/>
      <c r="AO100" s="814"/>
      <c r="AP100" s="815"/>
      <c r="AQ100" s="919" t="s">
        <v>355</v>
      </c>
      <c r="AR100" s="920"/>
      <c r="AS100" s="920"/>
      <c r="AT100" s="921"/>
      <c r="AU100" s="919" t="s">
        <v>356</v>
      </c>
      <c r="AV100" s="920"/>
      <c r="AW100" s="920"/>
      <c r="AX100" s="922"/>
    </row>
    <row r="101" spans="1:60" ht="23.25" customHeight="1" x14ac:dyDescent="0.15">
      <c r="A101" s="478"/>
      <c r="B101" s="479"/>
      <c r="C101" s="479"/>
      <c r="D101" s="479"/>
      <c r="E101" s="479"/>
      <c r="F101" s="480"/>
      <c r="G101" s="151" t="s">
        <v>513</v>
      </c>
      <c r="H101" s="151"/>
      <c r="I101" s="151"/>
      <c r="J101" s="151"/>
      <c r="K101" s="151"/>
      <c r="L101" s="151"/>
      <c r="M101" s="151"/>
      <c r="N101" s="151"/>
      <c r="O101" s="151"/>
      <c r="P101" s="151"/>
      <c r="Q101" s="151"/>
      <c r="R101" s="151"/>
      <c r="S101" s="151"/>
      <c r="T101" s="151"/>
      <c r="U101" s="151"/>
      <c r="V101" s="151"/>
      <c r="W101" s="151"/>
      <c r="X101" s="222"/>
      <c r="Y101" s="803" t="s">
        <v>54</v>
      </c>
      <c r="Z101" s="705"/>
      <c r="AA101" s="706"/>
      <c r="AB101" s="538" t="s">
        <v>490</v>
      </c>
      <c r="AC101" s="538"/>
      <c r="AD101" s="538"/>
      <c r="AE101" s="354">
        <v>2</v>
      </c>
      <c r="AF101" s="355"/>
      <c r="AG101" s="355"/>
      <c r="AH101" s="356"/>
      <c r="AI101" s="354">
        <v>2</v>
      </c>
      <c r="AJ101" s="355"/>
      <c r="AK101" s="355"/>
      <c r="AL101" s="356"/>
      <c r="AM101" s="354">
        <v>2</v>
      </c>
      <c r="AN101" s="355"/>
      <c r="AO101" s="355"/>
      <c r="AP101" s="356"/>
      <c r="AQ101" s="354" t="s">
        <v>501</v>
      </c>
      <c r="AR101" s="355"/>
      <c r="AS101" s="355"/>
      <c r="AT101" s="356"/>
      <c r="AU101" s="354" t="s">
        <v>506</v>
      </c>
      <c r="AV101" s="355"/>
      <c r="AW101" s="355"/>
      <c r="AX101" s="356"/>
    </row>
    <row r="102" spans="1:60" ht="23.25" customHeight="1" x14ac:dyDescent="0.15">
      <c r="A102" s="481"/>
      <c r="B102" s="482"/>
      <c r="C102" s="482"/>
      <c r="D102" s="482"/>
      <c r="E102" s="482"/>
      <c r="F102" s="483"/>
      <c r="G102" s="154"/>
      <c r="H102" s="154"/>
      <c r="I102" s="154"/>
      <c r="J102" s="154"/>
      <c r="K102" s="154"/>
      <c r="L102" s="154"/>
      <c r="M102" s="154"/>
      <c r="N102" s="154"/>
      <c r="O102" s="154"/>
      <c r="P102" s="154"/>
      <c r="Q102" s="154"/>
      <c r="R102" s="154"/>
      <c r="S102" s="154"/>
      <c r="T102" s="154"/>
      <c r="U102" s="154"/>
      <c r="V102" s="154"/>
      <c r="W102" s="154"/>
      <c r="X102" s="227"/>
      <c r="Y102" s="461" t="s">
        <v>55</v>
      </c>
      <c r="Z102" s="329"/>
      <c r="AA102" s="330"/>
      <c r="AB102" s="538" t="s">
        <v>490</v>
      </c>
      <c r="AC102" s="538"/>
      <c r="AD102" s="538"/>
      <c r="AE102" s="348">
        <v>2</v>
      </c>
      <c r="AF102" s="348"/>
      <c r="AG102" s="348"/>
      <c r="AH102" s="348"/>
      <c r="AI102" s="348">
        <v>2</v>
      </c>
      <c r="AJ102" s="348"/>
      <c r="AK102" s="348"/>
      <c r="AL102" s="348"/>
      <c r="AM102" s="348">
        <v>2</v>
      </c>
      <c r="AN102" s="348"/>
      <c r="AO102" s="348"/>
      <c r="AP102" s="348"/>
      <c r="AQ102" s="804" t="s">
        <v>506</v>
      </c>
      <c r="AR102" s="805"/>
      <c r="AS102" s="805"/>
      <c r="AT102" s="806"/>
      <c r="AU102" s="804" t="s">
        <v>506</v>
      </c>
      <c r="AV102" s="805"/>
      <c r="AW102" s="805"/>
      <c r="AX102" s="806"/>
    </row>
    <row r="103" spans="1:60" ht="31.5" hidden="1" customHeight="1" x14ac:dyDescent="0.15">
      <c r="A103" s="475" t="s">
        <v>276</v>
      </c>
      <c r="B103" s="476"/>
      <c r="C103" s="476"/>
      <c r="D103" s="476"/>
      <c r="E103" s="476"/>
      <c r="F103" s="477"/>
      <c r="G103" s="720" t="s">
        <v>59</v>
      </c>
      <c r="H103" s="720"/>
      <c r="I103" s="720"/>
      <c r="J103" s="720"/>
      <c r="K103" s="720"/>
      <c r="L103" s="720"/>
      <c r="M103" s="720"/>
      <c r="N103" s="720"/>
      <c r="O103" s="720"/>
      <c r="P103" s="720"/>
      <c r="Q103" s="720"/>
      <c r="R103" s="720"/>
      <c r="S103" s="720"/>
      <c r="T103" s="720"/>
      <c r="U103" s="720"/>
      <c r="V103" s="720"/>
      <c r="W103" s="720"/>
      <c r="X103" s="721"/>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0" t="s">
        <v>355</v>
      </c>
      <c r="AR103" s="351"/>
      <c r="AS103" s="351"/>
      <c r="AT103" s="352"/>
      <c r="AU103" s="350" t="s">
        <v>356</v>
      </c>
      <c r="AV103" s="351"/>
      <c r="AW103" s="351"/>
      <c r="AX103" s="353"/>
    </row>
    <row r="104" spans="1:60" ht="23.25" hidden="1" customHeight="1" x14ac:dyDescent="0.15">
      <c r="A104" s="478"/>
      <c r="B104" s="479"/>
      <c r="C104" s="479"/>
      <c r="D104" s="479"/>
      <c r="E104" s="479"/>
      <c r="F104" s="480"/>
      <c r="G104" s="151"/>
      <c r="H104" s="151"/>
      <c r="I104" s="151"/>
      <c r="J104" s="151"/>
      <c r="K104" s="151"/>
      <c r="L104" s="151"/>
      <c r="M104" s="151"/>
      <c r="N104" s="151"/>
      <c r="O104" s="151"/>
      <c r="P104" s="151"/>
      <c r="Q104" s="151"/>
      <c r="R104" s="151"/>
      <c r="S104" s="151"/>
      <c r="T104" s="151"/>
      <c r="U104" s="151"/>
      <c r="V104" s="151"/>
      <c r="W104" s="151"/>
      <c r="X104" s="222"/>
      <c r="Y104" s="464" t="s">
        <v>54</v>
      </c>
      <c r="Z104" s="465"/>
      <c r="AA104" s="466"/>
      <c r="AB104" s="458"/>
      <c r="AC104" s="459"/>
      <c r="AD104" s="460"/>
      <c r="AE104" s="354"/>
      <c r="AF104" s="355"/>
      <c r="AG104" s="355"/>
      <c r="AH104" s="356"/>
      <c r="AI104" s="354"/>
      <c r="AJ104" s="355"/>
      <c r="AK104" s="355"/>
      <c r="AL104" s="356"/>
      <c r="AM104" s="354"/>
      <c r="AN104" s="355"/>
      <c r="AO104" s="355"/>
      <c r="AP104" s="356"/>
      <c r="AQ104" s="354"/>
      <c r="AR104" s="355"/>
      <c r="AS104" s="355"/>
      <c r="AT104" s="356"/>
      <c r="AU104" s="354"/>
      <c r="AV104" s="355"/>
      <c r="AW104" s="355"/>
      <c r="AX104" s="356"/>
    </row>
    <row r="105" spans="1:60" ht="23.25" hidden="1" customHeight="1" x14ac:dyDescent="0.15">
      <c r="A105" s="481"/>
      <c r="B105" s="482"/>
      <c r="C105" s="482"/>
      <c r="D105" s="482"/>
      <c r="E105" s="482"/>
      <c r="F105" s="483"/>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6"/>
      <c r="AC105" s="397"/>
      <c r="AD105" s="398"/>
      <c r="AE105" s="348"/>
      <c r="AF105" s="348"/>
      <c r="AG105" s="348"/>
      <c r="AH105" s="348"/>
      <c r="AI105" s="348"/>
      <c r="AJ105" s="348"/>
      <c r="AK105" s="348"/>
      <c r="AL105" s="348"/>
      <c r="AM105" s="348"/>
      <c r="AN105" s="348"/>
      <c r="AO105" s="348"/>
      <c r="AP105" s="348"/>
      <c r="AQ105" s="354"/>
      <c r="AR105" s="355"/>
      <c r="AS105" s="355"/>
      <c r="AT105" s="356"/>
      <c r="AU105" s="804"/>
      <c r="AV105" s="805"/>
      <c r="AW105" s="805"/>
      <c r="AX105" s="806"/>
    </row>
    <row r="106" spans="1:60" ht="31.5" hidden="1" customHeight="1" x14ac:dyDescent="0.15">
      <c r="A106" s="475" t="s">
        <v>276</v>
      </c>
      <c r="B106" s="476"/>
      <c r="C106" s="476"/>
      <c r="D106" s="476"/>
      <c r="E106" s="476"/>
      <c r="F106" s="477"/>
      <c r="G106" s="720" t="s">
        <v>59</v>
      </c>
      <c r="H106" s="720"/>
      <c r="I106" s="720"/>
      <c r="J106" s="720"/>
      <c r="K106" s="720"/>
      <c r="L106" s="720"/>
      <c r="M106" s="720"/>
      <c r="N106" s="720"/>
      <c r="O106" s="720"/>
      <c r="P106" s="720"/>
      <c r="Q106" s="720"/>
      <c r="R106" s="720"/>
      <c r="S106" s="720"/>
      <c r="T106" s="720"/>
      <c r="U106" s="720"/>
      <c r="V106" s="720"/>
      <c r="W106" s="720"/>
      <c r="X106" s="721"/>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0" t="s">
        <v>355</v>
      </c>
      <c r="AR106" s="351"/>
      <c r="AS106" s="351"/>
      <c r="AT106" s="352"/>
      <c r="AU106" s="350" t="s">
        <v>356</v>
      </c>
      <c r="AV106" s="351"/>
      <c r="AW106" s="351"/>
      <c r="AX106" s="353"/>
    </row>
    <row r="107" spans="1:60" ht="23.25" hidden="1" customHeight="1" x14ac:dyDescent="0.15">
      <c r="A107" s="478"/>
      <c r="B107" s="479"/>
      <c r="C107" s="479"/>
      <c r="D107" s="479"/>
      <c r="E107" s="479"/>
      <c r="F107" s="480"/>
      <c r="G107" s="151"/>
      <c r="H107" s="151"/>
      <c r="I107" s="151"/>
      <c r="J107" s="151"/>
      <c r="K107" s="151"/>
      <c r="L107" s="151"/>
      <c r="M107" s="151"/>
      <c r="N107" s="151"/>
      <c r="O107" s="151"/>
      <c r="P107" s="151"/>
      <c r="Q107" s="151"/>
      <c r="R107" s="151"/>
      <c r="S107" s="151"/>
      <c r="T107" s="151"/>
      <c r="U107" s="151"/>
      <c r="V107" s="151"/>
      <c r="W107" s="151"/>
      <c r="X107" s="222"/>
      <c r="Y107" s="464" t="s">
        <v>54</v>
      </c>
      <c r="Z107" s="465"/>
      <c r="AA107" s="466"/>
      <c r="AB107" s="458"/>
      <c r="AC107" s="459"/>
      <c r="AD107" s="460"/>
      <c r="AE107" s="348"/>
      <c r="AF107" s="348"/>
      <c r="AG107" s="348"/>
      <c r="AH107" s="348"/>
      <c r="AI107" s="348"/>
      <c r="AJ107" s="348"/>
      <c r="AK107" s="348"/>
      <c r="AL107" s="348"/>
      <c r="AM107" s="348"/>
      <c r="AN107" s="348"/>
      <c r="AO107" s="348"/>
      <c r="AP107" s="348"/>
      <c r="AQ107" s="354"/>
      <c r="AR107" s="355"/>
      <c r="AS107" s="355"/>
      <c r="AT107" s="356"/>
      <c r="AU107" s="354"/>
      <c r="AV107" s="355"/>
      <c r="AW107" s="355"/>
      <c r="AX107" s="356"/>
    </row>
    <row r="108" spans="1:60" ht="23.25" hidden="1" customHeight="1" x14ac:dyDescent="0.15">
      <c r="A108" s="481"/>
      <c r="B108" s="482"/>
      <c r="C108" s="482"/>
      <c r="D108" s="482"/>
      <c r="E108" s="482"/>
      <c r="F108" s="483"/>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396"/>
      <c r="AC108" s="397"/>
      <c r="AD108" s="398"/>
      <c r="AE108" s="348"/>
      <c r="AF108" s="348"/>
      <c r="AG108" s="348"/>
      <c r="AH108" s="348"/>
      <c r="AI108" s="348"/>
      <c r="AJ108" s="348"/>
      <c r="AK108" s="348"/>
      <c r="AL108" s="348"/>
      <c r="AM108" s="348"/>
      <c r="AN108" s="348"/>
      <c r="AO108" s="348"/>
      <c r="AP108" s="348"/>
      <c r="AQ108" s="354"/>
      <c r="AR108" s="355"/>
      <c r="AS108" s="355"/>
      <c r="AT108" s="356"/>
      <c r="AU108" s="804"/>
      <c r="AV108" s="805"/>
      <c r="AW108" s="805"/>
      <c r="AX108" s="806"/>
    </row>
    <row r="109" spans="1:60" ht="31.5" hidden="1" customHeight="1" x14ac:dyDescent="0.15">
      <c r="A109" s="475" t="s">
        <v>276</v>
      </c>
      <c r="B109" s="476"/>
      <c r="C109" s="476"/>
      <c r="D109" s="476"/>
      <c r="E109" s="476"/>
      <c r="F109" s="477"/>
      <c r="G109" s="720" t="s">
        <v>59</v>
      </c>
      <c r="H109" s="720"/>
      <c r="I109" s="720"/>
      <c r="J109" s="720"/>
      <c r="K109" s="720"/>
      <c r="L109" s="720"/>
      <c r="M109" s="720"/>
      <c r="N109" s="720"/>
      <c r="O109" s="720"/>
      <c r="P109" s="720"/>
      <c r="Q109" s="720"/>
      <c r="R109" s="720"/>
      <c r="S109" s="720"/>
      <c r="T109" s="720"/>
      <c r="U109" s="720"/>
      <c r="V109" s="720"/>
      <c r="W109" s="720"/>
      <c r="X109" s="721"/>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0" t="s">
        <v>355</v>
      </c>
      <c r="AR109" s="351"/>
      <c r="AS109" s="351"/>
      <c r="AT109" s="352"/>
      <c r="AU109" s="350" t="s">
        <v>356</v>
      </c>
      <c r="AV109" s="351"/>
      <c r="AW109" s="351"/>
      <c r="AX109" s="353"/>
    </row>
    <row r="110" spans="1:60" ht="23.25" hidden="1" customHeight="1" x14ac:dyDescent="0.15">
      <c r="A110" s="478"/>
      <c r="B110" s="479"/>
      <c r="C110" s="479"/>
      <c r="D110" s="479"/>
      <c r="E110" s="479"/>
      <c r="F110" s="480"/>
      <c r="G110" s="151"/>
      <c r="H110" s="151"/>
      <c r="I110" s="151"/>
      <c r="J110" s="151"/>
      <c r="K110" s="151"/>
      <c r="L110" s="151"/>
      <c r="M110" s="151"/>
      <c r="N110" s="151"/>
      <c r="O110" s="151"/>
      <c r="P110" s="151"/>
      <c r="Q110" s="151"/>
      <c r="R110" s="151"/>
      <c r="S110" s="151"/>
      <c r="T110" s="151"/>
      <c r="U110" s="151"/>
      <c r="V110" s="151"/>
      <c r="W110" s="151"/>
      <c r="X110" s="222"/>
      <c r="Y110" s="464" t="s">
        <v>54</v>
      </c>
      <c r="Z110" s="465"/>
      <c r="AA110" s="466"/>
      <c r="AB110" s="458"/>
      <c r="AC110" s="459"/>
      <c r="AD110" s="460"/>
      <c r="AE110" s="348"/>
      <c r="AF110" s="348"/>
      <c r="AG110" s="348"/>
      <c r="AH110" s="348"/>
      <c r="AI110" s="348"/>
      <c r="AJ110" s="348"/>
      <c r="AK110" s="348"/>
      <c r="AL110" s="348"/>
      <c r="AM110" s="348"/>
      <c r="AN110" s="348"/>
      <c r="AO110" s="348"/>
      <c r="AP110" s="348"/>
      <c r="AQ110" s="354"/>
      <c r="AR110" s="355"/>
      <c r="AS110" s="355"/>
      <c r="AT110" s="356"/>
      <c r="AU110" s="354"/>
      <c r="AV110" s="355"/>
      <c r="AW110" s="355"/>
      <c r="AX110" s="356"/>
    </row>
    <row r="111" spans="1:60" ht="23.25" hidden="1" customHeight="1" x14ac:dyDescent="0.15">
      <c r="A111" s="481"/>
      <c r="B111" s="482"/>
      <c r="C111" s="482"/>
      <c r="D111" s="482"/>
      <c r="E111" s="482"/>
      <c r="F111" s="483"/>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6"/>
      <c r="AC111" s="397"/>
      <c r="AD111" s="398"/>
      <c r="AE111" s="348"/>
      <c r="AF111" s="348"/>
      <c r="AG111" s="348"/>
      <c r="AH111" s="348"/>
      <c r="AI111" s="348"/>
      <c r="AJ111" s="348"/>
      <c r="AK111" s="348"/>
      <c r="AL111" s="348"/>
      <c r="AM111" s="348"/>
      <c r="AN111" s="348"/>
      <c r="AO111" s="348"/>
      <c r="AP111" s="348"/>
      <c r="AQ111" s="354"/>
      <c r="AR111" s="355"/>
      <c r="AS111" s="355"/>
      <c r="AT111" s="356"/>
      <c r="AU111" s="804"/>
      <c r="AV111" s="805"/>
      <c r="AW111" s="805"/>
      <c r="AX111" s="806"/>
    </row>
    <row r="112" spans="1:60" ht="31.5" hidden="1" customHeight="1" x14ac:dyDescent="0.15">
      <c r="A112" s="475" t="s">
        <v>276</v>
      </c>
      <c r="B112" s="476"/>
      <c r="C112" s="476"/>
      <c r="D112" s="476"/>
      <c r="E112" s="476"/>
      <c r="F112" s="477"/>
      <c r="G112" s="720" t="s">
        <v>59</v>
      </c>
      <c r="H112" s="720"/>
      <c r="I112" s="720"/>
      <c r="J112" s="720"/>
      <c r="K112" s="720"/>
      <c r="L112" s="720"/>
      <c r="M112" s="720"/>
      <c r="N112" s="720"/>
      <c r="O112" s="720"/>
      <c r="P112" s="720"/>
      <c r="Q112" s="720"/>
      <c r="R112" s="720"/>
      <c r="S112" s="720"/>
      <c r="T112" s="720"/>
      <c r="U112" s="720"/>
      <c r="V112" s="720"/>
      <c r="W112" s="720"/>
      <c r="X112" s="721"/>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0" t="s">
        <v>355</v>
      </c>
      <c r="AR112" s="351"/>
      <c r="AS112" s="351"/>
      <c r="AT112" s="352"/>
      <c r="AU112" s="350" t="s">
        <v>356</v>
      </c>
      <c r="AV112" s="351"/>
      <c r="AW112" s="351"/>
      <c r="AX112" s="353"/>
    </row>
    <row r="113" spans="1:50" ht="23.25" hidden="1" customHeight="1" x14ac:dyDescent="0.15">
      <c r="A113" s="478"/>
      <c r="B113" s="479"/>
      <c r="C113" s="479"/>
      <c r="D113" s="479"/>
      <c r="E113" s="479"/>
      <c r="F113" s="480"/>
      <c r="G113" s="151"/>
      <c r="H113" s="151"/>
      <c r="I113" s="151"/>
      <c r="J113" s="151"/>
      <c r="K113" s="151"/>
      <c r="L113" s="151"/>
      <c r="M113" s="151"/>
      <c r="N113" s="151"/>
      <c r="O113" s="151"/>
      <c r="P113" s="151"/>
      <c r="Q113" s="151"/>
      <c r="R113" s="151"/>
      <c r="S113" s="151"/>
      <c r="T113" s="151"/>
      <c r="U113" s="151"/>
      <c r="V113" s="151"/>
      <c r="W113" s="151"/>
      <c r="X113" s="222"/>
      <c r="Y113" s="464" t="s">
        <v>54</v>
      </c>
      <c r="Z113" s="465"/>
      <c r="AA113" s="466"/>
      <c r="AB113" s="458"/>
      <c r="AC113" s="459"/>
      <c r="AD113" s="460"/>
      <c r="AE113" s="348"/>
      <c r="AF113" s="348"/>
      <c r="AG113" s="348"/>
      <c r="AH113" s="348"/>
      <c r="AI113" s="348"/>
      <c r="AJ113" s="348"/>
      <c r="AK113" s="348"/>
      <c r="AL113" s="348"/>
      <c r="AM113" s="348"/>
      <c r="AN113" s="348"/>
      <c r="AO113" s="348"/>
      <c r="AP113" s="348"/>
      <c r="AQ113" s="354"/>
      <c r="AR113" s="355"/>
      <c r="AS113" s="355"/>
      <c r="AT113" s="356"/>
      <c r="AU113" s="354"/>
      <c r="AV113" s="355"/>
      <c r="AW113" s="355"/>
      <c r="AX113" s="356"/>
    </row>
    <row r="114" spans="1:50" ht="23.25" hidden="1" customHeight="1" x14ac:dyDescent="0.15">
      <c r="A114" s="481"/>
      <c r="B114" s="482"/>
      <c r="C114" s="482"/>
      <c r="D114" s="482"/>
      <c r="E114" s="482"/>
      <c r="F114" s="483"/>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6"/>
      <c r="AC114" s="397"/>
      <c r="AD114" s="398"/>
      <c r="AE114" s="348"/>
      <c r="AF114" s="348"/>
      <c r="AG114" s="348"/>
      <c r="AH114" s="348"/>
      <c r="AI114" s="348"/>
      <c r="AJ114" s="348"/>
      <c r="AK114" s="348"/>
      <c r="AL114" s="348"/>
      <c r="AM114" s="348"/>
      <c r="AN114" s="348"/>
      <c r="AO114" s="348"/>
      <c r="AP114" s="348"/>
      <c r="AQ114" s="354"/>
      <c r="AR114" s="355"/>
      <c r="AS114" s="355"/>
      <c r="AT114" s="356"/>
      <c r="AU114" s="354"/>
      <c r="AV114" s="355"/>
      <c r="AW114" s="355"/>
      <c r="AX114" s="356"/>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0"/>
      <c r="Z115" s="471"/>
      <c r="AA115" s="472"/>
      <c r="AB115" s="293" t="s">
        <v>11</v>
      </c>
      <c r="AC115" s="288"/>
      <c r="AD115" s="289"/>
      <c r="AE115" s="293" t="s">
        <v>315</v>
      </c>
      <c r="AF115" s="288"/>
      <c r="AG115" s="288"/>
      <c r="AH115" s="289"/>
      <c r="AI115" s="293" t="s">
        <v>313</v>
      </c>
      <c r="AJ115" s="288"/>
      <c r="AK115" s="288"/>
      <c r="AL115" s="289"/>
      <c r="AM115" s="293" t="s">
        <v>342</v>
      </c>
      <c r="AN115" s="288"/>
      <c r="AO115" s="288"/>
      <c r="AP115" s="289"/>
      <c r="AQ115" s="325" t="s">
        <v>357</v>
      </c>
      <c r="AR115" s="326"/>
      <c r="AS115" s="326"/>
      <c r="AT115" s="326"/>
      <c r="AU115" s="326"/>
      <c r="AV115" s="326"/>
      <c r="AW115" s="326"/>
      <c r="AX115" s="327"/>
    </row>
    <row r="116" spans="1:50" ht="23.25" customHeight="1" x14ac:dyDescent="0.15">
      <c r="A116" s="282"/>
      <c r="B116" s="283"/>
      <c r="C116" s="283"/>
      <c r="D116" s="283"/>
      <c r="E116" s="283"/>
      <c r="F116" s="284"/>
      <c r="G116" s="341" t="s">
        <v>514</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491</v>
      </c>
      <c r="AC116" s="291"/>
      <c r="AD116" s="292"/>
      <c r="AE116" s="348">
        <v>30</v>
      </c>
      <c r="AF116" s="348"/>
      <c r="AG116" s="348"/>
      <c r="AH116" s="348"/>
      <c r="AI116" s="348">
        <v>25</v>
      </c>
      <c r="AJ116" s="348"/>
      <c r="AK116" s="348"/>
      <c r="AL116" s="348"/>
      <c r="AM116" s="348">
        <v>17.5</v>
      </c>
      <c r="AN116" s="348"/>
      <c r="AO116" s="348"/>
      <c r="AP116" s="348"/>
      <c r="AQ116" s="354" t="s">
        <v>506</v>
      </c>
      <c r="AR116" s="355"/>
      <c r="AS116" s="355"/>
      <c r="AT116" s="355"/>
      <c r="AU116" s="355"/>
      <c r="AV116" s="355"/>
      <c r="AW116" s="355"/>
      <c r="AX116" s="357"/>
    </row>
    <row r="117" spans="1:50" ht="46.5" customHeight="1" thickBot="1" x14ac:dyDescent="0.2">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282</v>
      </c>
      <c r="AC117" s="332"/>
      <c r="AD117" s="333"/>
      <c r="AE117" s="296" t="s">
        <v>515</v>
      </c>
      <c r="AF117" s="296"/>
      <c r="AG117" s="296"/>
      <c r="AH117" s="296"/>
      <c r="AI117" s="296" t="s">
        <v>516</v>
      </c>
      <c r="AJ117" s="296"/>
      <c r="AK117" s="296"/>
      <c r="AL117" s="296"/>
      <c r="AM117" s="296" t="s">
        <v>517</v>
      </c>
      <c r="AN117" s="296"/>
      <c r="AO117" s="296"/>
      <c r="AP117" s="296"/>
      <c r="AQ117" s="296" t="s">
        <v>518</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0"/>
      <c r="Z118" s="471"/>
      <c r="AA118" s="472"/>
      <c r="AB118" s="293" t="s">
        <v>11</v>
      </c>
      <c r="AC118" s="288"/>
      <c r="AD118" s="289"/>
      <c r="AE118" s="293" t="s">
        <v>315</v>
      </c>
      <c r="AF118" s="288"/>
      <c r="AG118" s="288"/>
      <c r="AH118" s="289"/>
      <c r="AI118" s="293" t="s">
        <v>313</v>
      </c>
      <c r="AJ118" s="288"/>
      <c r="AK118" s="288"/>
      <c r="AL118" s="289"/>
      <c r="AM118" s="293" t="s">
        <v>342</v>
      </c>
      <c r="AN118" s="288"/>
      <c r="AO118" s="288"/>
      <c r="AP118" s="289"/>
      <c r="AQ118" s="325" t="s">
        <v>357</v>
      </c>
      <c r="AR118" s="326"/>
      <c r="AS118" s="326"/>
      <c r="AT118" s="326"/>
      <c r="AU118" s="326"/>
      <c r="AV118" s="326"/>
      <c r="AW118" s="326"/>
      <c r="AX118" s="327"/>
    </row>
    <row r="119" spans="1:50" ht="23.25" hidden="1" customHeight="1" x14ac:dyDescent="0.15">
      <c r="A119" s="282"/>
      <c r="B119" s="283"/>
      <c r="C119" s="283"/>
      <c r="D119" s="283"/>
      <c r="E119" s="283"/>
      <c r="F119" s="284"/>
      <c r="G119" s="341" t="s">
        <v>283</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c r="AC119" s="291"/>
      <c r="AD119" s="292"/>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x14ac:dyDescent="0.15">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282</v>
      </c>
      <c r="AC120" s="332"/>
      <c r="AD120" s="333"/>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0"/>
      <c r="Z121" s="471"/>
      <c r="AA121" s="472"/>
      <c r="AB121" s="293" t="s">
        <v>11</v>
      </c>
      <c r="AC121" s="288"/>
      <c r="AD121" s="289"/>
      <c r="AE121" s="293" t="s">
        <v>315</v>
      </c>
      <c r="AF121" s="288"/>
      <c r="AG121" s="288"/>
      <c r="AH121" s="289"/>
      <c r="AI121" s="293" t="s">
        <v>313</v>
      </c>
      <c r="AJ121" s="288"/>
      <c r="AK121" s="288"/>
      <c r="AL121" s="289"/>
      <c r="AM121" s="293" t="s">
        <v>342</v>
      </c>
      <c r="AN121" s="288"/>
      <c r="AO121" s="288"/>
      <c r="AP121" s="289"/>
      <c r="AQ121" s="325" t="s">
        <v>357</v>
      </c>
      <c r="AR121" s="326"/>
      <c r="AS121" s="326"/>
      <c r="AT121" s="326"/>
      <c r="AU121" s="326"/>
      <c r="AV121" s="326"/>
      <c r="AW121" s="326"/>
      <c r="AX121" s="327"/>
    </row>
    <row r="122" spans="1:50" ht="23.25" hidden="1" customHeight="1" x14ac:dyDescent="0.15">
      <c r="A122" s="282"/>
      <c r="B122" s="283"/>
      <c r="C122" s="283"/>
      <c r="D122" s="283"/>
      <c r="E122" s="283"/>
      <c r="F122" s="284"/>
      <c r="G122" s="341" t="s">
        <v>284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c r="AC122" s="291"/>
      <c r="AD122" s="292"/>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285</v>
      </c>
      <c r="AC123" s="332"/>
      <c r="AD123" s="333"/>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0"/>
      <c r="Z124" s="471"/>
      <c r="AA124" s="472"/>
      <c r="AB124" s="293" t="s">
        <v>11</v>
      </c>
      <c r="AC124" s="288"/>
      <c r="AD124" s="289"/>
      <c r="AE124" s="293" t="s">
        <v>315</v>
      </c>
      <c r="AF124" s="288"/>
      <c r="AG124" s="288"/>
      <c r="AH124" s="289"/>
      <c r="AI124" s="293" t="s">
        <v>313</v>
      </c>
      <c r="AJ124" s="288"/>
      <c r="AK124" s="288"/>
      <c r="AL124" s="289"/>
      <c r="AM124" s="293" t="s">
        <v>342</v>
      </c>
      <c r="AN124" s="288"/>
      <c r="AO124" s="288"/>
      <c r="AP124" s="289"/>
      <c r="AQ124" s="325" t="s">
        <v>357</v>
      </c>
      <c r="AR124" s="326"/>
      <c r="AS124" s="326"/>
      <c r="AT124" s="326"/>
      <c r="AU124" s="326"/>
      <c r="AV124" s="326"/>
      <c r="AW124" s="326"/>
      <c r="AX124" s="327"/>
    </row>
    <row r="125" spans="1:50" ht="23.25" hidden="1" customHeight="1" x14ac:dyDescent="0.15">
      <c r="A125" s="282"/>
      <c r="B125" s="283"/>
      <c r="C125" s="283"/>
      <c r="D125" s="283"/>
      <c r="E125" s="283"/>
      <c r="F125" s="284"/>
      <c r="G125" s="341" t="s">
        <v>284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c r="AC125" s="291"/>
      <c r="AD125" s="292"/>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282</v>
      </c>
      <c r="AC126" s="332"/>
      <c r="AD126" s="333"/>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3"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315</v>
      </c>
      <c r="AF127" s="288"/>
      <c r="AG127" s="288"/>
      <c r="AH127" s="289"/>
      <c r="AI127" s="293" t="s">
        <v>313</v>
      </c>
      <c r="AJ127" s="288"/>
      <c r="AK127" s="288"/>
      <c r="AL127" s="289"/>
      <c r="AM127" s="293" t="s">
        <v>342</v>
      </c>
      <c r="AN127" s="288"/>
      <c r="AO127" s="288"/>
      <c r="AP127" s="289"/>
      <c r="AQ127" s="325" t="s">
        <v>357</v>
      </c>
      <c r="AR127" s="326"/>
      <c r="AS127" s="326"/>
      <c r="AT127" s="326"/>
      <c r="AU127" s="326"/>
      <c r="AV127" s="326"/>
      <c r="AW127" s="326"/>
      <c r="AX127" s="327"/>
    </row>
    <row r="128" spans="1:50" ht="23.25" hidden="1" customHeight="1" x14ac:dyDescent="0.15">
      <c r="A128" s="282"/>
      <c r="B128" s="283"/>
      <c r="C128" s="283"/>
      <c r="D128" s="283"/>
      <c r="E128" s="283"/>
      <c r="F128" s="284"/>
      <c r="G128" s="341" t="s">
        <v>284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c r="AC128" s="291"/>
      <c r="AD128" s="292"/>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282</v>
      </c>
      <c r="AC129" s="332"/>
      <c r="AD129" s="333"/>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45" customHeight="1" x14ac:dyDescent="0.15">
      <c r="A130" s="984" t="s">
        <v>330</v>
      </c>
      <c r="B130" s="982"/>
      <c r="C130" s="981" t="s">
        <v>191</v>
      </c>
      <c r="D130" s="982"/>
      <c r="E130" s="298" t="s">
        <v>220</v>
      </c>
      <c r="F130" s="299"/>
      <c r="G130" s="300" t="s">
        <v>492</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customHeight="1" x14ac:dyDescent="0.15">
      <c r="A131" s="985"/>
      <c r="B131" s="242"/>
      <c r="C131" s="241"/>
      <c r="D131" s="242"/>
      <c r="E131" s="228" t="s">
        <v>219</v>
      </c>
      <c r="F131" s="229"/>
      <c r="G131" s="226" t="s">
        <v>493</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85"/>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85"/>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488</v>
      </c>
      <c r="AR133" s="261"/>
      <c r="AS133" s="127" t="s">
        <v>188</v>
      </c>
      <c r="AT133" s="162"/>
      <c r="AU133" s="126" t="s">
        <v>488</v>
      </c>
      <c r="AV133" s="126"/>
      <c r="AW133" s="127" t="s">
        <v>177</v>
      </c>
      <c r="AX133" s="128"/>
    </row>
    <row r="134" spans="1:50" ht="39.75" customHeight="1" x14ac:dyDescent="0.15">
      <c r="A134" s="985"/>
      <c r="B134" s="242"/>
      <c r="C134" s="241"/>
      <c r="D134" s="242"/>
      <c r="E134" s="241"/>
      <c r="F134" s="304"/>
      <c r="G134" s="221" t="s">
        <v>488</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488</v>
      </c>
      <c r="AC134" s="214"/>
      <c r="AD134" s="214"/>
      <c r="AE134" s="256" t="s">
        <v>488</v>
      </c>
      <c r="AF134" s="106"/>
      <c r="AG134" s="106"/>
      <c r="AH134" s="106"/>
      <c r="AI134" s="256" t="s">
        <v>488</v>
      </c>
      <c r="AJ134" s="106"/>
      <c r="AK134" s="106"/>
      <c r="AL134" s="106"/>
      <c r="AM134" s="256" t="s">
        <v>488</v>
      </c>
      <c r="AN134" s="106"/>
      <c r="AO134" s="106"/>
      <c r="AP134" s="106"/>
      <c r="AQ134" s="256" t="s">
        <v>488</v>
      </c>
      <c r="AR134" s="106"/>
      <c r="AS134" s="106"/>
      <c r="AT134" s="106"/>
      <c r="AU134" s="256" t="s">
        <v>488</v>
      </c>
      <c r="AV134" s="106"/>
      <c r="AW134" s="106"/>
      <c r="AX134" s="205"/>
    </row>
    <row r="135" spans="1:50" ht="39.75" customHeight="1" x14ac:dyDescent="0.15">
      <c r="A135" s="985"/>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488</v>
      </c>
      <c r="AC135" s="123"/>
      <c r="AD135" s="123"/>
      <c r="AE135" s="256" t="s">
        <v>488</v>
      </c>
      <c r="AF135" s="106"/>
      <c r="AG135" s="106"/>
      <c r="AH135" s="106"/>
      <c r="AI135" s="256" t="s">
        <v>488</v>
      </c>
      <c r="AJ135" s="106"/>
      <c r="AK135" s="106"/>
      <c r="AL135" s="106"/>
      <c r="AM135" s="256" t="s">
        <v>488</v>
      </c>
      <c r="AN135" s="106"/>
      <c r="AO135" s="106"/>
      <c r="AP135" s="106"/>
      <c r="AQ135" s="256" t="s">
        <v>488</v>
      </c>
      <c r="AR135" s="106"/>
      <c r="AS135" s="106"/>
      <c r="AT135" s="106"/>
      <c r="AU135" s="256" t="s">
        <v>488</v>
      </c>
      <c r="AV135" s="106"/>
      <c r="AW135" s="106"/>
      <c r="AX135" s="205"/>
    </row>
    <row r="136" spans="1:50" ht="18.75" hidden="1" customHeight="1" x14ac:dyDescent="0.15">
      <c r="A136" s="985"/>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85"/>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5"/>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5"/>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5"/>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85"/>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5"/>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5"/>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5"/>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85"/>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5"/>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5"/>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5"/>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85"/>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5"/>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5"/>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5"/>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4"/>
    </row>
    <row r="153" spans="1:50" ht="22.5" hidden="1" customHeight="1" x14ac:dyDescent="0.15">
      <c r="A153" s="985"/>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5"/>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4"/>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5"/>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15"/>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5"/>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15"/>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5"/>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15"/>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5"/>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6"/>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5"/>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5"/>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5"/>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4"/>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5"/>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15"/>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5"/>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15"/>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5"/>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15"/>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5"/>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6"/>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5"/>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5"/>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5"/>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4"/>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5"/>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15"/>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5"/>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15"/>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5"/>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15"/>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5"/>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6"/>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5"/>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5"/>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5"/>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4"/>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5"/>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15"/>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5"/>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15"/>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5"/>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15"/>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5"/>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6"/>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5"/>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5"/>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5"/>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4"/>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5"/>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15"/>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5"/>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15"/>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5"/>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15"/>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5"/>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6"/>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85"/>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85"/>
      <c r="B188" s="242"/>
      <c r="C188" s="241"/>
      <c r="D188" s="242"/>
      <c r="E188" s="150" t="s">
        <v>519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85"/>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85"/>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5"/>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5"/>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85"/>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5"/>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5"/>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5"/>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85"/>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5"/>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5"/>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5"/>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85"/>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5"/>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5"/>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5"/>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85"/>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5"/>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5"/>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5"/>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85"/>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5"/>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5"/>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5"/>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4"/>
    </row>
    <row r="213" spans="1:50" ht="22.5" hidden="1" customHeight="1" x14ac:dyDescent="0.15">
      <c r="A213" s="985"/>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5"/>
      <c r="B214" s="242"/>
      <c r="C214" s="241"/>
      <c r="D214" s="242"/>
      <c r="E214" s="241"/>
      <c r="F214" s="304"/>
      <c r="G214" s="221"/>
      <c r="H214" s="151"/>
      <c r="I214" s="151"/>
      <c r="J214" s="151"/>
      <c r="K214" s="151"/>
      <c r="L214" s="151"/>
      <c r="M214" s="151"/>
      <c r="N214" s="151"/>
      <c r="O214" s="151"/>
      <c r="P214" s="222"/>
      <c r="Q214" s="972"/>
      <c r="R214" s="973"/>
      <c r="S214" s="973"/>
      <c r="T214" s="973"/>
      <c r="U214" s="973"/>
      <c r="V214" s="973"/>
      <c r="W214" s="973"/>
      <c r="X214" s="973"/>
      <c r="Y214" s="973"/>
      <c r="Z214" s="973"/>
      <c r="AA214" s="974"/>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5"/>
      <c r="B215" s="242"/>
      <c r="C215" s="241"/>
      <c r="D215" s="242"/>
      <c r="E215" s="241"/>
      <c r="F215" s="304"/>
      <c r="G215" s="223"/>
      <c r="H215" s="224"/>
      <c r="I215" s="224"/>
      <c r="J215" s="224"/>
      <c r="K215" s="224"/>
      <c r="L215" s="224"/>
      <c r="M215" s="224"/>
      <c r="N215" s="224"/>
      <c r="O215" s="224"/>
      <c r="P215" s="225"/>
      <c r="Q215" s="975"/>
      <c r="R215" s="976"/>
      <c r="S215" s="976"/>
      <c r="T215" s="976"/>
      <c r="U215" s="976"/>
      <c r="V215" s="976"/>
      <c r="W215" s="976"/>
      <c r="X215" s="976"/>
      <c r="Y215" s="976"/>
      <c r="Z215" s="976"/>
      <c r="AA215" s="977"/>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5"/>
      <c r="B216" s="242"/>
      <c r="C216" s="241"/>
      <c r="D216" s="242"/>
      <c r="E216" s="241"/>
      <c r="F216" s="304"/>
      <c r="G216" s="223"/>
      <c r="H216" s="224"/>
      <c r="I216" s="224"/>
      <c r="J216" s="224"/>
      <c r="K216" s="224"/>
      <c r="L216" s="224"/>
      <c r="M216" s="224"/>
      <c r="N216" s="224"/>
      <c r="O216" s="224"/>
      <c r="P216" s="225"/>
      <c r="Q216" s="975"/>
      <c r="R216" s="976"/>
      <c r="S216" s="976"/>
      <c r="T216" s="976"/>
      <c r="U216" s="976"/>
      <c r="V216" s="976"/>
      <c r="W216" s="976"/>
      <c r="X216" s="976"/>
      <c r="Y216" s="976"/>
      <c r="Z216" s="976"/>
      <c r="AA216" s="977"/>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5"/>
      <c r="B217" s="242"/>
      <c r="C217" s="241"/>
      <c r="D217" s="242"/>
      <c r="E217" s="241"/>
      <c r="F217" s="304"/>
      <c r="G217" s="223"/>
      <c r="H217" s="224"/>
      <c r="I217" s="224"/>
      <c r="J217" s="224"/>
      <c r="K217" s="224"/>
      <c r="L217" s="224"/>
      <c r="M217" s="224"/>
      <c r="N217" s="224"/>
      <c r="O217" s="224"/>
      <c r="P217" s="225"/>
      <c r="Q217" s="975"/>
      <c r="R217" s="976"/>
      <c r="S217" s="976"/>
      <c r="T217" s="976"/>
      <c r="U217" s="976"/>
      <c r="V217" s="976"/>
      <c r="W217" s="976"/>
      <c r="X217" s="976"/>
      <c r="Y217" s="976"/>
      <c r="Z217" s="976"/>
      <c r="AA217" s="977"/>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5"/>
      <c r="B218" s="242"/>
      <c r="C218" s="241"/>
      <c r="D218" s="242"/>
      <c r="E218" s="241"/>
      <c r="F218" s="304"/>
      <c r="G218" s="226"/>
      <c r="H218" s="154"/>
      <c r="I218" s="154"/>
      <c r="J218" s="154"/>
      <c r="K218" s="154"/>
      <c r="L218" s="154"/>
      <c r="M218" s="154"/>
      <c r="N218" s="154"/>
      <c r="O218" s="154"/>
      <c r="P218" s="227"/>
      <c r="Q218" s="978"/>
      <c r="R218" s="979"/>
      <c r="S218" s="979"/>
      <c r="T218" s="979"/>
      <c r="U218" s="979"/>
      <c r="V218" s="979"/>
      <c r="W218" s="979"/>
      <c r="X218" s="979"/>
      <c r="Y218" s="979"/>
      <c r="Z218" s="979"/>
      <c r="AA218" s="980"/>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5"/>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5"/>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5"/>
      <c r="B221" s="242"/>
      <c r="C221" s="241"/>
      <c r="D221" s="242"/>
      <c r="E221" s="241"/>
      <c r="F221" s="304"/>
      <c r="G221" s="221"/>
      <c r="H221" s="151"/>
      <c r="I221" s="151"/>
      <c r="J221" s="151"/>
      <c r="K221" s="151"/>
      <c r="L221" s="151"/>
      <c r="M221" s="151"/>
      <c r="N221" s="151"/>
      <c r="O221" s="151"/>
      <c r="P221" s="222"/>
      <c r="Q221" s="972"/>
      <c r="R221" s="973"/>
      <c r="S221" s="973"/>
      <c r="T221" s="973"/>
      <c r="U221" s="973"/>
      <c r="V221" s="973"/>
      <c r="W221" s="973"/>
      <c r="X221" s="973"/>
      <c r="Y221" s="973"/>
      <c r="Z221" s="973"/>
      <c r="AA221" s="974"/>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5"/>
      <c r="B222" s="242"/>
      <c r="C222" s="241"/>
      <c r="D222" s="242"/>
      <c r="E222" s="241"/>
      <c r="F222" s="304"/>
      <c r="G222" s="223"/>
      <c r="H222" s="224"/>
      <c r="I222" s="224"/>
      <c r="J222" s="224"/>
      <c r="K222" s="224"/>
      <c r="L222" s="224"/>
      <c r="M222" s="224"/>
      <c r="N222" s="224"/>
      <c r="O222" s="224"/>
      <c r="P222" s="225"/>
      <c r="Q222" s="975"/>
      <c r="R222" s="976"/>
      <c r="S222" s="976"/>
      <c r="T222" s="976"/>
      <c r="U222" s="976"/>
      <c r="V222" s="976"/>
      <c r="W222" s="976"/>
      <c r="X222" s="976"/>
      <c r="Y222" s="976"/>
      <c r="Z222" s="976"/>
      <c r="AA222" s="977"/>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5"/>
      <c r="B223" s="242"/>
      <c r="C223" s="241"/>
      <c r="D223" s="242"/>
      <c r="E223" s="241"/>
      <c r="F223" s="304"/>
      <c r="G223" s="223"/>
      <c r="H223" s="224"/>
      <c r="I223" s="224"/>
      <c r="J223" s="224"/>
      <c r="K223" s="224"/>
      <c r="L223" s="224"/>
      <c r="M223" s="224"/>
      <c r="N223" s="224"/>
      <c r="O223" s="224"/>
      <c r="P223" s="225"/>
      <c r="Q223" s="975"/>
      <c r="R223" s="976"/>
      <c r="S223" s="976"/>
      <c r="T223" s="976"/>
      <c r="U223" s="976"/>
      <c r="V223" s="976"/>
      <c r="W223" s="976"/>
      <c r="X223" s="976"/>
      <c r="Y223" s="976"/>
      <c r="Z223" s="976"/>
      <c r="AA223" s="977"/>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5"/>
      <c r="B224" s="242"/>
      <c r="C224" s="241"/>
      <c r="D224" s="242"/>
      <c r="E224" s="241"/>
      <c r="F224" s="304"/>
      <c r="G224" s="223"/>
      <c r="H224" s="224"/>
      <c r="I224" s="224"/>
      <c r="J224" s="224"/>
      <c r="K224" s="224"/>
      <c r="L224" s="224"/>
      <c r="M224" s="224"/>
      <c r="N224" s="224"/>
      <c r="O224" s="224"/>
      <c r="P224" s="225"/>
      <c r="Q224" s="975"/>
      <c r="R224" s="976"/>
      <c r="S224" s="976"/>
      <c r="T224" s="976"/>
      <c r="U224" s="976"/>
      <c r="V224" s="976"/>
      <c r="W224" s="976"/>
      <c r="X224" s="976"/>
      <c r="Y224" s="976"/>
      <c r="Z224" s="976"/>
      <c r="AA224" s="977"/>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5"/>
      <c r="B225" s="242"/>
      <c r="C225" s="241"/>
      <c r="D225" s="242"/>
      <c r="E225" s="241"/>
      <c r="F225" s="304"/>
      <c r="G225" s="226"/>
      <c r="H225" s="154"/>
      <c r="I225" s="154"/>
      <c r="J225" s="154"/>
      <c r="K225" s="154"/>
      <c r="L225" s="154"/>
      <c r="M225" s="154"/>
      <c r="N225" s="154"/>
      <c r="O225" s="154"/>
      <c r="P225" s="227"/>
      <c r="Q225" s="978"/>
      <c r="R225" s="979"/>
      <c r="S225" s="979"/>
      <c r="T225" s="979"/>
      <c r="U225" s="979"/>
      <c r="V225" s="979"/>
      <c r="W225" s="979"/>
      <c r="X225" s="979"/>
      <c r="Y225" s="979"/>
      <c r="Z225" s="979"/>
      <c r="AA225" s="980"/>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5"/>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5"/>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5"/>
      <c r="B228" s="242"/>
      <c r="C228" s="241"/>
      <c r="D228" s="242"/>
      <c r="E228" s="241"/>
      <c r="F228" s="304"/>
      <c r="G228" s="221"/>
      <c r="H228" s="151"/>
      <c r="I228" s="151"/>
      <c r="J228" s="151"/>
      <c r="K228" s="151"/>
      <c r="L228" s="151"/>
      <c r="M228" s="151"/>
      <c r="N228" s="151"/>
      <c r="O228" s="151"/>
      <c r="P228" s="222"/>
      <c r="Q228" s="972"/>
      <c r="R228" s="973"/>
      <c r="S228" s="973"/>
      <c r="T228" s="973"/>
      <c r="U228" s="973"/>
      <c r="V228" s="973"/>
      <c r="W228" s="973"/>
      <c r="X228" s="973"/>
      <c r="Y228" s="973"/>
      <c r="Z228" s="973"/>
      <c r="AA228" s="974"/>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5"/>
      <c r="B229" s="242"/>
      <c r="C229" s="241"/>
      <c r="D229" s="242"/>
      <c r="E229" s="241"/>
      <c r="F229" s="304"/>
      <c r="G229" s="223"/>
      <c r="H229" s="224"/>
      <c r="I229" s="224"/>
      <c r="J229" s="224"/>
      <c r="K229" s="224"/>
      <c r="L229" s="224"/>
      <c r="M229" s="224"/>
      <c r="N229" s="224"/>
      <c r="O229" s="224"/>
      <c r="P229" s="225"/>
      <c r="Q229" s="975"/>
      <c r="R229" s="976"/>
      <c r="S229" s="976"/>
      <c r="T229" s="976"/>
      <c r="U229" s="976"/>
      <c r="V229" s="976"/>
      <c r="W229" s="976"/>
      <c r="X229" s="976"/>
      <c r="Y229" s="976"/>
      <c r="Z229" s="976"/>
      <c r="AA229" s="977"/>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5"/>
      <c r="B230" s="242"/>
      <c r="C230" s="241"/>
      <c r="D230" s="242"/>
      <c r="E230" s="241"/>
      <c r="F230" s="304"/>
      <c r="G230" s="223"/>
      <c r="H230" s="224"/>
      <c r="I230" s="224"/>
      <c r="J230" s="224"/>
      <c r="K230" s="224"/>
      <c r="L230" s="224"/>
      <c r="M230" s="224"/>
      <c r="N230" s="224"/>
      <c r="O230" s="224"/>
      <c r="P230" s="225"/>
      <c r="Q230" s="975"/>
      <c r="R230" s="976"/>
      <c r="S230" s="976"/>
      <c r="T230" s="976"/>
      <c r="U230" s="976"/>
      <c r="V230" s="976"/>
      <c r="W230" s="976"/>
      <c r="X230" s="976"/>
      <c r="Y230" s="976"/>
      <c r="Z230" s="976"/>
      <c r="AA230" s="977"/>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5"/>
      <c r="B231" s="242"/>
      <c r="C231" s="241"/>
      <c r="D231" s="242"/>
      <c r="E231" s="241"/>
      <c r="F231" s="304"/>
      <c r="G231" s="223"/>
      <c r="H231" s="224"/>
      <c r="I231" s="224"/>
      <c r="J231" s="224"/>
      <c r="K231" s="224"/>
      <c r="L231" s="224"/>
      <c r="M231" s="224"/>
      <c r="N231" s="224"/>
      <c r="O231" s="224"/>
      <c r="P231" s="225"/>
      <c r="Q231" s="975"/>
      <c r="R231" s="976"/>
      <c r="S231" s="976"/>
      <c r="T231" s="976"/>
      <c r="U231" s="976"/>
      <c r="V231" s="976"/>
      <c r="W231" s="976"/>
      <c r="X231" s="976"/>
      <c r="Y231" s="976"/>
      <c r="Z231" s="976"/>
      <c r="AA231" s="977"/>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5"/>
      <c r="B232" s="242"/>
      <c r="C232" s="241"/>
      <c r="D232" s="242"/>
      <c r="E232" s="241"/>
      <c r="F232" s="304"/>
      <c r="G232" s="226"/>
      <c r="H232" s="154"/>
      <c r="I232" s="154"/>
      <c r="J232" s="154"/>
      <c r="K232" s="154"/>
      <c r="L232" s="154"/>
      <c r="M232" s="154"/>
      <c r="N232" s="154"/>
      <c r="O232" s="154"/>
      <c r="P232" s="227"/>
      <c r="Q232" s="978"/>
      <c r="R232" s="979"/>
      <c r="S232" s="979"/>
      <c r="T232" s="979"/>
      <c r="U232" s="979"/>
      <c r="V232" s="979"/>
      <c r="W232" s="979"/>
      <c r="X232" s="979"/>
      <c r="Y232" s="979"/>
      <c r="Z232" s="979"/>
      <c r="AA232" s="980"/>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5"/>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5"/>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5"/>
      <c r="B235" s="242"/>
      <c r="C235" s="241"/>
      <c r="D235" s="242"/>
      <c r="E235" s="241"/>
      <c r="F235" s="304"/>
      <c r="G235" s="221"/>
      <c r="H235" s="151"/>
      <c r="I235" s="151"/>
      <c r="J235" s="151"/>
      <c r="K235" s="151"/>
      <c r="L235" s="151"/>
      <c r="M235" s="151"/>
      <c r="N235" s="151"/>
      <c r="O235" s="151"/>
      <c r="P235" s="222"/>
      <c r="Q235" s="972"/>
      <c r="R235" s="973"/>
      <c r="S235" s="973"/>
      <c r="T235" s="973"/>
      <c r="U235" s="973"/>
      <c r="V235" s="973"/>
      <c r="W235" s="973"/>
      <c r="X235" s="973"/>
      <c r="Y235" s="973"/>
      <c r="Z235" s="973"/>
      <c r="AA235" s="974"/>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5"/>
      <c r="B236" s="242"/>
      <c r="C236" s="241"/>
      <c r="D236" s="242"/>
      <c r="E236" s="241"/>
      <c r="F236" s="304"/>
      <c r="G236" s="223"/>
      <c r="H236" s="224"/>
      <c r="I236" s="224"/>
      <c r="J236" s="224"/>
      <c r="K236" s="224"/>
      <c r="L236" s="224"/>
      <c r="M236" s="224"/>
      <c r="N236" s="224"/>
      <c r="O236" s="224"/>
      <c r="P236" s="225"/>
      <c r="Q236" s="975"/>
      <c r="R236" s="976"/>
      <c r="S236" s="976"/>
      <c r="T236" s="976"/>
      <c r="U236" s="976"/>
      <c r="V236" s="976"/>
      <c r="W236" s="976"/>
      <c r="X236" s="976"/>
      <c r="Y236" s="976"/>
      <c r="Z236" s="976"/>
      <c r="AA236" s="977"/>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5"/>
      <c r="B237" s="242"/>
      <c r="C237" s="241"/>
      <c r="D237" s="242"/>
      <c r="E237" s="241"/>
      <c r="F237" s="304"/>
      <c r="G237" s="223"/>
      <c r="H237" s="224"/>
      <c r="I237" s="224"/>
      <c r="J237" s="224"/>
      <c r="K237" s="224"/>
      <c r="L237" s="224"/>
      <c r="M237" s="224"/>
      <c r="N237" s="224"/>
      <c r="O237" s="224"/>
      <c r="P237" s="225"/>
      <c r="Q237" s="975"/>
      <c r="R237" s="976"/>
      <c r="S237" s="976"/>
      <c r="T237" s="976"/>
      <c r="U237" s="976"/>
      <c r="V237" s="976"/>
      <c r="W237" s="976"/>
      <c r="X237" s="976"/>
      <c r="Y237" s="976"/>
      <c r="Z237" s="976"/>
      <c r="AA237" s="977"/>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5"/>
      <c r="B238" s="242"/>
      <c r="C238" s="241"/>
      <c r="D238" s="242"/>
      <c r="E238" s="241"/>
      <c r="F238" s="304"/>
      <c r="G238" s="223"/>
      <c r="H238" s="224"/>
      <c r="I238" s="224"/>
      <c r="J238" s="224"/>
      <c r="K238" s="224"/>
      <c r="L238" s="224"/>
      <c r="M238" s="224"/>
      <c r="N238" s="224"/>
      <c r="O238" s="224"/>
      <c r="P238" s="225"/>
      <c r="Q238" s="975"/>
      <c r="R238" s="976"/>
      <c r="S238" s="976"/>
      <c r="T238" s="976"/>
      <c r="U238" s="976"/>
      <c r="V238" s="976"/>
      <c r="W238" s="976"/>
      <c r="X238" s="976"/>
      <c r="Y238" s="976"/>
      <c r="Z238" s="976"/>
      <c r="AA238" s="977"/>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5"/>
      <c r="B239" s="242"/>
      <c r="C239" s="241"/>
      <c r="D239" s="242"/>
      <c r="E239" s="241"/>
      <c r="F239" s="304"/>
      <c r="G239" s="226"/>
      <c r="H239" s="154"/>
      <c r="I239" s="154"/>
      <c r="J239" s="154"/>
      <c r="K239" s="154"/>
      <c r="L239" s="154"/>
      <c r="M239" s="154"/>
      <c r="N239" s="154"/>
      <c r="O239" s="154"/>
      <c r="P239" s="227"/>
      <c r="Q239" s="978"/>
      <c r="R239" s="979"/>
      <c r="S239" s="979"/>
      <c r="T239" s="979"/>
      <c r="U239" s="979"/>
      <c r="V239" s="979"/>
      <c r="W239" s="979"/>
      <c r="X239" s="979"/>
      <c r="Y239" s="979"/>
      <c r="Z239" s="979"/>
      <c r="AA239" s="980"/>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5"/>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5"/>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5"/>
      <c r="B242" s="242"/>
      <c r="C242" s="241"/>
      <c r="D242" s="242"/>
      <c r="E242" s="241"/>
      <c r="F242" s="304"/>
      <c r="G242" s="221"/>
      <c r="H242" s="151"/>
      <c r="I242" s="151"/>
      <c r="J242" s="151"/>
      <c r="K242" s="151"/>
      <c r="L242" s="151"/>
      <c r="M242" s="151"/>
      <c r="N242" s="151"/>
      <c r="O242" s="151"/>
      <c r="P242" s="222"/>
      <c r="Q242" s="972"/>
      <c r="R242" s="973"/>
      <c r="S242" s="973"/>
      <c r="T242" s="973"/>
      <c r="U242" s="973"/>
      <c r="V242" s="973"/>
      <c r="W242" s="973"/>
      <c r="X242" s="973"/>
      <c r="Y242" s="973"/>
      <c r="Z242" s="973"/>
      <c r="AA242" s="974"/>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5"/>
      <c r="B243" s="242"/>
      <c r="C243" s="241"/>
      <c r="D243" s="242"/>
      <c r="E243" s="241"/>
      <c r="F243" s="304"/>
      <c r="G243" s="223"/>
      <c r="H243" s="224"/>
      <c r="I243" s="224"/>
      <c r="J243" s="224"/>
      <c r="K243" s="224"/>
      <c r="L243" s="224"/>
      <c r="M243" s="224"/>
      <c r="N243" s="224"/>
      <c r="O243" s="224"/>
      <c r="P243" s="225"/>
      <c r="Q243" s="975"/>
      <c r="R243" s="976"/>
      <c r="S243" s="976"/>
      <c r="T243" s="976"/>
      <c r="U243" s="976"/>
      <c r="V243" s="976"/>
      <c r="W243" s="976"/>
      <c r="X243" s="976"/>
      <c r="Y243" s="976"/>
      <c r="Z243" s="976"/>
      <c r="AA243" s="977"/>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5"/>
      <c r="B244" s="242"/>
      <c r="C244" s="241"/>
      <c r="D244" s="242"/>
      <c r="E244" s="241"/>
      <c r="F244" s="304"/>
      <c r="G244" s="223"/>
      <c r="H244" s="224"/>
      <c r="I244" s="224"/>
      <c r="J244" s="224"/>
      <c r="K244" s="224"/>
      <c r="L244" s="224"/>
      <c r="M244" s="224"/>
      <c r="N244" s="224"/>
      <c r="O244" s="224"/>
      <c r="P244" s="225"/>
      <c r="Q244" s="975"/>
      <c r="R244" s="976"/>
      <c r="S244" s="976"/>
      <c r="T244" s="976"/>
      <c r="U244" s="976"/>
      <c r="V244" s="976"/>
      <c r="W244" s="976"/>
      <c r="X244" s="976"/>
      <c r="Y244" s="976"/>
      <c r="Z244" s="976"/>
      <c r="AA244" s="977"/>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5"/>
      <c r="B245" s="242"/>
      <c r="C245" s="241"/>
      <c r="D245" s="242"/>
      <c r="E245" s="241"/>
      <c r="F245" s="304"/>
      <c r="G245" s="223"/>
      <c r="H245" s="224"/>
      <c r="I245" s="224"/>
      <c r="J245" s="224"/>
      <c r="K245" s="224"/>
      <c r="L245" s="224"/>
      <c r="M245" s="224"/>
      <c r="N245" s="224"/>
      <c r="O245" s="224"/>
      <c r="P245" s="225"/>
      <c r="Q245" s="975"/>
      <c r="R245" s="976"/>
      <c r="S245" s="976"/>
      <c r="T245" s="976"/>
      <c r="U245" s="976"/>
      <c r="V245" s="976"/>
      <c r="W245" s="976"/>
      <c r="X245" s="976"/>
      <c r="Y245" s="976"/>
      <c r="Z245" s="976"/>
      <c r="AA245" s="977"/>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5"/>
      <c r="B246" s="242"/>
      <c r="C246" s="241"/>
      <c r="D246" s="242"/>
      <c r="E246" s="305"/>
      <c r="F246" s="306"/>
      <c r="G246" s="226"/>
      <c r="H246" s="154"/>
      <c r="I246" s="154"/>
      <c r="J246" s="154"/>
      <c r="K246" s="154"/>
      <c r="L246" s="154"/>
      <c r="M246" s="154"/>
      <c r="N246" s="154"/>
      <c r="O246" s="154"/>
      <c r="P246" s="227"/>
      <c r="Q246" s="978"/>
      <c r="R246" s="979"/>
      <c r="S246" s="979"/>
      <c r="T246" s="979"/>
      <c r="U246" s="979"/>
      <c r="V246" s="979"/>
      <c r="W246" s="979"/>
      <c r="X246" s="979"/>
      <c r="Y246" s="979"/>
      <c r="Z246" s="979"/>
      <c r="AA246" s="980"/>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5"/>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5"/>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5"/>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85"/>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5"/>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5"/>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85"/>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5"/>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5"/>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5"/>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85"/>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5"/>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5"/>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5"/>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85"/>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5"/>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5"/>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5"/>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85"/>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5"/>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5"/>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5"/>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85"/>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5"/>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5"/>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5"/>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4"/>
    </row>
    <row r="273" spans="1:50" ht="22.5" hidden="1" customHeight="1" x14ac:dyDescent="0.15">
      <c r="A273" s="985"/>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5"/>
      <c r="B274" s="242"/>
      <c r="C274" s="241"/>
      <c r="D274" s="242"/>
      <c r="E274" s="241"/>
      <c r="F274" s="304"/>
      <c r="G274" s="221"/>
      <c r="H274" s="151"/>
      <c r="I274" s="151"/>
      <c r="J274" s="151"/>
      <c r="K274" s="151"/>
      <c r="L274" s="151"/>
      <c r="M274" s="151"/>
      <c r="N274" s="151"/>
      <c r="O274" s="151"/>
      <c r="P274" s="222"/>
      <c r="Q274" s="972"/>
      <c r="R274" s="973"/>
      <c r="S274" s="973"/>
      <c r="T274" s="973"/>
      <c r="U274" s="973"/>
      <c r="V274" s="973"/>
      <c r="W274" s="973"/>
      <c r="X274" s="973"/>
      <c r="Y274" s="973"/>
      <c r="Z274" s="973"/>
      <c r="AA274" s="974"/>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5"/>
      <c r="B275" s="242"/>
      <c r="C275" s="241"/>
      <c r="D275" s="242"/>
      <c r="E275" s="241"/>
      <c r="F275" s="304"/>
      <c r="G275" s="223"/>
      <c r="H275" s="224"/>
      <c r="I275" s="224"/>
      <c r="J275" s="224"/>
      <c r="K275" s="224"/>
      <c r="L275" s="224"/>
      <c r="M275" s="224"/>
      <c r="N275" s="224"/>
      <c r="O275" s="224"/>
      <c r="P275" s="225"/>
      <c r="Q275" s="975"/>
      <c r="R275" s="976"/>
      <c r="S275" s="976"/>
      <c r="T275" s="976"/>
      <c r="U275" s="976"/>
      <c r="V275" s="976"/>
      <c r="W275" s="976"/>
      <c r="X275" s="976"/>
      <c r="Y275" s="976"/>
      <c r="Z275" s="976"/>
      <c r="AA275" s="977"/>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5"/>
      <c r="B276" s="242"/>
      <c r="C276" s="241"/>
      <c r="D276" s="242"/>
      <c r="E276" s="241"/>
      <c r="F276" s="304"/>
      <c r="G276" s="223"/>
      <c r="H276" s="224"/>
      <c r="I276" s="224"/>
      <c r="J276" s="224"/>
      <c r="K276" s="224"/>
      <c r="L276" s="224"/>
      <c r="M276" s="224"/>
      <c r="N276" s="224"/>
      <c r="O276" s="224"/>
      <c r="P276" s="225"/>
      <c r="Q276" s="975"/>
      <c r="R276" s="976"/>
      <c r="S276" s="976"/>
      <c r="T276" s="976"/>
      <c r="U276" s="976"/>
      <c r="V276" s="976"/>
      <c r="W276" s="976"/>
      <c r="X276" s="976"/>
      <c r="Y276" s="976"/>
      <c r="Z276" s="976"/>
      <c r="AA276" s="977"/>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5"/>
      <c r="B277" s="242"/>
      <c r="C277" s="241"/>
      <c r="D277" s="242"/>
      <c r="E277" s="241"/>
      <c r="F277" s="304"/>
      <c r="G277" s="223"/>
      <c r="H277" s="224"/>
      <c r="I277" s="224"/>
      <c r="J277" s="224"/>
      <c r="K277" s="224"/>
      <c r="L277" s="224"/>
      <c r="M277" s="224"/>
      <c r="N277" s="224"/>
      <c r="O277" s="224"/>
      <c r="P277" s="225"/>
      <c r="Q277" s="975"/>
      <c r="R277" s="976"/>
      <c r="S277" s="976"/>
      <c r="T277" s="976"/>
      <c r="U277" s="976"/>
      <c r="V277" s="976"/>
      <c r="W277" s="976"/>
      <c r="X277" s="976"/>
      <c r="Y277" s="976"/>
      <c r="Z277" s="976"/>
      <c r="AA277" s="977"/>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5"/>
      <c r="B278" s="242"/>
      <c r="C278" s="241"/>
      <c r="D278" s="242"/>
      <c r="E278" s="241"/>
      <c r="F278" s="304"/>
      <c r="G278" s="226"/>
      <c r="H278" s="154"/>
      <c r="I278" s="154"/>
      <c r="J278" s="154"/>
      <c r="K278" s="154"/>
      <c r="L278" s="154"/>
      <c r="M278" s="154"/>
      <c r="N278" s="154"/>
      <c r="O278" s="154"/>
      <c r="P278" s="227"/>
      <c r="Q278" s="978"/>
      <c r="R278" s="979"/>
      <c r="S278" s="979"/>
      <c r="T278" s="979"/>
      <c r="U278" s="979"/>
      <c r="V278" s="979"/>
      <c r="W278" s="979"/>
      <c r="X278" s="979"/>
      <c r="Y278" s="979"/>
      <c r="Z278" s="979"/>
      <c r="AA278" s="980"/>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5"/>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5"/>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5"/>
      <c r="B281" s="242"/>
      <c r="C281" s="241"/>
      <c r="D281" s="242"/>
      <c r="E281" s="241"/>
      <c r="F281" s="304"/>
      <c r="G281" s="221"/>
      <c r="H281" s="151"/>
      <c r="I281" s="151"/>
      <c r="J281" s="151"/>
      <c r="K281" s="151"/>
      <c r="L281" s="151"/>
      <c r="M281" s="151"/>
      <c r="N281" s="151"/>
      <c r="O281" s="151"/>
      <c r="P281" s="222"/>
      <c r="Q281" s="972"/>
      <c r="R281" s="973"/>
      <c r="S281" s="973"/>
      <c r="T281" s="973"/>
      <c r="U281" s="973"/>
      <c r="V281" s="973"/>
      <c r="W281" s="973"/>
      <c r="X281" s="973"/>
      <c r="Y281" s="973"/>
      <c r="Z281" s="973"/>
      <c r="AA281" s="974"/>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5"/>
      <c r="B282" s="242"/>
      <c r="C282" s="241"/>
      <c r="D282" s="242"/>
      <c r="E282" s="241"/>
      <c r="F282" s="304"/>
      <c r="G282" s="223"/>
      <c r="H282" s="224"/>
      <c r="I282" s="224"/>
      <c r="J282" s="224"/>
      <c r="K282" s="224"/>
      <c r="L282" s="224"/>
      <c r="M282" s="224"/>
      <c r="N282" s="224"/>
      <c r="O282" s="224"/>
      <c r="P282" s="225"/>
      <c r="Q282" s="975"/>
      <c r="R282" s="976"/>
      <c r="S282" s="976"/>
      <c r="T282" s="976"/>
      <c r="U282" s="976"/>
      <c r="V282" s="976"/>
      <c r="W282" s="976"/>
      <c r="X282" s="976"/>
      <c r="Y282" s="976"/>
      <c r="Z282" s="976"/>
      <c r="AA282" s="977"/>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5"/>
      <c r="B283" s="242"/>
      <c r="C283" s="241"/>
      <c r="D283" s="242"/>
      <c r="E283" s="241"/>
      <c r="F283" s="304"/>
      <c r="G283" s="223"/>
      <c r="H283" s="224"/>
      <c r="I283" s="224"/>
      <c r="J283" s="224"/>
      <c r="K283" s="224"/>
      <c r="L283" s="224"/>
      <c r="M283" s="224"/>
      <c r="N283" s="224"/>
      <c r="O283" s="224"/>
      <c r="P283" s="225"/>
      <c r="Q283" s="975"/>
      <c r="R283" s="976"/>
      <c r="S283" s="976"/>
      <c r="T283" s="976"/>
      <c r="U283" s="976"/>
      <c r="V283" s="976"/>
      <c r="W283" s="976"/>
      <c r="X283" s="976"/>
      <c r="Y283" s="976"/>
      <c r="Z283" s="976"/>
      <c r="AA283" s="977"/>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5"/>
      <c r="B284" s="242"/>
      <c r="C284" s="241"/>
      <c r="D284" s="242"/>
      <c r="E284" s="241"/>
      <c r="F284" s="304"/>
      <c r="G284" s="223"/>
      <c r="H284" s="224"/>
      <c r="I284" s="224"/>
      <c r="J284" s="224"/>
      <c r="K284" s="224"/>
      <c r="L284" s="224"/>
      <c r="M284" s="224"/>
      <c r="N284" s="224"/>
      <c r="O284" s="224"/>
      <c r="P284" s="225"/>
      <c r="Q284" s="975"/>
      <c r="R284" s="976"/>
      <c r="S284" s="976"/>
      <c r="T284" s="976"/>
      <c r="U284" s="976"/>
      <c r="V284" s="976"/>
      <c r="W284" s="976"/>
      <c r="X284" s="976"/>
      <c r="Y284" s="976"/>
      <c r="Z284" s="976"/>
      <c r="AA284" s="977"/>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5"/>
      <c r="B285" s="242"/>
      <c r="C285" s="241"/>
      <c r="D285" s="242"/>
      <c r="E285" s="241"/>
      <c r="F285" s="304"/>
      <c r="G285" s="226"/>
      <c r="H285" s="154"/>
      <c r="I285" s="154"/>
      <c r="J285" s="154"/>
      <c r="K285" s="154"/>
      <c r="L285" s="154"/>
      <c r="M285" s="154"/>
      <c r="N285" s="154"/>
      <c r="O285" s="154"/>
      <c r="P285" s="227"/>
      <c r="Q285" s="978"/>
      <c r="R285" s="979"/>
      <c r="S285" s="979"/>
      <c r="T285" s="979"/>
      <c r="U285" s="979"/>
      <c r="V285" s="979"/>
      <c r="W285" s="979"/>
      <c r="X285" s="979"/>
      <c r="Y285" s="979"/>
      <c r="Z285" s="979"/>
      <c r="AA285" s="980"/>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5"/>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5"/>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5"/>
      <c r="B288" s="242"/>
      <c r="C288" s="241"/>
      <c r="D288" s="242"/>
      <c r="E288" s="241"/>
      <c r="F288" s="304"/>
      <c r="G288" s="221"/>
      <c r="H288" s="151"/>
      <c r="I288" s="151"/>
      <c r="J288" s="151"/>
      <c r="K288" s="151"/>
      <c r="L288" s="151"/>
      <c r="M288" s="151"/>
      <c r="N288" s="151"/>
      <c r="O288" s="151"/>
      <c r="P288" s="222"/>
      <c r="Q288" s="972"/>
      <c r="R288" s="973"/>
      <c r="S288" s="973"/>
      <c r="T288" s="973"/>
      <c r="U288" s="973"/>
      <c r="V288" s="973"/>
      <c r="W288" s="973"/>
      <c r="X288" s="973"/>
      <c r="Y288" s="973"/>
      <c r="Z288" s="973"/>
      <c r="AA288" s="974"/>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5"/>
      <c r="B289" s="242"/>
      <c r="C289" s="241"/>
      <c r="D289" s="242"/>
      <c r="E289" s="241"/>
      <c r="F289" s="304"/>
      <c r="G289" s="223"/>
      <c r="H289" s="224"/>
      <c r="I289" s="224"/>
      <c r="J289" s="224"/>
      <c r="K289" s="224"/>
      <c r="L289" s="224"/>
      <c r="M289" s="224"/>
      <c r="N289" s="224"/>
      <c r="O289" s="224"/>
      <c r="P289" s="225"/>
      <c r="Q289" s="975"/>
      <c r="R289" s="976"/>
      <c r="S289" s="976"/>
      <c r="T289" s="976"/>
      <c r="U289" s="976"/>
      <c r="V289" s="976"/>
      <c r="W289" s="976"/>
      <c r="X289" s="976"/>
      <c r="Y289" s="976"/>
      <c r="Z289" s="976"/>
      <c r="AA289" s="977"/>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5"/>
      <c r="B290" s="242"/>
      <c r="C290" s="241"/>
      <c r="D290" s="242"/>
      <c r="E290" s="241"/>
      <c r="F290" s="304"/>
      <c r="G290" s="223"/>
      <c r="H290" s="224"/>
      <c r="I290" s="224"/>
      <c r="J290" s="224"/>
      <c r="K290" s="224"/>
      <c r="L290" s="224"/>
      <c r="M290" s="224"/>
      <c r="N290" s="224"/>
      <c r="O290" s="224"/>
      <c r="P290" s="225"/>
      <c r="Q290" s="975"/>
      <c r="R290" s="976"/>
      <c r="S290" s="976"/>
      <c r="T290" s="976"/>
      <c r="U290" s="976"/>
      <c r="V290" s="976"/>
      <c r="W290" s="976"/>
      <c r="X290" s="976"/>
      <c r="Y290" s="976"/>
      <c r="Z290" s="976"/>
      <c r="AA290" s="977"/>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5"/>
      <c r="B291" s="242"/>
      <c r="C291" s="241"/>
      <c r="D291" s="242"/>
      <c r="E291" s="241"/>
      <c r="F291" s="304"/>
      <c r="G291" s="223"/>
      <c r="H291" s="224"/>
      <c r="I291" s="224"/>
      <c r="J291" s="224"/>
      <c r="K291" s="224"/>
      <c r="L291" s="224"/>
      <c r="M291" s="224"/>
      <c r="N291" s="224"/>
      <c r="O291" s="224"/>
      <c r="P291" s="225"/>
      <c r="Q291" s="975"/>
      <c r="R291" s="976"/>
      <c r="S291" s="976"/>
      <c r="T291" s="976"/>
      <c r="U291" s="976"/>
      <c r="V291" s="976"/>
      <c r="W291" s="976"/>
      <c r="X291" s="976"/>
      <c r="Y291" s="976"/>
      <c r="Z291" s="976"/>
      <c r="AA291" s="977"/>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5"/>
      <c r="B292" s="242"/>
      <c r="C292" s="241"/>
      <c r="D292" s="242"/>
      <c r="E292" s="241"/>
      <c r="F292" s="304"/>
      <c r="G292" s="226"/>
      <c r="H292" s="154"/>
      <c r="I292" s="154"/>
      <c r="J292" s="154"/>
      <c r="K292" s="154"/>
      <c r="L292" s="154"/>
      <c r="M292" s="154"/>
      <c r="N292" s="154"/>
      <c r="O292" s="154"/>
      <c r="P292" s="227"/>
      <c r="Q292" s="978"/>
      <c r="R292" s="979"/>
      <c r="S292" s="979"/>
      <c r="T292" s="979"/>
      <c r="U292" s="979"/>
      <c r="V292" s="979"/>
      <c r="W292" s="979"/>
      <c r="X292" s="979"/>
      <c r="Y292" s="979"/>
      <c r="Z292" s="979"/>
      <c r="AA292" s="980"/>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5"/>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5"/>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5"/>
      <c r="B295" s="242"/>
      <c r="C295" s="241"/>
      <c r="D295" s="242"/>
      <c r="E295" s="241"/>
      <c r="F295" s="304"/>
      <c r="G295" s="221"/>
      <c r="H295" s="151"/>
      <c r="I295" s="151"/>
      <c r="J295" s="151"/>
      <c r="K295" s="151"/>
      <c r="L295" s="151"/>
      <c r="M295" s="151"/>
      <c r="N295" s="151"/>
      <c r="O295" s="151"/>
      <c r="P295" s="222"/>
      <c r="Q295" s="972"/>
      <c r="R295" s="973"/>
      <c r="S295" s="973"/>
      <c r="T295" s="973"/>
      <c r="U295" s="973"/>
      <c r="V295" s="973"/>
      <c r="W295" s="973"/>
      <c r="X295" s="973"/>
      <c r="Y295" s="973"/>
      <c r="Z295" s="973"/>
      <c r="AA295" s="974"/>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5"/>
      <c r="B296" s="242"/>
      <c r="C296" s="241"/>
      <c r="D296" s="242"/>
      <c r="E296" s="241"/>
      <c r="F296" s="304"/>
      <c r="G296" s="223"/>
      <c r="H296" s="224"/>
      <c r="I296" s="224"/>
      <c r="J296" s="224"/>
      <c r="K296" s="224"/>
      <c r="L296" s="224"/>
      <c r="M296" s="224"/>
      <c r="N296" s="224"/>
      <c r="O296" s="224"/>
      <c r="P296" s="225"/>
      <c r="Q296" s="975"/>
      <c r="R296" s="976"/>
      <c r="S296" s="976"/>
      <c r="T296" s="976"/>
      <c r="U296" s="976"/>
      <c r="V296" s="976"/>
      <c r="W296" s="976"/>
      <c r="X296" s="976"/>
      <c r="Y296" s="976"/>
      <c r="Z296" s="976"/>
      <c r="AA296" s="977"/>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5"/>
      <c r="B297" s="242"/>
      <c r="C297" s="241"/>
      <c r="D297" s="242"/>
      <c r="E297" s="241"/>
      <c r="F297" s="304"/>
      <c r="G297" s="223"/>
      <c r="H297" s="224"/>
      <c r="I297" s="224"/>
      <c r="J297" s="224"/>
      <c r="K297" s="224"/>
      <c r="L297" s="224"/>
      <c r="M297" s="224"/>
      <c r="N297" s="224"/>
      <c r="O297" s="224"/>
      <c r="P297" s="225"/>
      <c r="Q297" s="975"/>
      <c r="R297" s="976"/>
      <c r="S297" s="976"/>
      <c r="T297" s="976"/>
      <c r="U297" s="976"/>
      <c r="V297" s="976"/>
      <c r="W297" s="976"/>
      <c r="X297" s="976"/>
      <c r="Y297" s="976"/>
      <c r="Z297" s="976"/>
      <c r="AA297" s="977"/>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5"/>
      <c r="B298" s="242"/>
      <c r="C298" s="241"/>
      <c r="D298" s="242"/>
      <c r="E298" s="241"/>
      <c r="F298" s="304"/>
      <c r="G298" s="223"/>
      <c r="H298" s="224"/>
      <c r="I298" s="224"/>
      <c r="J298" s="224"/>
      <c r="K298" s="224"/>
      <c r="L298" s="224"/>
      <c r="M298" s="224"/>
      <c r="N298" s="224"/>
      <c r="O298" s="224"/>
      <c r="P298" s="225"/>
      <c r="Q298" s="975"/>
      <c r="R298" s="976"/>
      <c r="S298" s="976"/>
      <c r="T298" s="976"/>
      <c r="U298" s="976"/>
      <c r="V298" s="976"/>
      <c r="W298" s="976"/>
      <c r="X298" s="976"/>
      <c r="Y298" s="976"/>
      <c r="Z298" s="976"/>
      <c r="AA298" s="977"/>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5"/>
      <c r="B299" s="242"/>
      <c r="C299" s="241"/>
      <c r="D299" s="242"/>
      <c r="E299" s="241"/>
      <c r="F299" s="304"/>
      <c r="G299" s="226"/>
      <c r="H299" s="154"/>
      <c r="I299" s="154"/>
      <c r="J299" s="154"/>
      <c r="K299" s="154"/>
      <c r="L299" s="154"/>
      <c r="M299" s="154"/>
      <c r="N299" s="154"/>
      <c r="O299" s="154"/>
      <c r="P299" s="227"/>
      <c r="Q299" s="978"/>
      <c r="R299" s="979"/>
      <c r="S299" s="979"/>
      <c r="T299" s="979"/>
      <c r="U299" s="979"/>
      <c r="V299" s="979"/>
      <c r="W299" s="979"/>
      <c r="X299" s="979"/>
      <c r="Y299" s="979"/>
      <c r="Z299" s="979"/>
      <c r="AA299" s="980"/>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5"/>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5"/>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5"/>
      <c r="B302" s="242"/>
      <c r="C302" s="241"/>
      <c r="D302" s="242"/>
      <c r="E302" s="241"/>
      <c r="F302" s="304"/>
      <c r="G302" s="221"/>
      <c r="H302" s="151"/>
      <c r="I302" s="151"/>
      <c r="J302" s="151"/>
      <c r="K302" s="151"/>
      <c r="L302" s="151"/>
      <c r="M302" s="151"/>
      <c r="N302" s="151"/>
      <c r="O302" s="151"/>
      <c r="P302" s="222"/>
      <c r="Q302" s="972"/>
      <c r="R302" s="973"/>
      <c r="S302" s="973"/>
      <c r="T302" s="973"/>
      <c r="U302" s="973"/>
      <c r="V302" s="973"/>
      <c r="W302" s="973"/>
      <c r="X302" s="973"/>
      <c r="Y302" s="973"/>
      <c r="Z302" s="973"/>
      <c r="AA302" s="974"/>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5"/>
      <c r="B303" s="242"/>
      <c r="C303" s="241"/>
      <c r="D303" s="242"/>
      <c r="E303" s="241"/>
      <c r="F303" s="304"/>
      <c r="G303" s="223"/>
      <c r="H303" s="224"/>
      <c r="I303" s="224"/>
      <c r="J303" s="224"/>
      <c r="K303" s="224"/>
      <c r="L303" s="224"/>
      <c r="M303" s="224"/>
      <c r="N303" s="224"/>
      <c r="O303" s="224"/>
      <c r="P303" s="225"/>
      <c r="Q303" s="975"/>
      <c r="R303" s="976"/>
      <c r="S303" s="976"/>
      <c r="T303" s="976"/>
      <c r="U303" s="976"/>
      <c r="V303" s="976"/>
      <c r="W303" s="976"/>
      <c r="X303" s="976"/>
      <c r="Y303" s="976"/>
      <c r="Z303" s="976"/>
      <c r="AA303" s="977"/>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5"/>
      <c r="B304" s="242"/>
      <c r="C304" s="241"/>
      <c r="D304" s="242"/>
      <c r="E304" s="241"/>
      <c r="F304" s="304"/>
      <c r="G304" s="223"/>
      <c r="H304" s="224"/>
      <c r="I304" s="224"/>
      <c r="J304" s="224"/>
      <c r="K304" s="224"/>
      <c r="L304" s="224"/>
      <c r="M304" s="224"/>
      <c r="N304" s="224"/>
      <c r="O304" s="224"/>
      <c r="P304" s="225"/>
      <c r="Q304" s="975"/>
      <c r="R304" s="976"/>
      <c r="S304" s="976"/>
      <c r="T304" s="976"/>
      <c r="U304" s="976"/>
      <c r="V304" s="976"/>
      <c r="W304" s="976"/>
      <c r="X304" s="976"/>
      <c r="Y304" s="976"/>
      <c r="Z304" s="976"/>
      <c r="AA304" s="977"/>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5"/>
      <c r="B305" s="242"/>
      <c r="C305" s="241"/>
      <c r="D305" s="242"/>
      <c r="E305" s="241"/>
      <c r="F305" s="304"/>
      <c r="G305" s="223"/>
      <c r="H305" s="224"/>
      <c r="I305" s="224"/>
      <c r="J305" s="224"/>
      <c r="K305" s="224"/>
      <c r="L305" s="224"/>
      <c r="M305" s="224"/>
      <c r="N305" s="224"/>
      <c r="O305" s="224"/>
      <c r="P305" s="225"/>
      <c r="Q305" s="975"/>
      <c r="R305" s="976"/>
      <c r="S305" s="976"/>
      <c r="T305" s="976"/>
      <c r="U305" s="976"/>
      <c r="V305" s="976"/>
      <c r="W305" s="976"/>
      <c r="X305" s="976"/>
      <c r="Y305" s="976"/>
      <c r="Z305" s="976"/>
      <c r="AA305" s="977"/>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5"/>
      <c r="B306" s="242"/>
      <c r="C306" s="241"/>
      <c r="D306" s="242"/>
      <c r="E306" s="305"/>
      <c r="F306" s="306"/>
      <c r="G306" s="226"/>
      <c r="H306" s="154"/>
      <c r="I306" s="154"/>
      <c r="J306" s="154"/>
      <c r="K306" s="154"/>
      <c r="L306" s="154"/>
      <c r="M306" s="154"/>
      <c r="N306" s="154"/>
      <c r="O306" s="154"/>
      <c r="P306" s="227"/>
      <c r="Q306" s="978"/>
      <c r="R306" s="979"/>
      <c r="S306" s="979"/>
      <c r="T306" s="979"/>
      <c r="U306" s="979"/>
      <c r="V306" s="979"/>
      <c r="W306" s="979"/>
      <c r="X306" s="979"/>
      <c r="Y306" s="979"/>
      <c r="Z306" s="979"/>
      <c r="AA306" s="980"/>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5"/>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5"/>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5"/>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5"/>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5"/>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5"/>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85"/>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5"/>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5"/>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5"/>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85"/>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5"/>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5"/>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5"/>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85"/>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5"/>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5"/>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5"/>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85"/>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5"/>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5"/>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5"/>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85"/>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5"/>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5"/>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5"/>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4"/>
    </row>
    <row r="333" spans="1:50" ht="22.5" hidden="1" customHeight="1" x14ac:dyDescent="0.15">
      <c r="A333" s="985"/>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5"/>
      <c r="B334" s="242"/>
      <c r="C334" s="241"/>
      <c r="D334" s="242"/>
      <c r="E334" s="241"/>
      <c r="F334" s="304"/>
      <c r="G334" s="221"/>
      <c r="H334" s="151"/>
      <c r="I334" s="151"/>
      <c r="J334" s="151"/>
      <c r="K334" s="151"/>
      <c r="L334" s="151"/>
      <c r="M334" s="151"/>
      <c r="N334" s="151"/>
      <c r="O334" s="151"/>
      <c r="P334" s="222"/>
      <c r="Q334" s="972"/>
      <c r="R334" s="973"/>
      <c r="S334" s="973"/>
      <c r="T334" s="973"/>
      <c r="U334" s="973"/>
      <c r="V334" s="973"/>
      <c r="W334" s="973"/>
      <c r="X334" s="973"/>
      <c r="Y334" s="973"/>
      <c r="Z334" s="973"/>
      <c r="AA334" s="974"/>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5"/>
      <c r="B335" s="242"/>
      <c r="C335" s="241"/>
      <c r="D335" s="242"/>
      <c r="E335" s="241"/>
      <c r="F335" s="304"/>
      <c r="G335" s="223"/>
      <c r="H335" s="224"/>
      <c r="I335" s="224"/>
      <c r="J335" s="224"/>
      <c r="K335" s="224"/>
      <c r="L335" s="224"/>
      <c r="M335" s="224"/>
      <c r="N335" s="224"/>
      <c r="O335" s="224"/>
      <c r="P335" s="225"/>
      <c r="Q335" s="975"/>
      <c r="R335" s="976"/>
      <c r="S335" s="976"/>
      <c r="T335" s="976"/>
      <c r="U335" s="976"/>
      <c r="V335" s="976"/>
      <c r="W335" s="976"/>
      <c r="X335" s="976"/>
      <c r="Y335" s="976"/>
      <c r="Z335" s="976"/>
      <c r="AA335" s="977"/>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5"/>
      <c r="B336" s="242"/>
      <c r="C336" s="241"/>
      <c r="D336" s="242"/>
      <c r="E336" s="241"/>
      <c r="F336" s="304"/>
      <c r="G336" s="223"/>
      <c r="H336" s="224"/>
      <c r="I336" s="224"/>
      <c r="J336" s="224"/>
      <c r="K336" s="224"/>
      <c r="L336" s="224"/>
      <c r="M336" s="224"/>
      <c r="N336" s="224"/>
      <c r="O336" s="224"/>
      <c r="P336" s="225"/>
      <c r="Q336" s="975"/>
      <c r="R336" s="976"/>
      <c r="S336" s="976"/>
      <c r="T336" s="976"/>
      <c r="U336" s="976"/>
      <c r="V336" s="976"/>
      <c r="W336" s="976"/>
      <c r="X336" s="976"/>
      <c r="Y336" s="976"/>
      <c r="Z336" s="976"/>
      <c r="AA336" s="977"/>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5"/>
      <c r="B337" s="242"/>
      <c r="C337" s="241"/>
      <c r="D337" s="242"/>
      <c r="E337" s="241"/>
      <c r="F337" s="304"/>
      <c r="G337" s="223"/>
      <c r="H337" s="224"/>
      <c r="I337" s="224"/>
      <c r="J337" s="224"/>
      <c r="K337" s="224"/>
      <c r="L337" s="224"/>
      <c r="M337" s="224"/>
      <c r="N337" s="224"/>
      <c r="O337" s="224"/>
      <c r="P337" s="225"/>
      <c r="Q337" s="975"/>
      <c r="R337" s="976"/>
      <c r="S337" s="976"/>
      <c r="T337" s="976"/>
      <c r="U337" s="976"/>
      <c r="V337" s="976"/>
      <c r="W337" s="976"/>
      <c r="X337" s="976"/>
      <c r="Y337" s="976"/>
      <c r="Z337" s="976"/>
      <c r="AA337" s="977"/>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5"/>
      <c r="B338" s="242"/>
      <c r="C338" s="241"/>
      <c r="D338" s="242"/>
      <c r="E338" s="241"/>
      <c r="F338" s="304"/>
      <c r="G338" s="226"/>
      <c r="H338" s="154"/>
      <c r="I338" s="154"/>
      <c r="J338" s="154"/>
      <c r="K338" s="154"/>
      <c r="L338" s="154"/>
      <c r="M338" s="154"/>
      <c r="N338" s="154"/>
      <c r="O338" s="154"/>
      <c r="P338" s="227"/>
      <c r="Q338" s="978"/>
      <c r="R338" s="979"/>
      <c r="S338" s="979"/>
      <c r="T338" s="979"/>
      <c r="U338" s="979"/>
      <c r="V338" s="979"/>
      <c r="W338" s="979"/>
      <c r="X338" s="979"/>
      <c r="Y338" s="979"/>
      <c r="Z338" s="979"/>
      <c r="AA338" s="980"/>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5"/>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5"/>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5"/>
      <c r="B341" s="242"/>
      <c r="C341" s="241"/>
      <c r="D341" s="242"/>
      <c r="E341" s="241"/>
      <c r="F341" s="304"/>
      <c r="G341" s="221"/>
      <c r="H341" s="151"/>
      <c r="I341" s="151"/>
      <c r="J341" s="151"/>
      <c r="K341" s="151"/>
      <c r="L341" s="151"/>
      <c r="M341" s="151"/>
      <c r="N341" s="151"/>
      <c r="O341" s="151"/>
      <c r="P341" s="222"/>
      <c r="Q341" s="972"/>
      <c r="R341" s="973"/>
      <c r="S341" s="973"/>
      <c r="T341" s="973"/>
      <c r="U341" s="973"/>
      <c r="V341" s="973"/>
      <c r="W341" s="973"/>
      <c r="X341" s="973"/>
      <c r="Y341" s="973"/>
      <c r="Z341" s="973"/>
      <c r="AA341" s="974"/>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5"/>
      <c r="B342" s="242"/>
      <c r="C342" s="241"/>
      <c r="D342" s="242"/>
      <c r="E342" s="241"/>
      <c r="F342" s="304"/>
      <c r="G342" s="223"/>
      <c r="H342" s="224"/>
      <c r="I342" s="224"/>
      <c r="J342" s="224"/>
      <c r="K342" s="224"/>
      <c r="L342" s="224"/>
      <c r="M342" s="224"/>
      <c r="N342" s="224"/>
      <c r="O342" s="224"/>
      <c r="P342" s="225"/>
      <c r="Q342" s="975"/>
      <c r="R342" s="976"/>
      <c r="S342" s="976"/>
      <c r="T342" s="976"/>
      <c r="U342" s="976"/>
      <c r="V342" s="976"/>
      <c r="W342" s="976"/>
      <c r="X342" s="976"/>
      <c r="Y342" s="976"/>
      <c r="Z342" s="976"/>
      <c r="AA342" s="977"/>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5"/>
      <c r="B343" s="242"/>
      <c r="C343" s="241"/>
      <c r="D343" s="242"/>
      <c r="E343" s="241"/>
      <c r="F343" s="304"/>
      <c r="G343" s="223"/>
      <c r="H343" s="224"/>
      <c r="I343" s="224"/>
      <c r="J343" s="224"/>
      <c r="K343" s="224"/>
      <c r="L343" s="224"/>
      <c r="M343" s="224"/>
      <c r="N343" s="224"/>
      <c r="O343" s="224"/>
      <c r="P343" s="225"/>
      <c r="Q343" s="975"/>
      <c r="R343" s="976"/>
      <c r="S343" s="976"/>
      <c r="T343" s="976"/>
      <c r="U343" s="976"/>
      <c r="V343" s="976"/>
      <c r="W343" s="976"/>
      <c r="X343" s="976"/>
      <c r="Y343" s="976"/>
      <c r="Z343" s="976"/>
      <c r="AA343" s="977"/>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5"/>
      <c r="B344" s="242"/>
      <c r="C344" s="241"/>
      <c r="D344" s="242"/>
      <c r="E344" s="241"/>
      <c r="F344" s="304"/>
      <c r="G344" s="223"/>
      <c r="H344" s="224"/>
      <c r="I344" s="224"/>
      <c r="J344" s="224"/>
      <c r="K344" s="224"/>
      <c r="L344" s="224"/>
      <c r="M344" s="224"/>
      <c r="N344" s="224"/>
      <c r="O344" s="224"/>
      <c r="P344" s="225"/>
      <c r="Q344" s="975"/>
      <c r="R344" s="976"/>
      <c r="S344" s="976"/>
      <c r="T344" s="976"/>
      <c r="U344" s="976"/>
      <c r="V344" s="976"/>
      <c r="W344" s="976"/>
      <c r="X344" s="976"/>
      <c r="Y344" s="976"/>
      <c r="Z344" s="976"/>
      <c r="AA344" s="977"/>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5"/>
      <c r="B345" s="242"/>
      <c r="C345" s="241"/>
      <c r="D345" s="242"/>
      <c r="E345" s="241"/>
      <c r="F345" s="304"/>
      <c r="G345" s="226"/>
      <c r="H345" s="154"/>
      <c r="I345" s="154"/>
      <c r="J345" s="154"/>
      <c r="K345" s="154"/>
      <c r="L345" s="154"/>
      <c r="M345" s="154"/>
      <c r="N345" s="154"/>
      <c r="O345" s="154"/>
      <c r="P345" s="227"/>
      <c r="Q345" s="978"/>
      <c r="R345" s="979"/>
      <c r="S345" s="979"/>
      <c r="T345" s="979"/>
      <c r="U345" s="979"/>
      <c r="V345" s="979"/>
      <c r="W345" s="979"/>
      <c r="X345" s="979"/>
      <c r="Y345" s="979"/>
      <c r="Z345" s="979"/>
      <c r="AA345" s="980"/>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5"/>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5"/>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5"/>
      <c r="B348" s="242"/>
      <c r="C348" s="241"/>
      <c r="D348" s="242"/>
      <c r="E348" s="241"/>
      <c r="F348" s="304"/>
      <c r="G348" s="221"/>
      <c r="H348" s="151"/>
      <c r="I348" s="151"/>
      <c r="J348" s="151"/>
      <c r="K348" s="151"/>
      <c r="L348" s="151"/>
      <c r="M348" s="151"/>
      <c r="N348" s="151"/>
      <c r="O348" s="151"/>
      <c r="P348" s="222"/>
      <c r="Q348" s="972"/>
      <c r="R348" s="973"/>
      <c r="S348" s="973"/>
      <c r="T348" s="973"/>
      <c r="U348" s="973"/>
      <c r="V348" s="973"/>
      <c r="W348" s="973"/>
      <c r="X348" s="973"/>
      <c r="Y348" s="973"/>
      <c r="Z348" s="973"/>
      <c r="AA348" s="974"/>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5"/>
      <c r="B349" s="242"/>
      <c r="C349" s="241"/>
      <c r="D349" s="242"/>
      <c r="E349" s="241"/>
      <c r="F349" s="304"/>
      <c r="G349" s="223"/>
      <c r="H349" s="224"/>
      <c r="I349" s="224"/>
      <c r="J349" s="224"/>
      <c r="K349" s="224"/>
      <c r="L349" s="224"/>
      <c r="M349" s="224"/>
      <c r="N349" s="224"/>
      <c r="O349" s="224"/>
      <c r="P349" s="225"/>
      <c r="Q349" s="975"/>
      <c r="R349" s="976"/>
      <c r="S349" s="976"/>
      <c r="T349" s="976"/>
      <c r="U349" s="976"/>
      <c r="V349" s="976"/>
      <c r="W349" s="976"/>
      <c r="X349" s="976"/>
      <c r="Y349" s="976"/>
      <c r="Z349" s="976"/>
      <c r="AA349" s="977"/>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5"/>
      <c r="B350" s="242"/>
      <c r="C350" s="241"/>
      <c r="D350" s="242"/>
      <c r="E350" s="241"/>
      <c r="F350" s="304"/>
      <c r="G350" s="223"/>
      <c r="H350" s="224"/>
      <c r="I350" s="224"/>
      <c r="J350" s="224"/>
      <c r="K350" s="224"/>
      <c r="L350" s="224"/>
      <c r="M350" s="224"/>
      <c r="N350" s="224"/>
      <c r="O350" s="224"/>
      <c r="P350" s="225"/>
      <c r="Q350" s="975"/>
      <c r="R350" s="976"/>
      <c r="S350" s="976"/>
      <c r="T350" s="976"/>
      <c r="U350" s="976"/>
      <c r="V350" s="976"/>
      <c r="W350" s="976"/>
      <c r="X350" s="976"/>
      <c r="Y350" s="976"/>
      <c r="Z350" s="976"/>
      <c r="AA350" s="977"/>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5"/>
      <c r="B351" s="242"/>
      <c r="C351" s="241"/>
      <c r="D351" s="242"/>
      <c r="E351" s="241"/>
      <c r="F351" s="304"/>
      <c r="G351" s="223"/>
      <c r="H351" s="224"/>
      <c r="I351" s="224"/>
      <c r="J351" s="224"/>
      <c r="K351" s="224"/>
      <c r="L351" s="224"/>
      <c r="M351" s="224"/>
      <c r="N351" s="224"/>
      <c r="O351" s="224"/>
      <c r="P351" s="225"/>
      <c r="Q351" s="975"/>
      <c r="R351" s="976"/>
      <c r="S351" s="976"/>
      <c r="T351" s="976"/>
      <c r="U351" s="976"/>
      <c r="V351" s="976"/>
      <c r="W351" s="976"/>
      <c r="X351" s="976"/>
      <c r="Y351" s="976"/>
      <c r="Z351" s="976"/>
      <c r="AA351" s="977"/>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5"/>
      <c r="B352" s="242"/>
      <c r="C352" s="241"/>
      <c r="D352" s="242"/>
      <c r="E352" s="241"/>
      <c r="F352" s="304"/>
      <c r="G352" s="226"/>
      <c r="H352" s="154"/>
      <c r="I352" s="154"/>
      <c r="J352" s="154"/>
      <c r="K352" s="154"/>
      <c r="L352" s="154"/>
      <c r="M352" s="154"/>
      <c r="N352" s="154"/>
      <c r="O352" s="154"/>
      <c r="P352" s="227"/>
      <c r="Q352" s="978"/>
      <c r="R352" s="979"/>
      <c r="S352" s="979"/>
      <c r="T352" s="979"/>
      <c r="U352" s="979"/>
      <c r="V352" s="979"/>
      <c r="W352" s="979"/>
      <c r="X352" s="979"/>
      <c r="Y352" s="979"/>
      <c r="Z352" s="979"/>
      <c r="AA352" s="980"/>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5"/>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5"/>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5"/>
      <c r="B355" s="242"/>
      <c r="C355" s="241"/>
      <c r="D355" s="242"/>
      <c r="E355" s="241"/>
      <c r="F355" s="304"/>
      <c r="G355" s="221"/>
      <c r="H355" s="151"/>
      <c r="I355" s="151"/>
      <c r="J355" s="151"/>
      <c r="K355" s="151"/>
      <c r="L355" s="151"/>
      <c r="M355" s="151"/>
      <c r="N355" s="151"/>
      <c r="O355" s="151"/>
      <c r="P355" s="222"/>
      <c r="Q355" s="972"/>
      <c r="R355" s="973"/>
      <c r="S355" s="973"/>
      <c r="T355" s="973"/>
      <c r="U355" s="973"/>
      <c r="V355" s="973"/>
      <c r="W355" s="973"/>
      <c r="X355" s="973"/>
      <c r="Y355" s="973"/>
      <c r="Z355" s="973"/>
      <c r="AA355" s="974"/>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5"/>
      <c r="B356" s="242"/>
      <c r="C356" s="241"/>
      <c r="D356" s="242"/>
      <c r="E356" s="241"/>
      <c r="F356" s="304"/>
      <c r="G356" s="223"/>
      <c r="H356" s="224"/>
      <c r="I356" s="224"/>
      <c r="J356" s="224"/>
      <c r="K356" s="224"/>
      <c r="L356" s="224"/>
      <c r="M356" s="224"/>
      <c r="N356" s="224"/>
      <c r="O356" s="224"/>
      <c r="P356" s="225"/>
      <c r="Q356" s="975"/>
      <c r="R356" s="976"/>
      <c r="S356" s="976"/>
      <c r="T356" s="976"/>
      <c r="U356" s="976"/>
      <c r="V356" s="976"/>
      <c r="W356" s="976"/>
      <c r="X356" s="976"/>
      <c r="Y356" s="976"/>
      <c r="Z356" s="976"/>
      <c r="AA356" s="977"/>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5"/>
      <c r="B357" s="242"/>
      <c r="C357" s="241"/>
      <c r="D357" s="242"/>
      <c r="E357" s="241"/>
      <c r="F357" s="304"/>
      <c r="G357" s="223"/>
      <c r="H357" s="224"/>
      <c r="I357" s="224"/>
      <c r="J357" s="224"/>
      <c r="K357" s="224"/>
      <c r="L357" s="224"/>
      <c r="M357" s="224"/>
      <c r="N357" s="224"/>
      <c r="O357" s="224"/>
      <c r="P357" s="225"/>
      <c r="Q357" s="975"/>
      <c r="R357" s="976"/>
      <c r="S357" s="976"/>
      <c r="T357" s="976"/>
      <c r="U357" s="976"/>
      <c r="V357" s="976"/>
      <c r="W357" s="976"/>
      <c r="X357" s="976"/>
      <c r="Y357" s="976"/>
      <c r="Z357" s="976"/>
      <c r="AA357" s="977"/>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5"/>
      <c r="B358" s="242"/>
      <c r="C358" s="241"/>
      <c r="D358" s="242"/>
      <c r="E358" s="241"/>
      <c r="F358" s="304"/>
      <c r="G358" s="223"/>
      <c r="H358" s="224"/>
      <c r="I358" s="224"/>
      <c r="J358" s="224"/>
      <c r="K358" s="224"/>
      <c r="L358" s="224"/>
      <c r="M358" s="224"/>
      <c r="N358" s="224"/>
      <c r="O358" s="224"/>
      <c r="P358" s="225"/>
      <c r="Q358" s="975"/>
      <c r="R358" s="976"/>
      <c r="S358" s="976"/>
      <c r="T358" s="976"/>
      <c r="U358" s="976"/>
      <c r="V358" s="976"/>
      <c r="W358" s="976"/>
      <c r="X358" s="976"/>
      <c r="Y358" s="976"/>
      <c r="Z358" s="976"/>
      <c r="AA358" s="977"/>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5"/>
      <c r="B359" s="242"/>
      <c r="C359" s="241"/>
      <c r="D359" s="242"/>
      <c r="E359" s="241"/>
      <c r="F359" s="304"/>
      <c r="G359" s="226"/>
      <c r="H359" s="154"/>
      <c r="I359" s="154"/>
      <c r="J359" s="154"/>
      <c r="K359" s="154"/>
      <c r="L359" s="154"/>
      <c r="M359" s="154"/>
      <c r="N359" s="154"/>
      <c r="O359" s="154"/>
      <c r="P359" s="227"/>
      <c r="Q359" s="978"/>
      <c r="R359" s="979"/>
      <c r="S359" s="979"/>
      <c r="T359" s="979"/>
      <c r="U359" s="979"/>
      <c r="V359" s="979"/>
      <c r="W359" s="979"/>
      <c r="X359" s="979"/>
      <c r="Y359" s="979"/>
      <c r="Z359" s="979"/>
      <c r="AA359" s="980"/>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5"/>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5"/>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5"/>
      <c r="B362" s="242"/>
      <c r="C362" s="241"/>
      <c r="D362" s="242"/>
      <c r="E362" s="241"/>
      <c r="F362" s="304"/>
      <c r="G362" s="221"/>
      <c r="H362" s="151"/>
      <c r="I362" s="151"/>
      <c r="J362" s="151"/>
      <c r="K362" s="151"/>
      <c r="L362" s="151"/>
      <c r="M362" s="151"/>
      <c r="N362" s="151"/>
      <c r="O362" s="151"/>
      <c r="P362" s="222"/>
      <c r="Q362" s="972"/>
      <c r="R362" s="973"/>
      <c r="S362" s="973"/>
      <c r="T362" s="973"/>
      <c r="U362" s="973"/>
      <c r="V362" s="973"/>
      <c r="W362" s="973"/>
      <c r="X362" s="973"/>
      <c r="Y362" s="973"/>
      <c r="Z362" s="973"/>
      <c r="AA362" s="974"/>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5"/>
      <c r="B363" s="242"/>
      <c r="C363" s="241"/>
      <c r="D363" s="242"/>
      <c r="E363" s="241"/>
      <c r="F363" s="304"/>
      <c r="G363" s="223"/>
      <c r="H363" s="224"/>
      <c r="I363" s="224"/>
      <c r="J363" s="224"/>
      <c r="K363" s="224"/>
      <c r="L363" s="224"/>
      <c r="M363" s="224"/>
      <c r="N363" s="224"/>
      <c r="O363" s="224"/>
      <c r="P363" s="225"/>
      <c r="Q363" s="975"/>
      <c r="R363" s="976"/>
      <c r="S363" s="976"/>
      <c r="T363" s="976"/>
      <c r="U363" s="976"/>
      <c r="V363" s="976"/>
      <c r="W363" s="976"/>
      <c r="X363" s="976"/>
      <c r="Y363" s="976"/>
      <c r="Z363" s="976"/>
      <c r="AA363" s="977"/>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5"/>
      <c r="B364" s="242"/>
      <c r="C364" s="241"/>
      <c r="D364" s="242"/>
      <c r="E364" s="241"/>
      <c r="F364" s="304"/>
      <c r="G364" s="223"/>
      <c r="H364" s="224"/>
      <c r="I364" s="224"/>
      <c r="J364" s="224"/>
      <c r="K364" s="224"/>
      <c r="L364" s="224"/>
      <c r="M364" s="224"/>
      <c r="N364" s="224"/>
      <c r="O364" s="224"/>
      <c r="P364" s="225"/>
      <c r="Q364" s="975"/>
      <c r="R364" s="976"/>
      <c r="S364" s="976"/>
      <c r="T364" s="976"/>
      <c r="U364" s="976"/>
      <c r="V364" s="976"/>
      <c r="W364" s="976"/>
      <c r="X364" s="976"/>
      <c r="Y364" s="976"/>
      <c r="Z364" s="976"/>
      <c r="AA364" s="977"/>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5"/>
      <c r="B365" s="242"/>
      <c r="C365" s="241"/>
      <c r="D365" s="242"/>
      <c r="E365" s="241"/>
      <c r="F365" s="304"/>
      <c r="G365" s="223"/>
      <c r="H365" s="224"/>
      <c r="I365" s="224"/>
      <c r="J365" s="224"/>
      <c r="K365" s="224"/>
      <c r="L365" s="224"/>
      <c r="M365" s="224"/>
      <c r="N365" s="224"/>
      <c r="O365" s="224"/>
      <c r="P365" s="225"/>
      <c r="Q365" s="975"/>
      <c r="R365" s="976"/>
      <c r="S365" s="976"/>
      <c r="T365" s="976"/>
      <c r="U365" s="976"/>
      <c r="V365" s="976"/>
      <c r="W365" s="976"/>
      <c r="X365" s="976"/>
      <c r="Y365" s="976"/>
      <c r="Z365" s="976"/>
      <c r="AA365" s="977"/>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5"/>
      <c r="B366" s="242"/>
      <c r="C366" s="241"/>
      <c r="D366" s="242"/>
      <c r="E366" s="305"/>
      <c r="F366" s="306"/>
      <c r="G366" s="226"/>
      <c r="H366" s="154"/>
      <c r="I366" s="154"/>
      <c r="J366" s="154"/>
      <c r="K366" s="154"/>
      <c r="L366" s="154"/>
      <c r="M366" s="154"/>
      <c r="N366" s="154"/>
      <c r="O366" s="154"/>
      <c r="P366" s="227"/>
      <c r="Q366" s="978"/>
      <c r="R366" s="979"/>
      <c r="S366" s="979"/>
      <c r="T366" s="979"/>
      <c r="U366" s="979"/>
      <c r="V366" s="979"/>
      <c r="W366" s="979"/>
      <c r="X366" s="979"/>
      <c r="Y366" s="979"/>
      <c r="Z366" s="979"/>
      <c r="AA366" s="980"/>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5"/>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5"/>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5"/>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85"/>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5"/>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5"/>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85"/>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5"/>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5"/>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5"/>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85"/>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5"/>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5"/>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5"/>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85"/>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5"/>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5"/>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5"/>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85"/>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5"/>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5"/>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5"/>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85"/>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5"/>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5"/>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5"/>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4"/>
    </row>
    <row r="393" spans="1:50" ht="22.5" hidden="1" customHeight="1" x14ac:dyDescent="0.15">
      <c r="A393" s="985"/>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5"/>
      <c r="B394" s="242"/>
      <c r="C394" s="241"/>
      <c r="D394" s="242"/>
      <c r="E394" s="241"/>
      <c r="F394" s="304"/>
      <c r="G394" s="221"/>
      <c r="H394" s="151"/>
      <c r="I394" s="151"/>
      <c r="J394" s="151"/>
      <c r="K394" s="151"/>
      <c r="L394" s="151"/>
      <c r="M394" s="151"/>
      <c r="N394" s="151"/>
      <c r="O394" s="151"/>
      <c r="P394" s="222"/>
      <c r="Q394" s="972"/>
      <c r="R394" s="973"/>
      <c r="S394" s="973"/>
      <c r="T394" s="973"/>
      <c r="U394" s="973"/>
      <c r="V394" s="973"/>
      <c r="W394" s="973"/>
      <c r="X394" s="973"/>
      <c r="Y394" s="973"/>
      <c r="Z394" s="973"/>
      <c r="AA394" s="974"/>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5"/>
      <c r="B395" s="242"/>
      <c r="C395" s="241"/>
      <c r="D395" s="242"/>
      <c r="E395" s="241"/>
      <c r="F395" s="304"/>
      <c r="G395" s="223"/>
      <c r="H395" s="224"/>
      <c r="I395" s="224"/>
      <c r="J395" s="224"/>
      <c r="K395" s="224"/>
      <c r="L395" s="224"/>
      <c r="M395" s="224"/>
      <c r="N395" s="224"/>
      <c r="O395" s="224"/>
      <c r="P395" s="225"/>
      <c r="Q395" s="975"/>
      <c r="R395" s="976"/>
      <c r="S395" s="976"/>
      <c r="T395" s="976"/>
      <c r="U395" s="976"/>
      <c r="V395" s="976"/>
      <c r="W395" s="976"/>
      <c r="X395" s="976"/>
      <c r="Y395" s="976"/>
      <c r="Z395" s="976"/>
      <c r="AA395" s="977"/>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5"/>
      <c r="B396" s="242"/>
      <c r="C396" s="241"/>
      <c r="D396" s="242"/>
      <c r="E396" s="241"/>
      <c r="F396" s="304"/>
      <c r="G396" s="223"/>
      <c r="H396" s="224"/>
      <c r="I396" s="224"/>
      <c r="J396" s="224"/>
      <c r="K396" s="224"/>
      <c r="L396" s="224"/>
      <c r="M396" s="224"/>
      <c r="N396" s="224"/>
      <c r="O396" s="224"/>
      <c r="P396" s="225"/>
      <c r="Q396" s="975"/>
      <c r="R396" s="976"/>
      <c r="S396" s="976"/>
      <c r="T396" s="976"/>
      <c r="U396" s="976"/>
      <c r="V396" s="976"/>
      <c r="W396" s="976"/>
      <c r="X396" s="976"/>
      <c r="Y396" s="976"/>
      <c r="Z396" s="976"/>
      <c r="AA396" s="977"/>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5"/>
      <c r="B397" s="242"/>
      <c r="C397" s="241"/>
      <c r="D397" s="242"/>
      <c r="E397" s="241"/>
      <c r="F397" s="304"/>
      <c r="G397" s="223"/>
      <c r="H397" s="224"/>
      <c r="I397" s="224"/>
      <c r="J397" s="224"/>
      <c r="K397" s="224"/>
      <c r="L397" s="224"/>
      <c r="M397" s="224"/>
      <c r="N397" s="224"/>
      <c r="O397" s="224"/>
      <c r="P397" s="225"/>
      <c r="Q397" s="975"/>
      <c r="R397" s="976"/>
      <c r="S397" s="976"/>
      <c r="T397" s="976"/>
      <c r="U397" s="976"/>
      <c r="V397" s="976"/>
      <c r="W397" s="976"/>
      <c r="X397" s="976"/>
      <c r="Y397" s="976"/>
      <c r="Z397" s="976"/>
      <c r="AA397" s="977"/>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5"/>
      <c r="B398" s="242"/>
      <c r="C398" s="241"/>
      <c r="D398" s="242"/>
      <c r="E398" s="241"/>
      <c r="F398" s="304"/>
      <c r="G398" s="226"/>
      <c r="H398" s="154"/>
      <c r="I398" s="154"/>
      <c r="J398" s="154"/>
      <c r="K398" s="154"/>
      <c r="L398" s="154"/>
      <c r="M398" s="154"/>
      <c r="N398" s="154"/>
      <c r="O398" s="154"/>
      <c r="P398" s="227"/>
      <c r="Q398" s="978"/>
      <c r="R398" s="979"/>
      <c r="S398" s="979"/>
      <c r="T398" s="979"/>
      <c r="U398" s="979"/>
      <c r="V398" s="979"/>
      <c r="W398" s="979"/>
      <c r="X398" s="979"/>
      <c r="Y398" s="979"/>
      <c r="Z398" s="979"/>
      <c r="AA398" s="980"/>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5"/>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5"/>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5"/>
      <c r="B401" s="242"/>
      <c r="C401" s="241"/>
      <c r="D401" s="242"/>
      <c r="E401" s="241"/>
      <c r="F401" s="304"/>
      <c r="G401" s="221"/>
      <c r="H401" s="151"/>
      <c r="I401" s="151"/>
      <c r="J401" s="151"/>
      <c r="K401" s="151"/>
      <c r="L401" s="151"/>
      <c r="M401" s="151"/>
      <c r="N401" s="151"/>
      <c r="O401" s="151"/>
      <c r="P401" s="222"/>
      <c r="Q401" s="972"/>
      <c r="R401" s="973"/>
      <c r="S401" s="973"/>
      <c r="T401" s="973"/>
      <c r="U401" s="973"/>
      <c r="V401" s="973"/>
      <c r="W401" s="973"/>
      <c r="X401" s="973"/>
      <c r="Y401" s="973"/>
      <c r="Z401" s="973"/>
      <c r="AA401" s="974"/>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5"/>
      <c r="B402" s="242"/>
      <c r="C402" s="241"/>
      <c r="D402" s="242"/>
      <c r="E402" s="241"/>
      <c r="F402" s="304"/>
      <c r="G402" s="223"/>
      <c r="H402" s="224"/>
      <c r="I402" s="224"/>
      <c r="J402" s="224"/>
      <c r="K402" s="224"/>
      <c r="L402" s="224"/>
      <c r="M402" s="224"/>
      <c r="N402" s="224"/>
      <c r="O402" s="224"/>
      <c r="P402" s="225"/>
      <c r="Q402" s="975"/>
      <c r="R402" s="976"/>
      <c r="S402" s="976"/>
      <c r="T402" s="976"/>
      <c r="U402" s="976"/>
      <c r="V402" s="976"/>
      <c r="W402" s="976"/>
      <c r="X402" s="976"/>
      <c r="Y402" s="976"/>
      <c r="Z402" s="976"/>
      <c r="AA402" s="977"/>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5"/>
      <c r="B403" s="242"/>
      <c r="C403" s="241"/>
      <c r="D403" s="242"/>
      <c r="E403" s="241"/>
      <c r="F403" s="304"/>
      <c r="G403" s="223"/>
      <c r="H403" s="224"/>
      <c r="I403" s="224"/>
      <c r="J403" s="224"/>
      <c r="K403" s="224"/>
      <c r="L403" s="224"/>
      <c r="M403" s="224"/>
      <c r="N403" s="224"/>
      <c r="O403" s="224"/>
      <c r="P403" s="225"/>
      <c r="Q403" s="975"/>
      <c r="R403" s="976"/>
      <c r="S403" s="976"/>
      <c r="T403" s="976"/>
      <c r="U403" s="976"/>
      <c r="V403" s="976"/>
      <c r="W403" s="976"/>
      <c r="X403" s="976"/>
      <c r="Y403" s="976"/>
      <c r="Z403" s="976"/>
      <c r="AA403" s="977"/>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5"/>
      <c r="B404" s="242"/>
      <c r="C404" s="241"/>
      <c r="D404" s="242"/>
      <c r="E404" s="241"/>
      <c r="F404" s="304"/>
      <c r="G404" s="223"/>
      <c r="H404" s="224"/>
      <c r="I404" s="224"/>
      <c r="J404" s="224"/>
      <c r="K404" s="224"/>
      <c r="L404" s="224"/>
      <c r="M404" s="224"/>
      <c r="N404" s="224"/>
      <c r="O404" s="224"/>
      <c r="P404" s="225"/>
      <c r="Q404" s="975"/>
      <c r="R404" s="976"/>
      <c r="S404" s="976"/>
      <c r="T404" s="976"/>
      <c r="U404" s="976"/>
      <c r="V404" s="976"/>
      <c r="W404" s="976"/>
      <c r="X404" s="976"/>
      <c r="Y404" s="976"/>
      <c r="Z404" s="976"/>
      <c r="AA404" s="977"/>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5"/>
      <c r="B405" s="242"/>
      <c r="C405" s="241"/>
      <c r="D405" s="242"/>
      <c r="E405" s="241"/>
      <c r="F405" s="304"/>
      <c r="G405" s="226"/>
      <c r="H405" s="154"/>
      <c r="I405" s="154"/>
      <c r="J405" s="154"/>
      <c r="K405" s="154"/>
      <c r="L405" s="154"/>
      <c r="M405" s="154"/>
      <c r="N405" s="154"/>
      <c r="O405" s="154"/>
      <c r="P405" s="227"/>
      <c r="Q405" s="978"/>
      <c r="R405" s="979"/>
      <c r="S405" s="979"/>
      <c r="T405" s="979"/>
      <c r="U405" s="979"/>
      <c r="V405" s="979"/>
      <c r="W405" s="979"/>
      <c r="X405" s="979"/>
      <c r="Y405" s="979"/>
      <c r="Z405" s="979"/>
      <c r="AA405" s="980"/>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5"/>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5"/>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5"/>
      <c r="B408" s="242"/>
      <c r="C408" s="241"/>
      <c r="D408" s="242"/>
      <c r="E408" s="241"/>
      <c r="F408" s="304"/>
      <c r="G408" s="221"/>
      <c r="H408" s="151"/>
      <c r="I408" s="151"/>
      <c r="J408" s="151"/>
      <c r="K408" s="151"/>
      <c r="L408" s="151"/>
      <c r="M408" s="151"/>
      <c r="N408" s="151"/>
      <c r="O408" s="151"/>
      <c r="P408" s="222"/>
      <c r="Q408" s="972"/>
      <c r="R408" s="973"/>
      <c r="S408" s="973"/>
      <c r="T408" s="973"/>
      <c r="U408" s="973"/>
      <c r="V408" s="973"/>
      <c r="W408" s="973"/>
      <c r="X408" s="973"/>
      <c r="Y408" s="973"/>
      <c r="Z408" s="973"/>
      <c r="AA408" s="974"/>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5"/>
      <c r="B409" s="242"/>
      <c r="C409" s="241"/>
      <c r="D409" s="242"/>
      <c r="E409" s="241"/>
      <c r="F409" s="304"/>
      <c r="G409" s="223"/>
      <c r="H409" s="224"/>
      <c r="I409" s="224"/>
      <c r="J409" s="224"/>
      <c r="K409" s="224"/>
      <c r="L409" s="224"/>
      <c r="M409" s="224"/>
      <c r="N409" s="224"/>
      <c r="O409" s="224"/>
      <c r="P409" s="225"/>
      <c r="Q409" s="975"/>
      <c r="R409" s="976"/>
      <c r="S409" s="976"/>
      <c r="T409" s="976"/>
      <c r="U409" s="976"/>
      <c r="V409" s="976"/>
      <c r="W409" s="976"/>
      <c r="X409" s="976"/>
      <c r="Y409" s="976"/>
      <c r="Z409" s="976"/>
      <c r="AA409" s="977"/>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5"/>
      <c r="B410" s="242"/>
      <c r="C410" s="241"/>
      <c r="D410" s="242"/>
      <c r="E410" s="241"/>
      <c r="F410" s="304"/>
      <c r="G410" s="223"/>
      <c r="H410" s="224"/>
      <c r="I410" s="224"/>
      <c r="J410" s="224"/>
      <c r="K410" s="224"/>
      <c r="L410" s="224"/>
      <c r="M410" s="224"/>
      <c r="N410" s="224"/>
      <c r="O410" s="224"/>
      <c r="P410" s="225"/>
      <c r="Q410" s="975"/>
      <c r="R410" s="976"/>
      <c r="S410" s="976"/>
      <c r="T410" s="976"/>
      <c r="U410" s="976"/>
      <c r="V410" s="976"/>
      <c r="W410" s="976"/>
      <c r="X410" s="976"/>
      <c r="Y410" s="976"/>
      <c r="Z410" s="976"/>
      <c r="AA410" s="977"/>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5"/>
      <c r="B411" s="242"/>
      <c r="C411" s="241"/>
      <c r="D411" s="242"/>
      <c r="E411" s="241"/>
      <c r="F411" s="304"/>
      <c r="G411" s="223"/>
      <c r="H411" s="224"/>
      <c r="I411" s="224"/>
      <c r="J411" s="224"/>
      <c r="K411" s="224"/>
      <c r="L411" s="224"/>
      <c r="M411" s="224"/>
      <c r="N411" s="224"/>
      <c r="O411" s="224"/>
      <c r="P411" s="225"/>
      <c r="Q411" s="975"/>
      <c r="R411" s="976"/>
      <c r="S411" s="976"/>
      <c r="T411" s="976"/>
      <c r="U411" s="976"/>
      <c r="V411" s="976"/>
      <c r="W411" s="976"/>
      <c r="X411" s="976"/>
      <c r="Y411" s="976"/>
      <c r="Z411" s="976"/>
      <c r="AA411" s="977"/>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5"/>
      <c r="B412" s="242"/>
      <c r="C412" s="241"/>
      <c r="D412" s="242"/>
      <c r="E412" s="241"/>
      <c r="F412" s="304"/>
      <c r="G412" s="226"/>
      <c r="H412" s="154"/>
      <c r="I412" s="154"/>
      <c r="J412" s="154"/>
      <c r="K412" s="154"/>
      <c r="L412" s="154"/>
      <c r="M412" s="154"/>
      <c r="N412" s="154"/>
      <c r="O412" s="154"/>
      <c r="P412" s="227"/>
      <c r="Q412" s="978"/>
      <c r="R412" s="979"/>
      <c r="S412" s="979"/>
      <c r="T412" s="979"/>
      <c r="U412" s="979"/>
      <c r="V412" s="979"/>
      <c r="W412" s="979"/>
      <c r="X412" s="979"/>
      <c r="Y412" s="979"/>
      <c r="Z412" s="979"/>
      <c r="AA412" s="980"/>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5"/>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5"/>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5"/>
      <c r="B415" s="242"/>
      <c r="C415" s="241"/>
      <c r="D415" s="242"/>
      <c r="E415" s="241"/>
      <c r="F415" s="304"/>
      <c r="G415" s="221"/>
      <c r="H415" s="151"/>
      <c r="I415" s="151"/>
      <c r="J415" s="151"/>
      <c r="K415" s="151"/>
      <c r="L415" s="151"/>
      <c r="M415" s="151"/>
      <c r="N415" s="151"/>
      <c r="O415" s="151"/>
      <c r="P415" s="222"/>
      <c r="Q415" s="972"/>
      <c r="R415" s="973"/>
      <c r="S415" s="973"/>
      <c r="T415" s="973"/>
      <c r="U415" s="973"/>
      <c r="V415" s="973"/>
      <c r="W415" s="973"/>
      <c r="X415" s="973"/>
      <c r="Y415" s="973"/>
      <c r="Z415" s="973"/>
      <c r="AA415" s="974"/>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5"/>
      <c r="B416" s="242"/>
      <c r="C416" s="241"/>
      <c r="D416" s="242"/>
      <c r="E416" s="241"/>
      <c r="F416" s="304"/>
      <c r="G416" s="223"/>
      <c r="H416" s="224"/>
      <c r="I416" s="224"/>
      <c r="J416" s="224"/>
      <c r="K416" s="224"/>
      <c r="L416" s="224"/>
      <c r="M416" s="224"/>
      <c r="N416" s="224"/>
      <c r="O416" s="224"/>
      <c r="P416" s="225"/>
      <c r="Q416" s="975"/>
      <c r="R416" s="976"/>
      <c r="S416" s="976"/>
      <c r="T416" s="976"/>
      <c r="U416" s="976"/>
      <c r="V416" s="976"/>
      <c r="W416" s="976"/>
      <c r="X416" s="976"/>
      <c r="Y416" s="976"/>
      <c r="Z416" s="976"/>
      <c r="AA416" s="977"/>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5"/>
      <c r="B417" s="242"/>
      <c r="C417" s="241"/>
      <c r="D417" s="242"/>
      <c r="E417" s="241"/>
      <c r="F417" s="304"/>
      <c r="G417" s="223"/>
      <c r="H417" s="224"/>
      <c r="I417" s="224"/>
      <c r="J417" s="224"/>
      <c r="K417" s="224"/>
      <c r="L417" s="224"/>
      <c r="M417" s="224"/>
      <c r="N417" s="224"/>
      <c r="O417" s="224"/>
      <c r="P417" s="225"/>
      <c r="Q417" s="975"/>
      <c r="R417" s="976"/>
      <c r="S417" s="976"/>
      <c r="T417" s="976"/>
      <c r="U417" s="976"/>
      <c r="V417" s="976"/>
      <c r="W417" s="976"/>
      <c r="X417" s="976"/>
      <c r="Y417" s="976"/>
      <c r="Z417" s="976"/>
      <c r="AA417" s="977"/>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5"/>
      <c r="B418" s="242"/>
      <c r="C418" s="241"/>
      <c r="D418" s="242"/>
      <c r="E418" s="241"/>
      <c r="F418" s="304"/>
      <c r="G418" s="223"/>
      <c r="H418" s="224"/>
      <c r="I418" s="224"/>
      <c r="J418" s="224"/>
      <c r="K418" s="224"/>
      <c r="L418" s="224"/>
      <c r="M418" s="224"/>
      <c r="N418" s="224"/>
      <c r="O418" s="224"/>
      <c r="P418" s="225"/>
      <c r="Q418" s="975"/>
      <c r="R418" s="976"/>
      <c r="S418" s="976"/>
      <c r="T418" s="976"/>
      <c r="U418" s="976"/>
      <c r="V418" s="976"/>
      <c r="W418" s="976"/>
      <c r="X418" s="976"/>
      <c r="Y418" s="976"/>
      <c r="Z418" s="976"/>
      <c r="AA418" s="977"/>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5"/>
      <c r="B419" s="242"/>
      <c r="C419" s="241"/>
      <c r="D419" s="242"/>
      <c r="E419" s="241"/>
      <c r="F419" s="304"/>
      <c r="G419" s="226"/>
      <c r="H419" s="154"/>
      <c r="I419" s="154"/>
      <c r="J419" s="154"/>
      <c r="K419" s="154"/>
      <c r="L419" s="154"/>
      <c r="M419" s="154"/>
      <c r="N419" s="154"/>
      <c r="O419" s="154"/>
      <c r="P419" s="227"/>
      <c r="Q419" s="978"/>
      <c r="R419" s="979"/>
      <c r="S419" s="979"/>
      <c r="T419" s="979"/>
      <c r="U419" s="979"/>
      <c r="V419" s="979"/>
      <c r="W419" s="979"/>
      <c r="X419" s="979"/>
      <c r="Y419" s="979"/>
      <c r="Z419" s="979"/>
      <c r="AA419" s="980"/>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5"/>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5"/>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5"/>
      <c r="B422" s="242"/>
      <c r="C422" s="241"/>
      <c r="D422" s="242"/>
      <c r="E422" s="241"/>
      <c r="F422" s="304"/>
      <c r="G422" s="221"/>
      <c r="H422" s="151"/>
      <c r="I422" s="151"/>
      <c r="J422" s="151"/>
      <c r="K422" s="151"/>
      <c r="L422" s="151"/>
      <c r="M422" s="151"/>
      <c r="N422" s="151"/>
      <c r="O422" s="151"/>
      <c r="P422" s="222"/>
      <c r="Q422" s="972"/>
      <c r="R422" s="973"/>
      <c r="S422" s="973"/>
      <c r="T422" s="973"/>
      <c r="U422" s="973"/>
      <c r="V422" s="973"/>
      <c r="W422" s="973"/>
      <c r="X422" s="973"/>
      <c r="Y422" s="973"/>
      <c r="Z422" s="973"/>
      <c r="AA422" s="974"/>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5"/>
      <c r="B423" s="242"/>
      <c r="C423" s="241"/>
      <c r="D423" s="242"/>
      <c r="E423" s="241"/>
      <c r="F423" s="304"/>
      <c r="G423" s="223"/>
      <c r="H423" s="224"/>
      <c r="I423" s="224"/>
      <c r="J423" s="224"/>
      <c r="K423" s="224"/>
      <c r="L423" s="224"/>
      <c r="M423" s="224"/>
      <c r="N423" s="224"/>
      <c r="O423" s="224"/>
      <c r="P423" s="225"/>
      <c r="Q423" s="975"/>
      <c r="R423" s="976"/>
      <c r="S423" s="976"/>
      <c r="T423" s="976"/>
      <c r="U423" s="976"/>
      <c r="V423" s="976"/>
      <c r="W423" s="976"/>
      <c r="X423" s="976"/>
      <c r="Y423" s="976"/>
      <c r="Z423" s="976"/>
      <c r="AA423" s="977"/>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5"/>
      <c r="B424" s="242"/>
      <c r="C424" s="241"/>
      <c r="D424" s="242"/>
      <c r="E424" s="241"/>
      <c r="F424" s="304"/>
      <c r="G424" s="223"/>
      <c r="H424" s="224"/>
      <c r="I424" s="224"/>
      <c r="J424" s="224"/>
      <c r="K424" s="224"/>
      <c r="L424" s="224"/>
      <c r="M424" s="224"/>
      <c r="N424" s="224"/>
      <c r="O424" s="224"/>
      <c r="P424" s="225"/>
      <c r="Q424" s="975"/>
      <c r="R424" s="976"/>
      <c r="S424" s="976"/>
      <c r="T424" s="976"/>
      <c r="U424" s="976"/>
      <c r="V424" s="976"/>
      <c r="W424" s="976"/>
      <c r="X424" s="976"/>
      <c r="Y424" s="976"/>
      <c r="Z424" s="976"/>
      <c r="AA424" s="977"/>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5"/>
      <c r="B425" s="242"/>
      <c r="C425" s="241"/>
      <c r="D425" s="242"/>
      <c r="E425" s="241"/>
      <c r="F425" s="304"/>
      <c r="G425" s="223"/>
      <c r="H425" s="224"/>
      <c r="I425" s="224"/>
      <c r="J425" s="224"/>
      <c r="K425" s="224"/>
      <c r="L425" s="224"/>
      <c r="M425" s="224"/>
      <c r="N425" s="224"/>
      <c r="O425" s="224"/>
      <c r="P425" s="225"/>
      <c r="Q425" s="975"/>
      <c r="R425" s="976"/>
      <c r="S425" s="976"/>
      <c r="T425" s="976"/>
      <c r="U425" s="976"/>
      <c r="V425" s="976"/>
      <c r="W425" s="976"/>
      <c r="X425" s="976"/>
      <c r="Y425" s="976"/>
      <c r="Z425" s="976"/>
      <c r="AA425" s="977"/>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5"/>
      <c r="B426" s="242"/>
      <c r="C426" s="241"/>
      <c r="D426" s="242"/>
      <c r="E426" s="305"/>
      <c r="F426" s="306"/>
      <c r="G426" s="226"/>
      <c r="H426" s="154"/>
      <c r="I426" s="154"/>
      <c r="J426" s="154"/>
      <c r="K426" s="154"/>
      <c r="L426" s="154"/>
      <c r="M426" s="154"/>
      <c r="N426" s="154"/>
      <c r="O426" s="154"/>
      <c r="P426" s="227"/>
      <c r="Q426" s="978"/>
      <c r="R426" s="979"/>
      <c r="S426" s="979"/>
      <c r="T426" s="979"/>
      <c r="U426" s="979"/>
      <c r="V426" s="979"/>
      <c r="W426" s="979"/>
      <c r="X426" s="979"/>
      <c r="Y426" s="979"/>
      <c r="Z426" s="979"/>
      <c r="AA426" s="980"/>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5"/>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5"/>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5"/>
      <c r="B429" s="242"/>
      <c r="C429" s="305"/>
      <c r="D429" s="983"/>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5"/>
      <c r="B430" s="242"/>
      <c r="C430" s="239" t="s">
        <v>345</v>
      </c>
      <c r="D430" s="240"/>
      <c r="E430" s="228" t="s">
        <v>323</v>
      </c>
      <c r="F430" s="438"/>
      <c r="G430" s="230" t="s">
        <v>207</v>
      </c>
      <c r="H430" s="148"/>
      <c r="I430" s="148"/>
      <c r="J430" s="231" t="s">
        <v>486</v>
      </c>
      <c r="K430" s="232"/>
      <c r="L430" s="232"/>
      <c r="M430" s="232"/>
      <c r="N430" s="232"/>
      <c r="O430" s="232"/>
      <c r="P430" s="232"/>
      <c r="Q430" s="232"/>
      <c r="R430" s="232"/>
      <c r="S430" s="232"/>
      <c r="T430" s="233"/>
      <c r="U430" s="234" t="s">
        <v>488</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5"/>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85"/>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488</v>
      </c>
      <c r="AF432" s="126"/>
      <c r="AG432" s="127" t="s">
        <v>188</v>
      </c>
      <c r="AH432" s="162"/>
      <c r="AI432" s="172"/>
      <c r="AJ432" s="172"/>
      <c r="AK432" s="172"/>
      <c r="AL432" s="167"/>
      <c r="AM432" s="172"/>
      <c r="AN432" s="172"/>
      <c r="AO432" s="172"/>
      <c r="AP432" s="167"/>
      <c r="AQ432" s="201" t="s">
        <v>488</v>
      </c>
      <c r="AR432" s="126"/>
      <c r="AS432" s="127" t="s">
        <v>188</v>
      </c>
      <c r="AT432" s="162"/>
      <c r="AU432" s="126" t="s">
        <v>488</v>
      </c>
      <c r="AV432" s="126"/>
      <c r="AW432" s="127" t="s">
        <v>177</v>
      </c>
      <c r="AX432" s="128"/>
    </row>
    <row r="433" spans="1:50" ht="23.25" hidden="1" customHeight="1" x14ac:dyDescent="0.15">
      <c r="A433" s="985"/>
      <c r="B433" s="242"/>
      <c r="C433" s="241"/>
      <c r="D433" s="242"/>
      <c r="E433" s="156"/>
      <c r="F433" s="157"/>
      <c r="G433" s="221" t="s">
        <v>494</v>
      </c>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t="s">
        <v>488</v>
      </c>
      <c r="AC433" s="123"/>
      <c r="AD433" s="123"/>
      <c r="AE433" s="105" t="s">
        <v>488</v>
      </c>
      <c r="AF433" s="106"/>
      <c r="AG433" s="106"/>
      <c r="AH433" s="106"/>
      <c r="AI433" s="105" t="s">
        <v>495</v>
      </c>
      <c r="AJ433" s="106"/>
      <c r="AK433" s="106"/>
      <c r="AL433" s="106"/>
      <c r="AM433" s="105" t="s">
        <v>488</v>
      </c>
      <c r="AN433" s="106"/>
      <c r="AO433" s="106"/>
      <c r="AP433" s="107"/>
      <c r="AQ433" s="105" t="s">
        <v>488</v>
      </c>
      <c r="AR433" s="106"/>
      <c r="AS433" s="106"/>
      <c r="AT433" s="107"/>
      <c r="AU433" s="106" t="s">
        <v>488</v>
      </c>
      <c r="AV433" s="106"/>
      <c r="AW433" s="106"/>
      <c r="AX433" s="205"/>
    </row>
    <row r="434" spans="1:50" ht="23.25" hidden="1" customHeight="1" x14ac:dyDescent="0.15">
      <c r="A434" s="985"/>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t="s">
        <v>488</v>
      </c>
      <c r="AC434" s="214"/>
      <c r="AD434" s="214"/>
      <c r="AE434" s="105" t="s">
        <v>488</v>
      </c>
      <c r="AF434" s="106"/>
      <c r="AG434" s="106"/>
      <c r="AH434" s="107"/>
      <c r="AI434" s="105" t="s">
        <v>496</v>
      </c>
      <c r="AJ434" s="106"/>
      <c r="AK434" s="106"/>
      <c r="AL434" s="106"/>
      <c r="AM434" s="105" t="s">
        <v>488</v>
      </c>
      <c r="AN434" s="106"/>
      <c r="AO434" s="106"/>
      <c r="AP434" s="107"/>
      <c r="AQ434" s="105" t="s">
        <v>488</v>
      </c>
      <c r="AR434" s="106"/>
      <c r="AS434" s="106"/>
      <c r="AT434" s="107"/>
      <c r="AU434" s="106" t="s">
        <v>497</v>
      </c>
      <c r="AV434" s="106"/>
      <c r="AW434" s="106"/>
      <c r="AX434" s="205"/>
    </row>
    <row r="435" spans="1:50" ht="23.25" hidden="1" customHeight="1" x14ac:dyDescent="0.15">
      <c r="A435" s="985"/>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t="s">
        <v>489</v>
      </c>
      <c r="AF435" s="106"/>
      <c r="AG435" s="106"/>
      <c r="AH435" s="107"/>
      <c r="AI435" s="105" t="s">
        <v>488</v>
      </c>
      <c r="AJ435" s="106"/>
      <c r="AK435" s="106"/>
      <c r="AL435" s="106"/>
      <c r="AM435" s="105" t="s">
        <v>488</v>
      </c>
      <c r="AN435" s="106"/>
      <c r="AO435" s="106"/>
      <c r="AP435" s="107"/>
      <c r="AQ435" s="105" t="s">
        <v>488</v>
      </c>
      <c r="AR435" s="106"/>
      <c r="AS435" s="106"/>
      <c r="AT435" s="107"/>
      <c r="AU435" s="106" t="s">
        <v>495</v>
      </c>
      <c r="AV435" s="106"/>
      <c r="AW435" s="106"/>
      <c r="AX435" s="205"/>
    </row>
    <row r="436" spans="1:50" ht="18.75" hidden="1" customHeight="1" x14ac:dyDescent="0.15">
      <c r="A436" s="985"/>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85"/>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5"/>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5"/>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5"/>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5"/>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85"/>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5"/>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5"/>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5"/>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5"/>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85"/>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5"/>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5"/>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5"/>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5"/>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85"/>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5"/>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5"/>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5"/>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5"/>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85"/>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488</v>
      </c>
      <c r="AF457" s="126"/>
      <c r="AG457" s="127" t="s">
        <v>188</v>
      </c>
      <c r="AH457" s="162"/>
      <c r="AI457" s="172"/>
      <c r="AJ457" s="172"/>
      <c r="AK457" s="172"/>
      <c r="AL457" s="167"/>
      <c r="AM457" s="172"/>
      <c r="AN457" s="172"/>
      <c r="AO457" s="172"/>
      <c r="AP457" s="167"/>
      <c r="AQ457" s="201" t="s">
        <v>488</v>
      </c>
      <c r="AR457" s="126"/>
      <c r="AS457" s="127" t="s">
        <v>188</v>
      </c>
      <c r="AT457" s="162"/>
      <c r="AU457" s="126" t="s">
        <v>495</v>
      </c>
      <c r="AV457" s="126"/>
      <c r="AW457" s="127" t="s">
        <v>177</v>
      </c>
      <c r="AX457" s="128"/>
    </row>
    <row r="458" spans="1:50" ht="23.25" hidden="1" customHeight="1" x14ac:dyDescent="0.15">
      <c r="A458" s="985"/>
      <c r="B458" s="242"/>
      <c r="C458" s="241"/>
      <c r="D458" s="242"/>
      <c r="E458" s="156"/>
      <c r="F458" s="157"/>
      <c r="G458" s="221" t="s">
        <v>494</v>
      </c>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t="s">
        <v>494</v>
      </c>
      <c r="AC458" s="123"/>
      <c r="AD458" s="123"/>
      <c r="AE458" s="105" t="s">
        <v>488</v>
      </c>
      <c r="AF458" s="106"/>
      <c r="AG458" s="106"/>
      <c r="AH458" s="106"/>
      <c r="AI458" s="105" t="s">
        <v>488</v>
      </c>
      <c r="AJ458" s="106"/>
      <c r="AK458" s="106"/>
      <c r="AL458" s="106"/>
      <c r="AM458" s="105" t="s">
        <v>488</v>
      </c>
      <c r="AN458" s="106"/>
      <c r="AO458" s="106"/>
      <c r="AP458" s="107"/>
      <c r="AQ458" s="105" t="s">
        <v>488</v>
      </c>
      <c r="AR458" s="106"/>
      <c r="AS458" s="106"/>
      <c r="AT458" s="107"/>
      <c r="AU458" s="106" t="s">
        <v>488</v>
      </c>
      <c r="AV458" s="106"/>
      <c r="AW458" s="106"/>
      <c r="AX458" s="205"/>
    </row>
    <row r="459" spans="1:50" ht="23.25" hidden="1" customHeight="1" x14ac:dyDescent="0.15">
      <c r="A459" s="985"/>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t="s">
        <v>498</v>
      </c>
      <c r="AC459" s="214"/>
      <c r="AD459" s="214"/>
      <c r="AE459" s="105" t="s">
        <v>488</v>
      </c>
      <c r="AF459" s="106"/>
      <c r="AG459" s="106"/>
      <c r="AH459" s="107"/>
      <c r="AI459" s="105" t="s">
        <v>488</v>
      </c>
      <c r="AJ459" s="106"/>
      <c r="AK459" s="106"/>
      <c r="AL459" s="106"/>
      <c r="AM459" s="105" t="s">
        <v>488</v>
      </c>
      <c r="AN459" s="106"/>
      <c r="AO459" s="106"/>
      <c r="AP459" s="107"/>
      <c r="AQ459" s="105" t="s">
        <v>495</v>
      </c>
      <c r="AR459" s="106"/>
      <c r="AS459" s="106"/>
      <c r="AT459" s="107"/>
      <c r="AU459" s="106" t="s">
        <v>488</v>
      </c>
      <c r="AV459" s="106"/>
      <c r="AW459" s="106"/>
      <c r="AX459" s="205"/>
    </row>
    <row r="460" spans="1:50" ht="23.25" hidden="1" customHeight="1" x14ac:dyDescent="0.15">
      <c r="A460" s="985"/>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t="s">
        <v>488</v>
      </c>
      <c r="AF460" s="106"/>
      <c r="AG460" s="106"/>
      <c r="AH460" s="107"/>
      <c r="AI460" s="105" t="s">
        <v>488</v>
      </c>
      <c r="AJ460" s="106"/>
      <c r="AK460" s="106"/>
      <c r="AL460" s="106"/>
      <c r="AM460" s="105" t="s">
        <v>488</v>
      </c>
      <c r="AN460" s="106"/>
      <c r="AO460" s="106"/>
      <c r="AP460" s="107"/>
      <c r="AQ460" s="105" t="s">
        <v>488</v>
      </c>
      <c r="AR460" s="106"/>
      <c r="AS460" s="106"/>
      <c r="AT460" s="107"/>
      <c r="AU460" s="106" t="s">
        <v>488</v>
      </c>
      <c r="AV460" s="106"/>
      <c r="AW460" s="106"/>
      <c r="AX460" s="205"/>
    </row>
    <row r="461" spans="1:50" ht="18.75" hidden="1" customHeight="1" x14ac:dyDescent="0.15">
      <c r="A461" s="985"/>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85"/>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5"/>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5"/>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5"/>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5"/>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85"/>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5"/>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5"/>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5"/>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5"/>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85"/>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5"/>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5"/>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5"/>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5"/>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85"/>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5"/>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5"/>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5"/>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5"/>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5"/>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
      <c r="A483" s="985"/>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5"/>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5"/>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85"/>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5"/>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5"/>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5"/>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5"/>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85"/>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5"/>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5"/>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5"/>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5"/>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85"/>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5"/>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5"/>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5"/>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5"/>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85"/>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5"/>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5"/>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5"/>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5"/>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85"/>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5"/>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5"/>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5"/>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5"/>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85"/>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5"/>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5"/>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5"/>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5"/>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85"/>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5"/>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5"/>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5"/>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5"/>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85"/>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5"/>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5"/>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5"/>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5"/>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85"/>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5"/>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5"/>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5"/>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5"/>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85"/>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5"/>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5"/>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5"/>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5"/>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5"/>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5"/>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5"/>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5"/>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85"/>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5"/>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5"/>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5"/>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5"/>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85"/>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5"/>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5"/>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5"/>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5"/>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85"/>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5"/>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5"/>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5"/>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5"/>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85"/>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5"/>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5"/>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5"/>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5"/>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85"/>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5"/>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5"/>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5"/>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5"/>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85"/>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5"/>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5"/>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5"/>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5"/>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85"/>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5"/>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5"/>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5"/>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5"/>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85"/>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5"/>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5"/>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5"/>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5"/>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85"/>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5"/>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5"/>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5"/>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5"/>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85"/>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5"/>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5"/>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5"/>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5"/>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5"/>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5"/>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5"/>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5"/>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85"/>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5"/>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5"/>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5"/>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5"/>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85"/>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5"/>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5"/>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5"/>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5"/>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85"/>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5"/>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5"/>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5"/>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5"/>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85"/>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5"/>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5"/>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5"/>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5"/>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85"/>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5"/>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5"/>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5"/>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5"/>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85"/>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5"/>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5"/>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5"/>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5"/>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85"/>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5"/>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5"/>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5"/>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5"/>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85"/>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5"/>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5"/>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5"/>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5"/>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85"/>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5"/>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5"/>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5"/>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5"/>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85"/>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5"/>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5"/>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5"/>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5"/>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5"/>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5"/>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5"/>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5"/>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85"/>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5"/>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5"/>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5"/>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5"/>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85"/>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5"/>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5"/>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5"/>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5"/>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85"/>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5"/>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5"/>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5"/>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5"/>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85"/>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5"/>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5"/>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5"/>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5"/>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85"/>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5"/>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5"/>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5"/>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5"/>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85"/>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5"/>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5"/>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5"/>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5"/>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85"/>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5"/>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5"/>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5"/>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5"/>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85"/>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5"/>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5"/>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5"/>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5"/>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85"/>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5"/>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5"/>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5"/>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5"/>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85"/>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5"/>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5"/>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5"/>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5"/>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5"/>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86"/>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73" t="s">
        <v>31</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74"/>
      <c r="AD701" s="596" t="s">
        <v>35</v>
      </c>
      <c r="AE701" s="596"/>
      <c r="AF701" s="596"/>
      <c r="AG701" s="595" t="s">
        <v>30</v>
      </c>
      <c r="AH701" s="596"/>
      <c r="AI701" s="596"/>
      <c r="AJ701" s="596"/>
      <c r="AK701" s="596"/>
      <c r="AL701" s="596"/>
      <c r="AM701" s="596"/>
      <c r="AN701" s="596"/>
      <c r="AO701" s="596"/>
      <c r="AP701" s="596"/>
      <c r="AQ701" s="596"/>
      <c r="AR701" s="596"/>
      <c r="AS701" s="596"/>
      <c r="AT701" s="596"/>
      <c r="AU701" s="596"/>
      <c r="AV701" s="596"/>
      <c r="AW701" s="596"/>
      <c r="AX701" s="597"/>
    </row>
    <row r="702" spans="1:50" ht="45" customHeight="1" x14ac:dyDescent="0.15">
      <c r="A702" s="516" t="s">
        <v>139</v>
      </c>
      <c r="B702" s="517"/>
      <c r="C702" s="716" t="s">
        <v>140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85" t="s">
        <v>484</v>
      </c>
      <c r="AE702" s="886"/>
      <c r="AF702" s="886"/>
      <c r="AG702" s="875" t="s">
        <v>520</v>
      </c>
      <c r="AH702" s="876"/>
      <c r="AI702" s="876"/>
      <c r="AJ702" s="876"/>
      <c r="AK702" s="876"/>
      <c r="AL702" s="876"/>
      <c r="AM702" s="876"/>
      <c r="AN702" s="876"/>
      <c r="AO702" s="876"/>
      <c r="AP702" s="876"/>
      <c r="AQ702" s="876"/>
      <c r="AR702" s="876"/>
      <c r="AS702" s="876"/>
      <c r="AT702" s="876"/>
      <c r="AU702" s="876"/>
      <c r="AV702" s="876"/>
      <c r="AW702" s="876"/>
      <c r="AX702" s="877"/>
    </row>
    <row r="703" spans="1:50" ht="47.25" customHeight="1" x14ac:dyDescent="0.15">
      <c r="A703" s="518"/>
      <c r="B703" s="519"/>
      <c r="C703" s="586" t="s">
        <v>36</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44" t="s">
        <v>484</v>
      </c>
      <c r="AE703" s="145"/>
      <c r="AF703" s="145"/>
      <c r="AG703" s="654" t="s">
        <v>521</v>
      </c>
      <c r="AH703" s="655"/>
      <c r="AI703" s="655"/>
      <c r="AJ703" s="655"/>
      <c r="AK703" s="655"/>
      <c r="AL703" s="655"/>
      <c r="AM703" s="655"/>
      <c r="AN703" s="655"/>
      <c r="AO703" s="655"/>
      <c r="AP703" s="655"/>
      <c r="AQ703" s="655"/>
      <c r="AR703" s="655"/>
      <c r="AS703" s="655"/>
      <c r="AT703" s="655"/>
      <c r="AU703" s="655"/>
      <c r="AV703" s="655"/>
      <c r="AW703" s="655"/>
      <c r="AX703" s="656"/>
    </row>
    <row r="704" spans="1:50" ht="47.25" customHeight="1" x14ac:dyDescent="0.15">
      <c r="A704" s="520"/>
      <c r="B704" s="521"/>
      <c r="C704" s="588" t="s">
        <v>141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2" t="s">
        <v>484</v>
      </c>
      <c r="AE704" s="573"/>
      <c r="AF704" s="573"/>
      <c r="AG704" s="418" t="s">
        <v>522</v>
      </c>
      <c r="AH704" s="224"/>
      <c r="AI704" s="224"/>
      <c r="AJ704" s="224"/>
      <c r="AK704" s="224"/>
      <c r="AL704" s="224"/>
      <c r="AM704" s="224"/>
      <c r="AN704" s="224"/>
      <c r="AO704" s="224"/>
      <c r="AP704" s="224"/>
      <c r="AQ704" s="224"/>
      <c r="AR704" s="224"/>
      <c r="AS704" s="224"/>
      <c r="AT704" s="224"/>
      <c r="AU704" s="224"/>
      <c r="AV704" s="224"/>
      <c r="AW704" s="224"/>
      <c r="AX704" s="419"/>
    </row>
    <row r="705" spans="1:50" ht="27" customHeight="1" x14ac:dyDescent="0.15">
      <c r="A705" s="608" t="s">
        <v>38</v>
      </c>
      <c r="B705" s="759"/>
      <c r="C705" s="591" t="s">
        <v>40</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2" t="s">
        <v>484</v>
      </c>
      <c r="AE705" s="723"/>
      <c r="AF705" s="723"/>
      <c r="AG705" s="150" t="s">
        <v>523</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5"/>
      <c r="B706" s="760"/>
      <c r="C706" s="601"/>
      <c r="D706" s="602"/>
      <c r="E706" s="673" t="s">
        <v>304</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44" t="s">
        <v>528</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26.25" customHeight="1" x14ac:dyDescent="0.15">
      <c r="A707" s="645"/>
      <c r="B707" s="760"/>
      <c r="C707" s="603"/>
      <c r="D707" s="604"/>
      <c r="E707" s="676" t="s">
        <v>242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70" t="s">
        <v>500</v>
      </c>
      <c r="AE707" s="571"/>
      <c r="AF707" s="571"/>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45"/>
      <c r="B708" s="646"/>
      <c r="C708" s="584" t="s">
        <v>41</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57" t="s">
        <v>499</v>
      </c>
      <c r="AE708" s="658"/>
      <c r="AF708" s="658"/>
      <c r="AG708" s="513"/>
      <c r="AH708" s="514"/>
      <c r="AI708" s="514"/>
      <c r="AJ708" s="514"/>
      <c r="AK708" s="514"/>
      <c r="AL708" s="514"/>
      <c r="AM708" s="514"/>
      <c r="AN708" s="514"/>
      <c r="AO708" s="514"/>
      <c r="AP708" s="514"/>
      <c r="AQ708" s="514"/>
      <c r="AR708" s="514"/>
      <c r="AS708" s="514"/>
      <c r="AT708" s="514"/>
      <c r="AU708" s="514"/>
      <c r="AV708" s="514"/>
      <c r="AW708" s="514"/>
      <c r="AX708" s="515"/>
    </row>
    <row r="709" spans="1:50" ht="42" customHeight="1" x14ac:dyDescent="0.15">
      <c r="A709" s="645"/>
      <c r="B709" s="646"/>
      <c r="C709" s="575" t="s">
        <v>142</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44" t="s">
        <v>484</v>
      </c>
      <c r="AE709" s="145"/>
      <c r="AF709" s="145"/>
      <c r="AG709" s="654" t="s">
        <v>524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5" t="s">
        <v>37</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44" t="s">
        <v>499</v>
      </c>
      <c r="AE710" s="145"/>
      <c r="AF710" s="145"/>
      <c r="AG710" s="654"/>
      <c r="AH710" s="655"/>
      <c r="AI710" s="655"/>
      <c r="AJ710" s="655"/>
      <c r="AK710" s="655"/>
      <c r="AL710" s="655"/>
      <c r="AM710" s="655"/>
      <c r="AN710" s="655"/>
      <c r="AO710" s="655"/>
      <c r="AP710" s="655"/>
      <c r="AQ710" s="655"/>
      <c r="AR710" s="655"/>
      <c r="AS710" s="655"/>
      <c r="AT710" s="655"/>
      <c r="AU710" s="655"/>
      <c r="AV710" s="655"/>
      <c r="AW710" s="655"/>
      <c r="AX710" s="656"/>
    </row>
    <row r="711" spans="1:50" ht="26.25" customHeight="1" x14ac:dyDescent="0.15">
      <c r="A711" s="645"/>
      <c r="B711" s="646"/>
      <c r="C711" s="575" t="s">
        <v>42</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44" t="s">
        <v>484</v>
      </c>
      <c r="AE711" s="145"/>
      <c r="AF711" s="145"/>
      <c r="AG711" s="654" t="s">
        <v>525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5" t="s">
        <v>271</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72" t="s">
        <v>499</v>
      </c>
      <c r="AE712" s="573"/>
      <c r="AF712" s="573"/>
      <c r="AG712" s="581"/>
      <c r="AH712" s="582"/>
      <c r="AI712" s="582"/>
      <c r="AJ712" s="582"/>
      <c r="AK712" s="582"/>
      <c r="AL712" s="582"/>
      <c r="AM712" s="582"/>
      <c r="AN712" s="582"/>
      <c r="AO712" s="582"/>
      <c r="AP712" s="582"/>
      <c r="AQ712" s="582"/>
      <c r="AR712" s="582"/>
      <c r="AS712" s="582"/>
      <c r="AT712" s="582"/>
      <c r="AU712" s="582"/>
      <c r="AV712" s="582"/>
      <c r="AW712" s="582"/>
      <c r="AX712" s="583"/>
    </row>
    <row r="713" spans="1:50" ht="24.75" customHeight="1" x14ac:dyDescent="0.15">
      <c r="A713" s="645"/>
      <c r="B713" s="646"/>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499</v>
      </c>
      <c r="AE713" s="145"/>
      <c r="AF713" s="146"/>
      <c r="AG713" s="654"/>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1" t="s">
        <v>249</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78" t="s">
        <v>499</v>
      </c>
      <c r="AE714" s="579"/>
      <c r="AF714" s="580"/>
      <c r="AG714" s="679"/>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8" t="s">
        <v>39</v>
      </c>
      <c r="B715" s="644"/>
      <c r="C715" s="649" t="s">
        <v>250</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484</v>
      </c>
      <c r="AE715" s="658"/>
      <c r="AF715" s="767"/>
      <c r="AG715" s="513" t="s">
        <v>526</v>
      </c>
      <c r="AH715" s="514"/>
      <c r="AI715" s="514"/>
      <c r="AJ715" s="514"/>
      <c r="AK715" s="514"/>
      <c r="AL715" s="514"/>
      <c r="AM715" s="514"/>
      <c r="AN715" s="514"/>
      <c r="AO715" s="514"/>
      <c r="AP715" s="514"/>
      <c r="AQ715" s="514"/>
      <c r="AR715" s="514"/>
      <c r="AS715" s="514"/>
      <c r="AT715" s="514"/>
      <c r="AU715" s="514"/>
      <c r="AV715" s="514"/>
      <c r="AW715" s="514"/>
      <c r="AX715" s="515"/>
    </row>
    <row r="716" spans="1:50" ht="35.25" customHeight="1" x14ac:dyDescent="0.15">
      <c r="A716" s="645"/>
      <c r="B716" s="646"/>
      <c r="C716" s="777" t="s">
        <v>44</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748" t="s">
        <v>499</v>
      </c>
      <c r="AE716" s="749"/>
      <c r="AF716" s="749"/>
      <c r="AG716" s="654"/>
      <c r="AH716" s="655"/>
      <c r="AI716" s="655"/>
      <c r="AJ716" s="655"/>
      <c r="AK716" s="655"/>
      <c r="AL716" s="655"/>
      <c r="AM716" s="655"/>
      <c r="AN716" s="655"/>
      <c r="AO716" s="655"/>
      <c r="AP716" s="655"/>
      <c r="AQ716" s="655"/>
      <c r="AR716" s="655"/>
      <c r="AS716" s="655"/>
      <c r="AT716" s="655"/>
      <c r="AU716" s="655"/>
      <c r="AV716" s="655"/>
      <c r="AW716" s="655"/>
      <c r="AX716" s="656"/>
    </row>
    <row r="717" spans="1:50" ht="41.25" customHeight="1" x14ac:dyDescent="0.15">
      <c r="A717" s="645"/>
      <c r="B717" s="646"/>
      <c r="C717" s="575" t="s">
        <v>198</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44" t="s">
        <v>484</v>
      </c>
      <c r="AE717" s="145"/>
      <c r="AF717" s="145"/>
      <c r="AG717" s="654" t="s">
        <v>527</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5" t="s">
        <v>43</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44" t="s">
        <v>499</v>
      </c>
      <c r="AE718" s="145"/>
      <c r="AF718" s="145"/>
      <c r="AG718" s="153"/>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38" t="s">
        <v>57</v>
      </c>
      <c r="B719" s="639"/>
      <c r="C719" s="780" t="s">
        <v>143</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593"/>
      <c r="AD719" s="657" t="s">
        <v>499</v>
      </c>
      <c r="AE719" s="658"/>
      <c r="AF719" s="658"/>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40"/>
      <c r="B720" s="641"/>
      <c r="C720" s="926" t="s">
        <v>264</v>
      </c>
      <c r="D720" s="924"/>
      <c r="E720" s="924"/>
      <c r="F720" s="927"/>
      <c r="G720" s="923" t="s">
        <v>265</v>
      </c>
      <c r="H720" s="924"/>
      <c r="I720" s="924"/>
      <c r="J720" s="924"/>
      <c r="K720" s="924"/>
      <c r="L720" s="924"/>
      <c r="M720" s="924"/>
      <c r="N720" s="923" t="s">
        <v>268</v>
      </c>
      <c r="O720" s="924"/>
      <c r="P720" s="924"/>
      <c r="Q720" s="924"/>
      <c r="R720" s="924"/>
      <c r="S720" s="924"/>
      <c r="T720" s="924"/>
      <c r="U720" s="924"/>
      <c r="V720" s="924"/>
      <c r="W720" s="924"/>
      <c r="X720" s="924"/>
      <c r="Y720" s="924"/>
      <c r="Z720" s="924"/>
      <c r="AA720" s="924"/>
      <c r="AB720" s="924"/>
      <c r="AC720" s="924"/>
      <c r="AD720" s="924"/>
      <c r="AE720" s="924"/>
      <c r="AF720" s="925"/>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customHeight="1" x14ac:dyDescent="0.15">
      <c r="A721" s="640"/>
      <c r="B721" s="641"/>
      <c r="C721" s="908"/>
      <c r="D721" s="909"/>
      <c r="E721" s="909"/>
      <c r="F721" s="910"/>
      <c r="G721" s="928"/>
      <c r="H721" s="929"/>
      <c r="I721" s="68" t="str">
        <f>IF(OR(G721="　", G721=""), "", "-")</f>
        <v/>
      </c>
      <c r="J721" s="907"/>
      <c r="K721" s="907"/>
      <c r="L721" s="68" t="str">
        <f>IF(M721="","","-")</f>
        <v/>
      </c>
      <c r="M721" s="69"/>
      <c r="N721" s="904"/>
      <c r="O721" s="905"/>
      <c r="P721" s="905"/>
      <c r="Q721" s="905"/>
      <c r="R721" s="905"/>
      <c r="S721" s="905"/>
      <c r="T721" s="905"/>
      <c r="U721" s="905"/>
      <c r="V721" s="905"/>
      <c r="W721" s="905"/>
      <c r="X721" s="905"/>
      <c r="Y721" s="905"/>
      <c r="Z721" s="905"/>
      <c r="AA721" s="905"/>
      <c r="AB721" s="905"/>
      <c r="AC721" s="905"/>
      <c r="AD721" s="905"/>
      <c r="AE721" s="905"/>
      <c r="AF721" s="906"/>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customHeight="1" x14ac:dyDescent="0.15">
      <c r="A722" s="640"/>
      <c r="B722" s="641"/>
      <c r="C722" s="908"/>
      <c r="D722" s="909"/>
      <c r="E722" s="909"/>
      <c r="F722" s="910"/>
      <c r="G722" s="928"/>
      <c r="H722" s="929"/>
      <c r="I722" s="68" t="str">
        <f t="shared" ref="I722:I725" si="4">IF(OR(G722="　", G722=""), "", "-")</f>
        <v/>
      </c>
      <c r="J722" s="907"/>
      <c r="K722" s="907"/>
      <c r="L722" s="68" t="str">
        <f t="shared" ref="L722:L725" si="5">IF(M722="","","-")</f>
        <v/>
      </c>
      <c r="M722" s="69"/>
      <c r="N722" s="904"/>
      <c r="O722" s="905"/>
      <c r="P722" s="905"/>
      <c r="Q722" s="905"/>
      <c r="R722" s="905"/>
      <c r="S722" s="905"/>
      <c r="T722" s="905"/>
      <c r="U722" s="905"/>
      <c r="V722" s="905"/>
      <c r="W722" s="905"/>
      <c r="X722" s="905"/>
      <c r="Y722" s="905"/>
      <c r="Z722" s="905"/>
      <c r="AA722" s="905"/>
      <c r="AB722" s="905"/>
      <c r="AC722" s="905"/>
      <c r="AD722" s="905"/>
      <c r="AE722" s="905"/>
      <c r="AF722" s="906"/>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customHeight="1" x14ac:dyDescent="0.15">
      <c r="A723" s="640"/>
      <c r="B723" s="641"/>
      <c r="C723" s="908"/>
      <c r="D723" s="909"/>
      <c r="E723" s="909"/>
      <c r="F723" s="910"/>
      <c r="G723" s="928"/>
      <c r="H723" s="929"/>
      <c r="I723" s="68" t="str">
        <f t="shared" si="4"/>
        <v/>
      </c>
      <c r="J723" s="907"/>
      <c r="K723" s="907"/>
      <c r="L723" s="68" t="str">
        <f t="shared" si="5"/>
        <v/>
      </c>
      <c r="M723" s="69"/>
      <c r="N723" s="904"/>
      <c r="O723" s="905"/>
      <c r="P723" s="905"/>
      <c r="Q723" s="905"/>
      <c r="R723" s="905"/>
      <c r="S723" s="905"/>
      <c r="T723" s="905"/>
      <c r="U723" s="905"/>
      <c r="V723" s="905"/>
      <c r="W723" s="905"/>
      <c r="X723" s="905"/>
      <c r="Y723" s="905"/>
      <c r="Z723" s="905"/>
      <c r="AA723" s="905"/>
      <c r="AB723" s="905"/>
      <c r="AC723" s="905"/>
      <c r="AD723" s="905"/>
      <c r="AE723" s="905"/>
      <c r="AF723" s="906"/>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customHeight="1" x14ac:dyDescent="0.15">
      <c r="A724" s="640"/>
      <c r="B724" s="641"/>
      <c r="C724" s="908"/>
      <c r="D724" s="909"/>
      <c r="E724" s="909"/>
      <c r="F724" s="910"/>
      <c r="G724" s="928"/>
      <c r="H724" s="929"/>
      <c r="I724" s="68" t="str">
        <f t="shared" si="4"/>
        <v/>
      </c>
      <c r="J724" s="907"/>
      <c r="K724" s="907"/>
      <c r="L724" s="68" t="str">
        <f t="shared" si="5"/>
        <v/>
      </c>
      <c r="M724" s="69"/>
      <c r="N724" s="904"/>
      <c r="O724" s="905"/>
      <c r="P724" s="905"/>
      <c r="Q724" s="905"/>
      <c r="R724" s="905"/>
      <c r="S724" s="905"/>
      <c r="T724" s="905"/>
      <c r="U724" s="905"/>
      <c r="V724" s="905"/>
      <c r="W724" s="905"/>
      <c r="X724" s="905"/>
      <c r="Y724" s="905"/>
      <c r="Z724" s="905"/>
      <c r="AA724" s="905"/>
      <c r="AB724" s="905"/>
      <c r="AC724" s="905"/>
      <c r="AD724" s="905"/>
      <c r="AE724" s="905"/>
      <c r="AF724" s="906"/>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customHeight="1" x14ac:dyDescent="0.15">
      <c r="A725" s="642"/>
      <c r="B725" s="643"/>
      <c r="C725" s="911"/>
      <c r="D725" s="912"/>
      <c r="E725" s="912"/>
      <c r="F725" s="913"/>
      <c r="G725" s="950"/>
      <c r="H725" s="951"/>
      <c r="I725" s="70" t="str">
        <f t="shared" si="4"/>
        <v/>
      </c>
      <c r="J725" s="952"/>
      <c r="K725" s="952"/>
      <c r="L725" s="70" t="str">
        <f t="shared" si="5"/>
        <v/>
      </c>
      <c r="M725" s="71"/>
      <c r="N725" s="943"/>
      <c r="O725" s="944"/>
      <c r="P725" s="944"/>
      <c r="Q725" s="944"/>
      <c r="R725" s="944"/>
      <c r="S725" s="944"/>
      <c r="T725" s="944"/>
      <c r="U725" s="944"/>
      <c r="V725" s="944"/>
      <c r="W725" s="944"/>
      <c r="X725" s="944"/>
      <c r="Y725" s="944"/>
      <c r="Z725" s="944"/>
      <c r="AA725" s="944"/>
      <c r="AB725" s="944"/>
      <c r="AC725" s="944"/>
      <c r="AD725" s="944"/>
      <c r="AE725" s="944"/>
      <c r="AF725" s="945"/>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08" t="s">
        <v>47</v>
      </c>
      <c r="B726" s="609"/>
      <c r="C726" s="433" t="s">
        <v>52</v>
      </c>
      <c r="D726" s="568"/>
      <c r="E726" s="568"/>
      <c r="F726" s="569"/>
      <c r="G726" s="787" t="s">
        <v>529</v>
      </c>
      <c r="H726" s="787"/>
      <c r="I726" s="787"/>
      <c r="J726" s="787"/>
      <c r="K726" s="787"/>
      <c r="L726" s="787"/>
      <c r="M726" s="787"/>
      <c r="N726" s="787"/>
      <c r="O726" s="787"/>
      <c r="P726" s="787"/>
      <c r="Q726" s="787"/>
      <c r="R726" s="787"/>
      <c r="S726" s="787"/>
      <c r="T726" s="787"/>
      <c r="U726" s="787"/>
      <c r="V726" s="787"/>
      <c r="W726" s="787"/>
      <c r="X726" s="787"/>
      <c r="Y726" s="787"/>
      <c r="Z726" s="787"/>
      <c r="AA726" s="787"/>
      <c r="AB726" s="787"/>
      <c r="AC726" s="787"/>
      <c r="AD726" s="787"/>
      <c r="AE726" s="787"/>
      <c r="AF726" s="787"/>
      <c r="AG726" s="787"/>
      <c r="AH726" s="787"/>
      <c r="AI726" s="787"/>
      <c r="AJ726" s="787"/>
      <c r="AK726" s="787"/>
      <c r="AL726" s="787"/>
      <c r="AM726" s="787"/>
      <c r="AN726" s="787"/>
      <c r="AO726" s="787"/>
      <c r="AP726" s="787"/>
      <c r="AQ726" s="787"/>
      <c r="AR726" s="787"/>
      <c r="AS726" s="787"/>
      <c r="AT726" s="787"/>
      <c r="AU726" s="787"/>
      <c r="AV726" s="787"/>
      <c r="AW726" s="787"/>
      <c r="AX726" s="788"/>
    </row>
    <row r="727" spans="1:50" ht="67.5" customHeight="1" thickBot="1" x14ac:dyDescent="0.2">
      <c r="A727" s="610"/>
      <c r="B727" s="611"/>
      <c r="C727" s="685" t="s">
        <v>56</v>
      </c>
      <c r="D727" s="686"/>
      <c r="E727" s="686"/>
      <c r="F727" s="687"/>
      <c r="G727" s="785" t="s">
        <v>549</v>
      </c>
      <c r="H727" s="785"/>
      <c r="I727" s="785"/>
      <c r="J727" s="785"/>
      <c r="K727" s="785"/>
      <c r="L727" s="785"/>
      <c r="M727" s="785"/>
      <c r="N727" s="785"/>
      <c r="O727" s="785"/>
      <c r="P727" s="785"/>
      <c r="Q727" s="785"/>
      <c r="R727" s="785"/>
      <c r="S727" s="785"/>
      <c r="T727" s="785"/>
      <c r="U727" s="785"/>
      <c r="V727" s="785"/>
      <c r="W727" s="785"/>
      <c r="X727" s="785"/>
      <c r="Y727" s="785"/>
      <c r="Z727" s="785"/>
      <c r="AA727" s="785"/>
      <c r="AB727" s="785"/>
      <c r="AC727" s="785"/>
      <c r="AD727" s="785"/>
      <c r="AE727" s="785"/>
      <c r="AF727" s="785"/>
      <c r="AG727" s="785"/>
      <c r="AH727" s="785"/>
      <c r="AI727" s="785"/>
      <c r="AJ727" s="785"/>
      <c r="AK727" s="785"/>
      <c r="AL727" s="785"/>
      <c r="AM727" s="785"/>
      <c r="AN727" s="785"/>
      <c r="AO727" s="785"/>
      <c r="AP727" s="785"/>
      <c r="AQ727" s="785"/>
      <c r="AR727" s="785"/>
      <c r="AS727" s="785"/>
      <c r="AT727" s="785"/>
      <c r="AU727" s="785"/>
      <c r="AV727" s="785"/>
      <c r="AW727" s="785"/>
      <c r="AX727" s="786"/>
    </row>
    <row r="728" spans="1:50" ht="24" customHeight="1" x14ac:dyDescent="0.15">
      <c r="A728" s="682" t="s">
        <v>32</v>
      </c>
      <c r="B728" s="683"/>
      <c r="C728" s="683"/>
      <c r="D728" s="683"/>
      <c r="E728" s="683"/>
      <c r="F728" s="683"/>
      <c r="G728" s="683"/>
      <c r="H728" s="683"/>
      <c r="I728" s="683"/>
      <c r="J728" s="683"/>
      <c r="K728" s="683"/>
      <c r="L728" s="683"/>
      <c r="M728" s="683"/>
      <c r="N728" s="683"/>
      <c r="O728" s="683"/>
      <c r="P728" s="683"/>
      <c r="Q728" s="683"/>
      <c r="R728" s="683"/>
      <c r="S728" s="683"/>
      <c r="T728" s="683"/>
      <c r="U728" s="683"/>
      <c r="V728" s="683"/>
      <c r="W728" s="683"/>
      <c r="X728" s="683"/>
      <c r="Y728" s="683"/>
      <c r="Z728" s="683"/>
      <c r="AA728" s="683"/>
      <c r="AB728" s="683"/>
      <c r="AC728" s="683"/>
      <c r="AD728" s="683"/>
      <c r="AE728" s="683"/>
      <c r="AF728" s="683"/>
      <c r="AG728" s="683"/>
      <c r="AH728" s="683"/>
      <c r="AI728" s="683"/>
      <c r="AJ728" s="683"/>
      <c r="AK728" s="683"/>
      <c r="AL728" s="683"/>
      <c r="AM728" s="683"/>
      <c r="AN728" s="683"/>
      <c r="AO728" s="683"/>
      <c r="AP728" s="683"/>
      <c r="AQ728" s="683"/>
      <c r="AR728" s="683"/>
      <c r="AS728" s="683"/>
      <c r="AT728" s="683"/>
      <c r="AU728" s="683"/>
      <c r="AV728" s="683"/>
      <c r="AW728" s="683"/>
      <c r="AX728" s="684"/>
    </row>
    <row r="729" spans="1:50" ht="67.5" customHeight="1" thickBot="1" x14ac:dyDescent="0.2">
      <c r="A729" s="755" t="s">
        <v>552</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15">
      <c r="A730" s="612" t="s">
        <v>33</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t="s">
        <v>550</v>
      </c>
      <c r="B731" s="606"/>
      <c r="C731" s="606"/>
      <c r="D731" s="606"/>
      <c r="E731" s="607"/>
      <c r="F731" s="670" t="s">
        <v>551</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15">
      <c r="A732" s="612" t="s">
        <v>45</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39" t="s">
        <v>305</v>
      </c>
      <c r="B733" s="740"/>
      <c r="C733" s="740"/>
      <c r="D733" s="740"/>
      <c r="E733" s="741"/>
      <c r="F733" s="756" t="s">
        <v>553</v>
      </c>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59" t="s">
        <v>34</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4" t="s">
        <v>277</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86" t="s">
        <v>326</v>
      </c>
      <c r="B737" s="87"/>
      <c r="C737" s="87"/>
      <c r="D737" s="88"/>
      <c r="E737" s="89" t="s">
        <v>488</v>
      </c>
      <c r="F737" s="89"/>
      <c r="G737" s="89"/>
      <c r="H737" s="89"/>
      <c r="I737" s="89"/>
      <c r="J737" s="89"/>
      <c r="K737" s="89"/>
      <c r="L737" s="89"/>
      <c r="M737" s="89"/>
      <c r="N737" s="95" t="s">
        <v>321</v>
      </c>
      <c r="O737" s="95"/>
      <c r="P737" s="95"/>
      <c r="Q737" s="95"/>
      <c r="R737" s="89" t="s">
        <v>331</v>
      </c>
      <c r="S737" s="89"/>
      <c r="T737" s="89"/>
      <c r="U737" s="89"/>
      <c r="V737" s="89"/>
      <c r="W737" s="89"/>
      <c r="X737" s="89"/>
      <c r="Y737" s="89"/>
      <c r="Z737" s="89"/>
      <c r="AA737" s="95" t="s">
        <v>320</v>
      </c>
      <c r="AB737" s="95"/>
      <c r="AC737" s="95"/>
      <c r="AD737" s="95"/>
      <c r="AE737" s="89" t="s">
        <v>530</v>
      </c>
      <c r="AF737" s="89"/>
      <c r="AG737" s="89"/>
      <c r="AH737" s="89"/>
      <c r="AI737" s="89"/>
      <c r="AJ737" s="89"/>
      <c r="AK737" s="89"/>
      <c r="AL737" s="89"/>
      <c r="AM737" s="89"/>
      <c r="AN737" s="95" t="s">
        <v>319</v>
      </c>
      <c r="AO737" s="95"/>
      <c r="AP737" s="95"/>
      <c r="AQ737" s="95"/>
      <c r="AR737" s="96" t="s">
        <v>331</v>
      </c>
      <c r="AS737" s="97"/>
      <c r="AT737" s="97"/>
      <c r="AU737" s="97"/>
      <c r="AV737" s="97"/>
      <c r="AW737" s="97"/>
      <c r="AX737" s="98"/>
      <c r="AY737" s="74"/>
      <c r="AZ737" s="74"/>
    </row>
    <row r="738" spans="1:52" ht="24.75" customHeight="1" x14ac:dyDescent="0.15">
      <c r="A738" s="86" t="s">
        <v>318</v>
      </c>
      <c r="B738" s="87"/>
      <c r="C738" s="87"/>
      <c r="D738" s="88"/>
      <c r="E738" s="89" t="s">
        <v>531</v>
      </c>
      <c r="F738" s="89"/>
      <c r="G738" s="89"/>
      <c r="H738" s="89"/>
      <c r="I738" s="89"/>
      <c r="J738" s="89"/>
      <c r="K738" s="89"/>
      <c r="L738" s="89"/>
      <c r="M738" s="89"/>
      <c r="N738" s="95" t="s">
        <v>317</v>
      </c>
      <c r="O738" s="95"/>
      <c r="P738" s="95"/>
      <c r="Q738" s="95"/>
      <c r="R738" s="89" t="s">
        <v>518</v>
      </c>
      <c r="S738" s="89"/>
      <c r="T738" s="89"/>
      <c r="U738" s="89"/>
      <c r="V738" s="89"/>
      <c r="W738" s="89"/>
      <c r="X738" s="89"/>
      <c r="Y738" s="89"/>
      <c r="Z738" s="89"/>
      <c r="AA738" s="95" t="s">
        <v>316</v>
      </c>
      <c r="AB738" s="95"/>
      <c r="AC738" s="95"/>
      <c r="AD738" s="95"/>
      <c r="AE738" s="89" t="s">
        <v>518</v>
      </c>
      <c r="AF738" s="89"/>
      <c r="AG738" s="89"/>
      <c r="AH738" s="89"/>
      <c r="AI738" s="89"/>
      <c r="AJ738" s="89"/>
      <c r="AK738" s="89"/>
      <c r="AL738" s="89"/>
      <c r="AM738" s="89"/>
      <c r="AN738" s="95" t="s">
        <v>315</v>
      </c>
      <c r="AO738" s="95"/>
      <c r="AP738" s="95"/>
      <c r="AQ738" s="95"/>
      <c r="AR738" s="96" t="s">
        <v>532</v>
      </c>
      <c r="AS738" s="97"/>
      <c r="AT738" s="97"/>
      <c r="AU738" s="97"/>
      <c r="AV738" s="97"/>
      <c r="AW738" s="97"/>
      <c r="AX738" s="98"/>
    </row>
    <row r="739" spans="1:52" ht="24.75" customHeight="1" x14ac:dyDescent="0.15">
      <c r="A739" s="86" t="s">
        <v>314</v>
      </c>
      <c r="B739" s="87"/>
      <c r="C739" s="87"/>
      <c r="D739" s="88"/>
      <c r="E739" s="89" t="s">
        <v>533</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297</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thickBo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774"/>
      <c r="B779" s="775"/>
      <c r="C779" s="775"/>
      <c r="D779" s="775"/>
      <c r="E779" s="775"/>
      <c r="F779" s="77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0" t="s">
        <v>309</v>
      </c>
      <c r="B780" s="751"/>
      <c r="C780" s="751"/>
      <c r="D780" s="751"/>
      <c r="E780" s="751"/>
      <c r="F780" s="752"/>
      <c r="G780" s="429" t="s">
        <v>534</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537</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3"/>
      <c r="B781" s="753"/>
      <c r="C781" s="753"/>
      <c r="D781" s="753"/>
      <c r="E781" s="753"/>
      <c r="F781" s="754"/>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25.5" customHeight="1" x14ac:dyDescent="0.15">
      <c r="A782" s="543"/>
      <c r="B782" s="753"/>
      <c r="C782" s="753"/>
      <c r="D782" s="753"/>
      <c r="E782" s="753"/>
      <c r="F782" s="754"/>
      <c r="G782" s="439" t="s">
        <v>536</v>
      </c>
      <c r="H782" s="440"/>
      <c r="I782" s="440"/>
      <c r="J782" s="440"/>
      <c r="K782" s="441"/>
      <c r="L782" s="442" t="s">
        <v>535</v>
      </c>
      <c r="M782" s="443"/>
      <c r="N782" s="443"/>
      <c r="O782" s="443"/>
      <c r="P782" s="443"/>
      <c r="Q782" s="443"/>
      <c r="R782" s="443"/>
      <c r="S782" s="443"/>
      <c r="T782" s="443"/>
      <c r="U782" s="443"/>
      <c r="V782" s="443"/>
      <c r="W782" s="443"/>
      <c r="X782" s="444"/>
      <c r="Y782" s="445">
        <v>0.7</v>
      </c>
      <c r="Z782" s="446"/>
      <c r="AA782" s="446"/>
      <c r="AB782" s="544"/>
      <c r="AC782" s="439" t="s">
        <v>536</v>
      </c>
      <c r="AD782" s="440"/>
      <c r="AE782" s="440"/>
      <c r="AF782" s="440"/>
      <c r="AG782" s="441"/>
      <c r="AH782" s="442" t="s">
        <v>548</v>
      </c>
      <c r="AI782" s="443"/>
      <c r="AJ782" s="443"/>
      <c r="AK782" s="443"/>
      <c r="AL782" s="443"/>
      <c r="AM782" s="443"/>
      <c r="AN782" s="443"/>
      <c r="AO782" s="443"/>
      <c r="AP782" s="443"/>
      <c r="AQ782" s="443"/>
      <c r="AR782" s="443"/>
      <c r="AS782" s="443"/>
      <c r="AT782" s="444"/>
      <c r="AU782" s="445">
        <v>15</v>
      </c>
      <c r="AV782" s="446"/>
      <c r="AW782" s="446"/>
      <c r="AX782" s="447"/>
    </row>
    <row r="783" spans="1:50" ht="24.75" customHeight="1" x14ac:dyDescent="0.15">
      <c r="A783" s="543"/>
      <c r="B783" s="753"/>
      <c r="C783" s="753"/>
      <c r="D783" s="753"/>
      <c r="E783" s="753"/>
      <c r="F783" s="75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43"/>
      <c r="B784" s="753"/>
      <c r="C784" s="753"/>
      <c r="D784" s="753"/>
      <c r="E784" s="753"/>
      <c r="F784" s="75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43"/>
      <c r="B785" s="753"/>
      <c r="C785" s="753"/>
      <c r="D785" s="753"/>
      <c r="E785" s="753"/>
      <c r="F785" s="75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43"/>
      <c r="B786" s="753"/>
      <c r="C786" s="753"/>
      <c r="D786" s="753"/>
      <c r="E786" s="753"/>
      <c r="F786" s="75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43"/>
      <c r="B787" s="753"/>
      <c r="C787" s="753"/>
      <c r="D787" s="753"/>
      <c r="E787" s="753"/>
      <c r="F787" s="75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43"/>
      <c r="B788" s="753"/>
      <c r="C788" s="753"/>
      <c r="D788" s="753"/>
      <c r="E788" s="753"/>
      <c r="F788" s="75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43"/>
      <c r="B789" s="753"/>
      <c r="C789" s="753"/>
      <c r="D789" s="753"/>
      <c r="E789" s="753"/>
      <c r="F789" s="75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43"/>
      <c r="B790" s="753"/>
      <c r="C790" s="753"/>
      <c r="D790" s="753"/>
      <c r="E790" s="753"/>
      <c r="F790" s="75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43"/>
      <c r="B791" s="753"/>
      <c r="C791" s="753"/>
      <c r="D791" s="753"/>
      <c r="E791" s="753"/>
      <c r="F791" s="754"/>
      <c r="G791" s="338"/>
      <c r="H791" s="339"/>
      <c r="I791" s="339"/>
      <c r="J791" s="339"/>
      <c r="K791" s="340"/>
      <c r="L791" s="391"/>
      <c r="M791" s="392"/>
      <c r="N791" s="392"/>
      <c r="O791" s="392"/>
      <c r="P791" s="392"/>
      <c r="Q791" s="392"/>
      <c r="R791" s="392"/>
      <c r="S791" s="392"/>
      <c r="T791" s="392"/>
      <c r="U791" s="392"/>
      <c r="V791" s="392"/>
      <c r="W791" s="392"/>
      <c r="X791" s="393"/>
      <c r="Y791" s="388"/>
      <c r="Z791" s="389"/>
      <c r="AA791" s="389"/>
      <c r="AB791" s="395"/>
      <c r="AC791" s="338"/>
      <c r="AD791" s="339"/>
      <c r="AE791" s="339"/>
      <c r="AF791" s="339"/>
      <c r="AG791" s="340"/>
      <c r="AH791" s="391"/>
      <c r="AI791" s="392"/>
      <c r="AJ791" s="392"/>
      <c r="AK791" s="392"/>
      <c r="AL791" s="392"/>
      <c r="AM791" s="392"/>
      <c r="AN791" s="392"/>
      <c r="AO791" s="392"/>
      <c r="AP791" s="392"/>
      <c r="AQ791" s="392"/>
      <c r="AR791" s="392"/>
      <c r="AS791" s="392"/>
      <c r="AT791" s="393"/>
      <c r="AU791" s="388"/>
      <c r="AV791" s="389"/>
      <c r="AW791" s="389"/>
      <c r="AX791" s="390"/>
    </row>
    <row r="792" spans="1:50" ht="24.75" customHeight="1" x14ac:dyDescent="0.15">
      <c r="A792" s="543"/>
      <c r="B792" s="753"/>
      <c r="C792" s="753"/>
      <c r="D792" s="753"/>
      <c r="E792" s="753"/>
      <c r="F792" s="754"/>
      <c r="G792" s="399" t="s">
        <v>20</v>
      </c>
      <c r="H792" s="400"/>
      <c r="I792" s="400"/>
      <c r="J792" s="400"/>
      <c r="K792" s="400"/>
      <c r="L792" s="401"/>
      <c r="M792" s="402"/>
      <c r="N792" s="402"/>
      <c r="O792" s="402"/>
      <c r="P792" s="402"/>
      <c r="Q792" s="402"/>
      <c r="R792" s="402"/>
      <c r="S792" s="402"/>
      <c r="T792" s="402"/>
      <c r="U792" s="402"/>
      <c r="V792" s="402"/>
      <c r="W792" s="402"/>
      <c r="X792" s="403"/>
      <c r="Y792" s="404">
        <f>SUM(Y782:AB791)</f>
        <v>0.7</v>
      </c>
      <c r="Z792" s="405"/>
      <c r="AA792" s="405"/>
      <c r="AB792" s="406"/>
      <c r="AC792" s="399" t="s">
        <v>20</v>
      </c>
      <c r="AD792" s="400"/>
      <c r="AE792" s="400"/>
      <c r="AF792" s="400"/>
      <c r="AG792" s="400"/>
      <c r="AH792" s="401"/>
      <c r="AI792" s="402"/>
      <c r="AJ792" s="402"/>
      <c r="AK792" s="402"/>
      <c r="AL792" s="402"/>
      <c r="AM792" s="402"/>
      <c r="AN792" s="402"/>
      <c r="AO792" s="402"/>
      <c r="AP792" s="402"/>
      <c r="AQ792" s="402"/>
      <c r="AR792" s="402"/>
      <c r="AS792" s="402"/>
      <c r="AT792" s="403"/>
      <c r="AU792" s="404">
        <f>SUM(AU782:AX791)</f>
        <v>15</v>
      </c>
      <c r="AV792" s="405"/>
      <c r="AW792" s="405"/>
      <c r="AX792" s="407"/>
    </row>
    <row r="793" spans="1:50" ht="24.75" hidden="1" customHeight="1" x14ac:dyDescent="0.15">
      <c r="A793" s="543"/>
      <c r="B793" s="753"/>
      <c r="C793" s="753"/>
      <c r="D793" s="753"/>
      <c r="E793" s="753"/>
      <c r="F793" s="754"/>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3"/>
      <c r="B794" s="753"/>
      <c r="C794" s="753"/>
      <c r="D794" s="753"/>
      <c r="E794" s="753"/>
      <c r="F794" s="754"/>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3"/>
      <c r="B795" s="753"/>
      <c r="C795" s="753"/>
      <c r="D795" s="753"/>
      <c r="E795" s="753"/>
      <c r="F795" s="754"/>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4"/>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3"/>
      <c r="B796" s="753"/>
      <c r="C796" s="753"/>
      <c r="D796" s="753"/>
      <c r="E796" s="753"/>
      <c r="F796" s="75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43"/>
      <c r="B797" s="753"/>
      <c r="C797" s="753"/>
      <c r="D797" s="753"/>
      <c r="E797" s="753"/>
      <c r="F797" s="75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43"/>
      <c r="B798" s="753"/>
      <c r="C798" s="753"/>
      <c r="D798" s="753"/>
      <c r="E798" s="753"/>
      <c r="F798" s="75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43"/>
      <c r="B799" s="753"/>
      <c r="C799" s="753"/>
      <c r="D799" s="753"/>
      <c r="E799" s="753"/>
      <c r="F799" s="75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43"/>
      <c r="B800" s="753"/>
      <c r="C800" s="753"/>
      <c r="D800" s="753"/>
      <c r="E800" s="753"/>
      <c r="F800" s="75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43"/>
      <c r="B801" s="753"/>
      <c r="C801" s="753"/>
      <c r="D801" s="753"/>
      <c r="E801" s="753"/>
      <c r="F801" s="75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43"/>
      <c r="B802" s="753"/>
      <c r="C802" s="753"/>
      <c r="D802" s="753"/>
      <c r="E802" s="753"/>
      <c r="F802" s="75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43"/>
      <c r="B803" s="753"/>
      <c r="C803" s="753"/>
      <c r="D803" s="753"/>
      <c r="E803" s="753"/>
      <c r="F803" s="75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x14ac:dyDescent="0.15">
      <c r="A804" s="543"/>
      <c r="B804" s="753"/>
      <c r="C804" s="753"/>
      <c r="D804" s="753"/>
      <c r="E804" s="753"/>
      <c r="F804" s="754"/>
      <c r="G804" s="338"/>
      <c r="H804" s="339"/>
      <c r="I804" s="339"/>
      <c r="J804" s="339"/>
      <c r="K804" s="340"/>
      <c r="L804" s="391"/>
      <c r="M804" s="392"/>
      <c r="N804" s="392"/>
      <c r="O804" s="392"/>
      <c r="P804" s="392"/>
      <c r="Q804" s="392"/>
      <c r="R804" s="392"/>
      <c r="S804" s="392"/>
      <c r="T804" s="392"/>
      <c r="U804" s="392"/>
      <c r="V804" s="392"/>
      <c r="W804" s="392"/>
      <c r="X804" s="393"/>
      <c r="Y804" s="388"/>
      <c r="Z804" s="389"/>
      <c r="AA804" s="389"/>
      <c r="AB804" s="395"/>
      <c r="AC804" s="338"/>
      <c r="AD804" s="339"/>
      <c r="AE804" s="339"/>
      <c r="AF804" s="339"/>
      <c r="AG804" s="340"/>
      <c r="AH804" s="391"/>
      <c r="AI804" s="392"/>
      <c r="AJ804" s="392"/>
      <c r="AK804" s="392"/>
      <c r="AL804" s="392"/>
      <c r="AM804" s="392"/>
      <c r="AN804" s="392"/>
      <c r="AO804" s="392"/>
      <c r="AP804" s="392"/>
      <c r="AQ804" s="392"/>
      <c r="AR804" s="392"/>
      <c r="AS804" s="392"/>
      <c r="AT804" s="393"/>
      <c r="AU804" s="388"/>
      <c r="AV804" s="389"/>
      <c r="AW804" s="389"/>
      <c r="AX804" s="390"/>
    </row>
    <row r="805" spans="1:50" ht="24.75" hidden="1" customHeight="1" thickBot="1" x14ac:dyDescent="0.2">
      <c r="A805" s="543"/>
      <c r="B805" s="753"/>
      <c r="C805" s="753"/>
      <c r="D805" s="753"/>
      <c r="E805" s="753"/>
      <c r="F805" s="754"/>
      <c r="G805" s="399" t="s">
        <v>20</v>
      </c>
      <c r="H805" s="400"/>
      <c r="I805" s="400"/>
      <c r="J805" s="400"/>
      <c r="K805" s="400"/>
      <c r="L805" s="401"/>
      <c r="M805" s="402"/>
      <c r="N805" s="402"/>
      <c r="O805" s="402"/>
      <c r="P805" s="402"/>
      <c r="Q805" s="402"/>
      <c r="R805" s="402"/>
      <c r="S805" s="402"/>
      <c r="T805" s="402"/>
      <c r="U805" s="402"/>
      <c r="V805" s="402"/>
      <c r="W805" s="402"/>
      <c r="X805" s="403"/>
      <c r="Y805" s="404">
        <f>SUM(Y795:AB804)</f>
        <v>0</v>
      </c>
      <c r="Z805" s="405"/>
      <c r="AA805" s="405"/>
      <c r="AB805" s="406"/>
      <c r="AC805" s="399" t="s">
        <v>20</v>
      </c>
      <c r="AD805" s="400"/>
      <c r="AE805" s="400"/>
      <c r="AF805" s="400"/>
      <c r="AG805" s="400"/>
      <c r="AH805" s="401"/>
      <c r="AI805" s="402"/>
      <c r="AJ805" s="402"/>
      <c r="AK805" s="402"/>
      <c r="AL805" s="402"/>
      <c r="AM805" s="402"/>
      <c r="AN805" s="402"/>
      <c r="AO805" s="402"/>
      <c r="AP805" s="402"/>
      <c r="AQ805" s="402"/>
      <c r="AR805" s="402"/>
      <c r="AS805" s="402"/>
      <c r="AT805" s="403"/>
      <c r="AU805" s="404">
        <f>SUM(AU795:AX804)</f>
        <v>0</v>
      </c>
      <c r="AV805" s="405"/>
      <c r="AW805" s="405"/>
      <c r="AX805" s="407"/>
    </row>
    <row r="806" spans="1:50" ht="24.75" hidden="1" customHeight="1" x14ac:dyDescent="0.15">
      <c r="A806" s="543"/>
      <c r="B806" s="753"/>
      <c r="C806" s="753"/>
      <c r="D806" s="753"/>
      <c r="E806" s="753"/>
      <c r="F806" s="754"/>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3"/>
      <c r="B807" s="753"/>
      <c r="C807" s="753"/>
      <c r="D807" s="753"/>
      <c r="E807" s="753"/>
      <c r="F807" s="754"/>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3"/>
      <c r="B808" s="753"/>
      <c r="C808" s="753"/>
      <c r="D808" s="753"/>
      <c r="E808" s="753"/>
      <c r="F808" s="754"/>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4"/>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3"/>
      <c r="B809" s="753"/>
      <c r="C809" s="753"/>
      <c r="D809" s="753"/>
      <c r="E809" s="753"/>
      <c r="F809" s="75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43"/>
      <c r="B810" s="753"/>
      <c r="C810" s="753"/>
      <c r="D810" s="753"/>
      <c r="E810" s="753"/>
      <c r="F810" s="75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43"/>
      <c r="B811" s="753"/>
      <c r="C811" s="753"/>
      <c r="D811" s="753"/>
      <c r="E811" s="753"/>
      <c r="F811" s="75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43"/>
      <c r="B812" s="753"/>
      <c r="C812" s="753"/>
      <c r="D812" s="753"/>
      <c r="E812" s="753"/>
      <c r="F812" s="75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43"/>
      <c r="B813" s="753"/>
      <c r="C813" s="753"/>
      <c r="D813" s="753"/>
      <c r="E813" s="753"/>
      <c r="F813" s="75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43"/>
      <c r="B814" s="753"/>
      <c r="C814" s="753"/>
      <c r="D814" s="753"/>
      <c r="E814" s="753"/>
      <c r="F814" s="75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43"/>
      <c r="B815" s="753"/>
      <c r="C815" s="753"/>
      <c r="D815" s="753"/>
      <c r="E815" s="753"/>
      <c r="F815" s="75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43"/>
      <c r="B816" s="753"/>
      <c r="C816" s="753"/>
      <c r="D816" s="753"/>
      <c r="E816" s="753"/>
      <c r="F816" s="75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x14ac:dyDescent="0.15">
      <c r="A817" s="543"/>
      <c r="B817" s="753"/>
      <c r="C817" s="753"/>
      <c r="D817" s="753"/>
      <c r="E817" s="753"/>
      <c r="F817" s="754"/>
      <c r="G817" s="338"/>
      <c r="H817" s="339"/>
      <c r="I817" s="339"/>
      <c r="J817" s="339"/>
      <c r="K817" s="340"/>
      <c r="L817" s="391"/>
      <c r="M817" s="392"/>
      <c r="N817" s="392"/>
      <c r="O817" s="392"/>
      <c r="P817" s="392"/>
      <c r="Q817" s="392"/>
      <c r="R817" s="392"/>
      <c r="S817" s="392"/>
      <c r="T817" s="392"/>
      <c r="U817" s="392"/>
      <c r="V817" s="392"/>
      <c r="W817" s="392"/>
      <c r="X817" s="393"/>
      <c r="Y817" s="388"/>
      <c r="Z817" s="389"/>
      <c r="AA817" s="389"/>
      <c r="AB817" s="395"/>
      <c r="AC817" s="338"/>
      <c r="AD817" s="339"/>
      <c r="AE817" s="339"/>
      <c r="AF817" s="339"/>
      <c r="AG817" s="340"/>
      <c r="AH817" s="391"/>
      <c r="AI817" s="392"/>
      <c r="AJ817" s="392"/>
      <c r="AK817" s="392"/>
      <c r="AL817" s="392"/>
      <c r="AM817" s="392"/>
      <c r="AN817" s="392"/>
      <c r="AO817" s="392"/>
      <c r="AP817" s="392"/>
      <c r="AQ817" s="392"/>
      <c r="AR817" s="392"/>
      <c r="AS817" s="392"/>
      <c r="AT817" s="393"/>
      <c r="AU817" s="388"/>
      <c r="AV817" s="389"/>
      <c r="AW817" s="389"/>
      <c r="AX817" s="390"/>
    </row>
    <row r="818" spans="1:50" ht="24.75" hidden="1" customHeight="1" thickBot="1" x14ac:dyDescent="0.2">
      <c r="A818" s="543"/>
      <c r="B818" s="753"/>
      <c r="C818" s="753"/>
      <c r="D818" s="753"/>
      <c r="E818" s="753"/>
      <c r="F818" s="754"/>
      <c r="G818" s="399" t="s">
        <v>20</v>
      </c>
      <c r="H818" s="400"/>
      <c r="I818" s="400"/>
      <c r="J818" s="400"/>
      <c r="K818" s="400"/>
      <c r="L818" s="401"/>
      <c r="M818" s="402"/>
      <c r="N818" s="402"/>
      <c r="O818" s="402"/>
      <c r="P818" s="402"/>
      <c r="Q818" s="402"/>
      <c r="R818" s="402"/>
      <c r="S818" s="402"/>
      <c r="T818" s="402"/>
      <c r="U818" s="402"/>
      <c r="V818" s="402"/>
      <c r="W818" s="402"/>
      <c r="X818" s="403"/>
      <c r="Y818" s="404">
        <f>SUM(Y808:AB817)</f>
        <v>0</v>
      </c>
      <c r="Z818" s="405"/>
      <c r="AA818" s="405"/>
      <c r="AB818" s="406"/>
      <c r="AC818" s="399" t="s">
        <v>20</v>
      </c>
      <c r="AD818" s="400"/>
      <c r="AE818" s="400"/>
      <c r="AF818" s="400"/>
      <c r="AG818" s="400"/>
      <c r="AH818" s="401"/>
      <c r="AI818" s="402"/>
      <c r="AJ818" s="402"/>
      <c r="AK818" s="402"/>
      <c r="AL818" s="402"/>
      <c r="AM818" s="402"/>
      <c r="AN818" s="402"/>
      <c r="AO818" s="402"/>
      <c r="AP818" s="402"/>
      <c r="AQ818" s="402"/>
      <c r="AR818" s="402"/>
      <c r="AS818" s="402"/>
      <c r="AT818" s="403"/>
      <c r="AU818" s="404">
        <f>SUM(AU808:AX817)</f>
        <v>0</v>
      </c>
      <c r="AV818" s="405"/>
      <c r="AW818" s="405"/>
      <c r="AX818" s="407"/>
    </row>
    <row r="819" spans="1:50" ht="24.75" hidden="1" customHeight="1" x14ac:dyDescent="0.15">
      <c r="A819" s="543"/>
      <c r="B819" s="753"/>
      <c r="C819" s="753"/>
      <c r="D819" s="753"/>
      <c r="E819" s="753"/>
      <c r="F819" s="754"/>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3"/>
      <c r="B820" s="753"/>
      <c r="C820" s="753"/>
      <c r="D820" s="753"/>
      <c r="E820" s="753"/>
      <c r="F820" s="754"/>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3"/>
      <c r="B821" s="753"/>
      <c r="C821" s="753"/>
      <c r="D821" s="753"/>
      <c r="E821" s="753"/>
      <c r="F821" s="754"/>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4"/>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3"/>
      <c r="B822" s="753"/>
      <c r="C822" s="753"/>
      <c r="D822" s="753"/>
      <c r="E822" s="753"/>
      <c r="F822" s="75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43"/>
      <c r="B823" s="753"/>
      <c r="C823" s="753"/>
      <c r="D823" s="753"/>
      <c r="E823" s="753"/>
      <c r="F823" s="75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43"/>
      <c r="B824" s="753"/>
      <c r="C824" s="753"/>
      <c r="D824" s="753"/>
      <c r="E824" s="753"/>
      <c r="F824" s="75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43"/>
      <c r="B825" s="753"/>
      <c r="C825" s="753"/>
      <c r="D825" s="753"/>
      <c r="E825" s="753"/>
      <c r="F825" s="75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43"/>
      <c r="B826" s="753"/>
      <c r="C826" s="753"/>
      <c r="D826" s="753"/>
      <c r="E826" s="753"/>
      <c r="F826" s="75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43"/>
      <c r="B827" s="753"/>
      <c r="C827" s="753"/>
      <c r="D827" s="753"/>
      <c r="E827" s="753"/>
      <c r="F827" s="75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43"/>
      <c r="B828" s="753"/>
      <c r="C828" s="753"/>
      <c r="D828" s="753"/>
      <c r="E828" s="753"/>
      <c r="F828" s="75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43"/>
      <c r="B829" s="753"/>
      <c r="C829" s="753"/>
      <c r="D829" s="753"/>
      <c r="E829" s="753"/>
      <c r="F829" s="75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43"/>
      <c r="B830" s="753"/>
      <c r="C830" s="753"/>
      <c r="D830" s="753"/>
      <c r="E830" s="753"/>
      <c r="F830" s="754"/>
      <c r="G830" s="338"/>
      <c r="H830" s="339"/>
      <c r="I830" s="339"/>
      <c r="J830" s="339"/>
      <c r="K830" s="340"/>
      <c r="L830" s="391"/>
      <c r="M830" s="392"/>
      <c r="N830" s="392"/>
      <c r="O830" s="392"/>
      <c r="P830" s="392"/>
      <c r="Q830" s="392"/>
      <c r="R830" s="392"/>
      <c r="S830" s="392"/>
      <c r="T830" s="392"/>
      <c r="U830" s="392"/>
      <c r="V830" s="392"/>
      <c r="W830" s="392"/>
      <c r="X830" s="393"/>
      <c r="Y830" s="388"/>
      <c r="Z830" s="389"/>
      <c r="AA830" s="389"/>
      <c r="AB830" s="395"/>
      <c r="AC830" s="338"/>
      <c r="AD830" s="339"/>
      <c r="AE830" s="339"/>
      <c r="AF830" s="339"/>
      <c r="AG830" s="340"/>
      <c r="AH830" s="391"/>
      <c r="AI830" s="392"/>
      <c r="AJ830" s="392"/>
      <c r="AK830" s="392"/>
      <c r="AL830" s="392"/>
      <c r="AM830" s="392"/>
      <c r="AN830" s="392"/>
      <c r="AO830" s="392"/>
      <c r="AP830" s="392"/>
      <c r="AQ830" s="392"/>
      <c r="AR830" s="392"/>
      <c r="AS830" s="392"/>
      <c r="AT830" s="393"/>
      <c r="AU830" s="388"/>
      <c r="AV830" s="389"/>
      <c r="AW830" s="389"/>
      <c r="AX830" s="390"/>
    </row>
    <row r="831" spans="1:50" ht="24.75" hidden="1" customHeight="1" x14ac:dyDescent="0.15">
      <c r="A831" s="543"/>
      <c r="B831" s="753"/>
      <c r="C831" s="753"/>
      <c r="D831" s="753"/>
      <c r="E831" s="753"/>
      <c r="F831" s="754"/>
      <c r="G831" s="399" t="s">
        <v>20</v>
      </c>
      <c r="H831" s="400"/>
      <c r="I831" s="400"/>
      <c r="J831" s="400"/>
      <c r="K831" s="400"/>
      <c r="L831" s="401"/>
      <c r="M831" s="402"/>
      <c r="N831" s="402"/>
      <c r="O831" s="402"/>
      <c r="P831" s="402"/>
      <c r="Q831" s="402"/>
      <c r="R831" s="402"/>
      <c r="S831" s="402"/>
      <c r="T831" s="402"/>
      <c r="U831" s="402"/>
      <c r="V831" s="402"/>
      <c r="W831" s="402"/>
      <c r="X831" s="403"/>
      <c r="Y831" s="404">
        <f>SUM(Y821:AB830)</f>
        <v>0</v>
      </c>
      <c r="Z831" s="405"/>
      <c r="AA831" s="405"/>
      <c r="AB831" s="406"/>
      <c r="AC831" s="399" t="s">
        <v>20</v>
      </c>
      <c r="AD831" s="400"/>
      <c r="AE831" s="400"/>
      <c r="AF831" s="400"/>
      <c r="AG831" s="400"/>
      <c r="AH831" s="401"/>
      <c r="AI831" s="402"/>
      <c r="AJ831" s="402"/>
      <c r="AK831" s="402"/>
      <c r="AL831" s="402"/>
      <c r="AM831" s="402"/>
      <c r="AN831" s="402"/>
      <c r="AO831" s="402"/>
      <c r="AP831" s="402"/>
      <c r="AQ831" s="402"/>
      <c r="AR831" s="402"/>
      <c r="AS831" s="402"/>
      <c r="AT831" s="403"/>
      <c r="AU831" s="404">
        <f>SUM(AU821:AX830)</f>
        <v>0</v>
      </c>
      <c r="AV831" s="405"/>
      <c r="AW831" s="405"/>
      <c r="AX831" s="407"/>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46" t="s">
        <v>269</v>
      </c>
      <c r="AM832" s="947"/>
      <c r="AN832" s="947"/>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6"/>
      <c r="B837" s="336"/>
      <c r="C837" s="336" t="s">
        <v>26</v>
      </c>
      <c r="D837" s="336"/>
      <c r="E837" s="336"/>
      <c r="F837" s="336"/>
      <c r="G837" s="336"/>
      <c r="H837" s="336"/>
      <c r="I837" s="336"/>
      <c r="J837" s="267" t="s">
        <v>224</v>
      </c>
      <c r="K837" s="95"/>
      <c r="L837" s="95"/>
      <c r="M837" s="95"/>
      <c r="N837" s="95"/>
      <c r="O837" s="95"/>
      <c r="P837" s="337" t="s">
        <v>199</v>
      </c>
      <c r="Q837" s="337"/>
      <c r="R837" s="337"/>
      <c r="S837" s="337"/>
      <c r="T837" s="337"/>
      <c r="U837" s="337"/>
      <c r="V837" s="337"/>
      <c r="W837" s="337"/>
      <c r="X837" s="337"/>
      <c r="Y837" s="334" t="s">
        <v>222</v>
      </c>
      <c r="Z837" s="335"/>
      <c r="AA837" s="335"/>
      <c r="AB837" s="335"/>
      <c r="AC837" s="267" t="s">
        <v>263</v>
      </c>
      <c r="AD837" s="267"/>
      <c r="AE837" s="267"/>
      <c r="AF837" s="267"/>
      <c r="AG837" s="267"/>
      <c r="AH837" s="334" t="s">
        <v>291</v>
      </c>
      <c r="AI837" s="336"/>
      <c r="AJ837" s="336"/>
      <c r="AK837" s="336"/>
      <c r="AL837" s="336" t="s">
        <v>21</v>
      </c>
      <c r="AM837" s="336"/>
      <c r="AN837" s="336"/>
      <c r="AO837" s="416"/>
      <c r="AP837" s="417" t="s">
        <v>225</v>
      </c>
      <c r="AQ837" s="417"/>
      <c r="AR837" s="417"/>
      <c r="AS837" s="417"/>
      <c r="AT837" s="417"/>
      <c r="AU837" s="417"/>
      <c r="AV837" s="417"/>
      <c r="AW837" s="417"/>
      <c r="AX837" s="417"/>
    </row>
    <row r="838" spans="1:50" ht="30" customHeight="1" x14ac:dyDescent="0.15">
      <c r="A838" s="394">
        <v>1</v>
      </c>
      <c r="B838" s="394">
        <v>1</v>
      </c>
      <c r="C838" s="414" t="s">
        <v>538</v>
      </c>
      <c r="D838" s="408"/>
      <c r="E838" s="408"/>
      <c r="F838" s="408"/>
      <c r="G838" s="408"/>
      <c r="H838" s="408"/>
      <c r="I838" s="408"/>
      <c r="J838" s="409" t="s">
        <v>506</v>
      </c>
      <c r="K838" s="410"/>
      <c r="L838" s="410"/>
      <c r="M838" s="410"/>
      <c r="N838" s="410"/>
      <c r="O838" s="410"/>
      <c r="P838" s="415" t="s">
        <v>539</v>
      </c>
      <c r="Q838" s="307"/>
      <c r="R838" s="307"/>
      <c r="S838" s="307"/>
      <c r="T838" s="307"/>
      <c r="U838" s="307"/>
      <c r="V838" s="307"/>
      <c r="W838" s="307"/>
      <c r="X838" s="307"/>
      <c r="Y838" s="308">
        <v>0.7</v>
      </c>
      <c r="Z838" s="309"/>
      <c r="AA838" s="309"/>
      <c r="AB838" s="310"/>
      <c r="AC838" s="318" t="s">
        <v>301</v>
      </c>
      <c r="AD838" s="413"/>
      <c r="AE838" s="413"/>
      <c r="AF838" s="413"/>
      <c r="AG838" s="413"/>
      <c r="AH838" s="411" t="s">
        <v>488</v>
      </c>
      <c r="AI838" s="412"/>
      <c r="AJ838" s="412"/>
      <c r="AK838" s="412"/>
      <c r="AL838" s="315">
        <v>80.260000000000005</v>
      </c>
      <c r="AM838" s="316"/>
      <c r="AN838" s="316"/>
      <c r="AO838" s="317"/>
      <c r="AP838" s="311"/>
      <c r="AQ838" s="311"/>
      <c r="AR838" s="311"/>
      <c r="AS838" s="311"/>
      <c r="AT838" s="311"/>
      <c r="AU838" s="311"/>
      <c r="AV838" s="311"/>
      <c r="AW838" s="311"/>
      <c r="AX838" s="311"/>
    </row>
    <row r="839" spans="1:50" ht="30" customHeight="1" x14ac:dyDescent="0.15">
      <c r="A839" s="394">
        <v>2</v>
      </c>
      <c r="B839" s="394">
        <v>1</v>
      </c>
      <c r="C839" s="414" t="s">
        <v>542</v>
      </c>
      <c r="D839" s="408"/>
      <c r="E839" s="408"/>
      <c r="F839" s="408"/>
      <c r="G839" s="408"/>
      <c r="H839" s="408"/>
      <c r="I839" s="408"/>
      <c r="J839" s="409">
        <v>9011101039249</v>
      </c>
      <c r="K839" s="410"/>
      <c r="L839" s="410"/>
      <c r="M839" s="410"/>
      <c r="N839" s="410"/>
      <c r="O839" s="410"/>
      <c r="P839" s="415" t="s">
        <v>540</v>
      </c>
      <c r="Q839" s="307"/>
      <c r="R839" s="307"/>
      <c r="S839" s="307"/>
      <c r="T839" s="307"/>
      <c r="U839" s="307"/>
      <c r="V839" s="307"/>
      <c r="W839" s="307"/>
      <c r="X839" s="307"/>
      <c r="Y839" s="308">
        <v>0.6</v>
      </c>
      <c r="Z839" s="309"/>
      <c r="AA839" s="309"/>
      <c r="AB839" s="310"/>
      <c r="AC839" s="318" t="s">
        <v>301</v>
      </c>
      <c r="AD839" s="318"/>
      <c r="AE839" s="318"/>
      <c r="AF839" s="318"/>
      <c r="AG839" s="318"/>
      <c r="AH839" s="411" t="s">
        <v>506</v>
      </c>
      <c r="AI839" s="412"/>
      <c r="AJ839" s="412"/>
      <c r="AK839" s="412"/>
      <c r="AL839" s="315">
        <v>84.78</v>
      </c>
      <c r="AM839" s="316"/>
      <c r="AN839" s="316"/>
      <c r="AO839" s="317"/>
      <c r="AP839" s="311"/>
      <c r="AQ839" s="311"/>
      <c r="AR839" s="311"/>
      <c r="AS839" s="311"/>
      <c r="AT839" s="311"/>
      <c r="AU839" s="311"/>
      <c r="AV839" s="311"/>
      <c r="AW839" s="311"/>
      <c r="AX839" s="311"/>
    </row>
    <row r="840" spans="1:50" ht="30" customHeight="1" x14ac:dyDescent="0.15">
      <c r="A840" s="394">
        <v>3</v>
      </c>
      <c r="B840" s="394">
        <v>1</v>
      </c>
      <c r="C840" s="414" t="s">
        <v>543</v>
      </c>
      <c r="D840" s="408"/>
      <c r="E840" s="408"/>
      <c r="F840" s="408"/>
      <c r="G840" s="408"/>
      <c r="H840" s="408"/>
      <c r="I840" s="408"/>
      <c r="J840" s="409">
        <v>5011002000461</v>
      </c>
      <c r="K840" s="410"/>
      <c r="L840" s="410"/>
      <c r="M840" s="410"/>
      <c r="N840" s="410"/>
      <c r="O840" s="410"/>
      <c r="P840" s="415" t="s">
        <v>541</v>
      </c>
      <c r="Q840" s="307"/>
      <c r="R840" s="307"/>
      <c r="S840" s="307"/>
      <c r="T840" s="307"/>
      <c r="U840" s="307"/>
      <c r="V840" s="307"/>
      <c r="W840" s="307"/>
      <c r="X840" s="307"/>
      <c r="Y840" s="308">
        <v>0.3</v>
      </c>
      <c r="Z840" s="309"/>
      <c r="AA840" s="309"/>
      <c r="AB840" s="310"/>
      <c r="AC840" s="318" t="s">
        <v>301</v>
      </c>
      <c r="AD840" s="318"/>
      <c r="AE840" s="318"/>
      <c r="AF840" s="318"/>
      <c r="AG840" s="318"/>
      <c r="AH840" s="313" t="s">
        <v>506</v>
      </c>
      <c r="AI840" s="314"/>
      <c r="AJ840" s="314"/>
      <c r="AK840" s="314"/>
      <c r="AL840" s="315">
        <v>100</v>
      </c>
      <c r="AM840" s="316"/>
      <c r="AN840" s="316"/>
      <c r="AO840" s="317"/>
      <c r="AP840" s="311"/>
      <c r="AQ840" s="311"/>
      <c r="AR840" s="311"/>
      <c r="AS840" s="311"/>
      <c r="AT840" s="311"/>
      <c r="AU840" s="311"/>
      <c r="AV840" s="311"/>
      <c r="AW840" s="311"/>
      <c r="AX840" s="311"/>
    </row>
    <row r="841" spans="1:50" ht="30" hidden="1" customHeight="1" x14ac:dyDescent="0.15">
      <c r="A841" s="394">
        <v>4</v>
      </c>
      <c r="B841" s="394">
        <v>1</v>
      </c>
      <c r="C841" s="414"/>
      <c r="D841" s="408"/>
      <c r="E841" s="408"/>
      <c r="F841" s="408"/>
      <c r="G841" s="408"/>
      <c r="H841" s="408"/>
      <c r="I841" s="408"/>
      <c r="J841" s="409"/>
      <c r="K841" s="410"/>
      <c r="L841" s="410"/>
      <c r="M841" s="410"/>
      <c r="N841" s="410"/>
      <c r="O841" s="410"/>
      <c r="P841" s="415"/>
      <c r="Q841" s="307"/>
      <c r="R841" s="307"/>
      <c r="S841" s="307"/>
      <c r="T841" s="307"/>
      <c r="U841" s="307"/>
      <c r="V841" s="307"/>
      <c r="W841" s="307"/>
      <c r="X841" s="307"/>
      <c r="Y841" s="308"/>
      <c r="Z841" s="309"/>
      <c r="AA841" s="309"/>
      <c r="AB841" s="310"/>
      <c r="AC841" s="318"/>
      <c r="AD841" s="318"/>
      <c r="AE841" s="318"/>
      <c r="AF841" s="318"/>
      <c r="AG841" s="318"/>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4">
        <v>5</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4">
        <v>6</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4">
        <v>7</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4">
        <v>8</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4">
        <v>9</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4">
        <v>10</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4">
        <v>11</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4">
        <v>12</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4">
        <v>13</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4">
        <v>14</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4">
        <v>15</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30" hidden="1" customHeight="1" x14ac:dyDescent="0.15">
      <c r="A853" s="394">
        <v>16</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s="16" customFormat="1" ht="30" hidden="1" customHeight="1" x14ac:dyDescent="0.15">
      <c r="A854" s="394">
        <v>17</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4">
        <v>18</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4">
        <v>19</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4">
        <v>20</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4">
        <v>21</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4">
        <v>22</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4">
        <v>23</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4">
        <v>24</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4">
        <v>25</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4">
        <v>26</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4">
        <v>27</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4">
        <v>28</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4">
        <v>29</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30" hidden="1" customHeight="1" x14ac:dyDescent="0.15">
      <c r="A867" s="394">
        <v>30</v>
      </c>
      <c r="B867" s="394">
        <v>1</v>
      </c>
      <c r="C867" s="408"/>
      <c r="D867" s="408"/>
      <c r="E867" s="408"/>
      <c r="F867" s="408"/>
      <c r="G867" s="408"/>
      <c r="H867" s="408"/>
      <c r="I867" s="408"/>
      <c r="J867" s="409"/>
      <c r="K867" s="410"/>
      <c r="L867" s="410"/>
      <c r="M867" s="410"/>
      <c r="N867" s="410"/>
      <c r="O867" s="410"/>
      <c r="P867" s="307"/>
      <c r="Q867" s="307"/>
      <c r="R867" s="307"/>
      <c r="S867" s="307"/>
      <c r="T867" s="307"/>
      <c r="U867" s="307"/>
      <c r="V867" s="307"/>
      <c r="W867" s="307"/>
      <c r="X867" s="307"/>
      <c r="Y867" s="308"/>
      <c r="Z867" s="309"/>
      <c r="AA867" s="309"/>
      <c r="AB867" s="31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6"/>
      <c r="B870" s="336"/>
      <c r="C870" s="336" t="s">
        <v>26</v>
      </c>
      <c r="D870" s="336"/>
      <c r="E870" s="336"/>
      <c r="F870" s="336"/>
      <c r="G870" s="336"/>
      <c r="H870" s="336"/>
      <c r="I870" s="336"/>
      <c r="J870" s="267" t="s">
        <v>224</v>
      </c>
      <c r="K870" s="95"/>
      <c r="L870" s="95"/>
      <c r="M870" s="95"/>
      <c r="N870" s="95"/>
      <c r="O870" s="95"/>
      <c r="P870" s="337" t="s">
        <v>199</v>
      </c>
      <c r="Q870" s="337"/>
      <c r="R870" s="337"/>
      <c r="S870" s="337"/>
      <c r="T870" s="337"/>
      <c r="U870" s="337"/>
      <c r="V870" s="337"/>
      <c r="W870" s="337"/>
      <c r="X870" s="337"/>
      <c r="Y870" s="334" t="s">
        <v>222</v>
      </c>
      <c r="Z870" s="335"/>
      <c r="AA870" s="335"/>
      <c r="AB870" s="335"/>
      <c r="AC870" s="267" t="s">
        <v>263</v>
      </c>
      <c r="AD870" s="267"/>
      <c r="AE870" s="267"/>
      <c r="AF870" s="267"/>
      <c r="AG870" s="267"/>
      <c r="AH870" s="334" t="s">
        <v>291</v>
      </c>
      <c r="AI870" s="336"/>
      <c r="AJ870" s="336"/>
      <c r="AK870" s="336"/>
      <c r="AL870" s="336" t="s">
        <v>21</v>
      </c>
      <c r="AM870" s="336"/>
      <c r="AN870" s="336"/>
      <c r="AO870" s="416"/>
      <c r="AP870" s="417" t="s">
        <v>225</v>
      </c>
      <c r="AQ870" s="417"/>
      <c r="AR870" s="417"/>
      <c r="AS870" s="417"/>
      <c r="AT870" s="417"/>
      <c r="AU870" s="417"/>
      <c r="AV870" s="417"/>
      <c r="AW870" s="417"/>
      <c r="AX870" s="417"/>
    </row>
    <row r="871" spans="1:50" ht="30" customHeight="1" x14ac:dyDescent="0.15">
      <c r="A871" s="394">
        <v>1</v>
      </c>
      <c r="B871" s="394">
        <v>1</v>
      </c>
      <c r="C871" s="414" t="s">
        <v>545</v>
      </c>
      <c r="D871" s="408"/>
      <c r="E871" s="408"/>
      <c r="F871" s="408"/>
      <c r="G871" s="408"/>
      <c r="H871" s="408"/>
      <c r="I871" s="408"/>
      <c r="J871" s="409" t="s">
        <v>506</v>
      </c>
      <c r="K871" s="410"/>
      <c r="L871" s="410"/>
      <c r="M871" s="410"/>
      <c r="N871" s="410"/>
      <c r="O871" s="410"/>
      <c r="P871" s="415" t="s">
        <v>546</v>
      </c>
      <c r="Q871" s="307"/>
      <c r="R871" s="307"/>
      <c r="S871" s="307"/>
      <c r="T871" s="307"/>
      <c r="U871" s="307"/>
      <c r="V871" s="307"/>
      <c r="W871" s="307"/>
      <c r="X871" s="307"/>
      <c r="Y871" s="308">
        <v>15</v>
      </c>
      <c r="Z871" s="309"/>
      <c r="AA871" s="309"/>
      <c r="AB871" s="310"/>
      <c r="AC871" s="318" t="s">
        <v>300</v>
      </c>
      <c r="AD871" s="413"/>
      <c r="AE871" s="413"/>
      <c r="AF871" s="413"/>
      <c r="AG871" s="413"/>
      <c r="AH871" s="411" t="s">
        <v>488</v>
      </c>
      <c r="AI871" s="412"/>
      <c r="AJ871" s="412"/>
      <c r="AK871" s="412"/>
      <c r="AL871" s="315" t="s">
        <v>488</v>
      </c>
      <c r="AM871" s="316"/>
      <c r="AN871" s="316"/>
      <c r="AO871" s="317"/>
      <c r="AP871" s="311"/>
      <c r="AQ871" s="311"/>
      <c r="AR871" s="311"/>
      <c r="AS871" s="311"/>
      <c r="AT871" s="311"/>
      <c r="AU871" s="311"/>
      <c r="AV871" s="311"/>
      <c r="AW871" s="311"/>
      <c r="AX871" s="311"/>
    </row>
    <row r="872" spans="1:50" ht="30" customHeight="1" x14ac:dyDescent="0.15">
      <c r="A872" s="394">
        <v>2</v>
      </c>
      <c r="B872" s="394">
        <v>1</v>
      </c>
      <c r="C872" s="414" t="s">
        <v>544</v>
      </c>
      <c r="D872" s="408"/>
      <c r="E872" s="408"/>
      <c r="F872" s="408"/>
      <c r="G872" s="408"/>
      <c r="H872" s="408"/>
      <c r="I872" s="408"/>
      <c r="J872" s="409">
        <v>5700150061477</v>
      </c>
      <c r="K872" s="410"/>
      <c r="L872" s="410"/>
      <c r="M872" s="410"/>
      <c r="N872" s="410"/>
      <c r="O872" s="410"/>
      <c r="P872" s="415" t="s">
        <v>547</v>
      </c>
      <c r="Q872" s="307"/>
      <c r="R872" s="307"/>
      <c r="S872" s="307"/>
      <c r="T872" s="307"/>
      <c r="U872" s="307"/>
      <c r="V872" s="307"/>
      <c r="W872" s="307"/>
      <c r="X872" s="307"/>
      <c r="Y872" s="308">
        <v>13</v>
      </c>
      <c r="Z872" s="309"/>
      <c r="AA872" s="309"/>
      <c r="AB872" s="310"/>
      <c r="AC872" s="318" t="s">
        <v>300</v>
      </c>
      <c r="AD872" s="318"/>
      <c r="AE872" s="318"/>
      <c r="AF872" s="318"/>
      <c r="AG872" s="318"/>
      <c r="AH872" s="411" t="s">
        <v>506</v>
      </c>
      <c r="AI872" s="412"/>
      <c r="AJ872" s="412"/>
      <c r="AK872" s="412"/>
      <c r="AL872" s="315" t="s">
        <v>506</v>
      </c>
      <c r="AM872" s="316"/>
      <c r="AN872" s="316"/>
      <c r="AO872" s="317"/>
      <c r="AP872" s="311"/>
      <c r="AQ872" s="311"/>
      <c r="AR872" s="311"/>
      <c r="AS872" s="311"/>
      <c r="AT872" s="311"/>
      <c r="AU872" s="311"/>
      <c r="AV872" s="311"/>
      <c r="AW872" s="311"/>
      <c r="AX872" s="311"/>
    </row>
    <row r="873" spans="1:50" ht="30" hidden="1" customHeight="1" x14ac:dyDescent="0.15">
      <c r="A873" s="394">
        <v>3</v>
      </c>
      <c r="B873" s="394">
        <v>1</v>
      </c>
      <c r="C873" s="414"/>
      <c r="D873" s="408"/>
      <c r="E873" s="408"/>
      <c r="F873" s="408"/>
      <c r="G873" s="408"/>
      <c r="H873" s="408"/>
      <c r="I873" s="408"/>
      <c r="J873" s="409"/>
      <c r="K873" s="410"/>
      <c r="L873" s="410"/>
      <c r="M873" s="410"/>
      <c r="N873" s="410"/>
      <c r="O873" s="410"/>
      <c r="P873" s="415"/>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4">
        <v>4</v>
      </c>
      <c r="B874" s="394">
        <v>1</v>
      </c>
      <c r="C874" s="414"/>
      <c r="D874" s="408"/>
      <c r="E874" s="408"/>
      <c r="F874" s="408"/>
      <c r="G874" s="408"/>
      <c r="H874" s="408"/>
      <c r="I874" s="408"/>
      <c r="J874" s="409"/>
      <c r="K874" s="410"/>
      <c r="L874" s="410"/>
      <c r="M874" s="410"/>
      <c r="N874" s="410"/>
      <c r="O874" s="410"/>
      <c r="P874" s="415"/>
      <c r="Q874" s="307"/>
      <c r="R874" s="307"/>
      <c r="S874" s="307"/>
      <c r="T874" s="307"/>
      <c r="U874" s="307"/>
      <c r="V874" s="307"/>
      <c r="W874" s="307"/>
      <c r="X874" s="307"/>
      <c r="Y874" s="308"/>
      <c r="Z874" s="309"/>
      <c r="AA874" s="309"/>
      <c r="AB874" s="310"/>
      <c r="AC874" s="318"/>
      <c r="AD874" s="318"/>
      <c r="AE874" s="318"/>
      <c r="AF874" s="318"/>
      <c r="AG874" s="318"/>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4">
        <v>5</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4">
        <v>6</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4">
        <v>7</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4">
        <v>8</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4">
        <v>9</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4">
        <v>10</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4">
        <v>11</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4">
        <v>12</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4">
        <v>13</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4">
        <v>14</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4">
        <v>15</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30" hidden="1" customHeight="1" x14ac:dyDescent="0.15">
      <c r="A886" s="394">
        <v>16</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s="16" customFormat="1" ht="30" hidden="1" customHeight="1" x14ac:dyDescent="0.15">
      <c r="A887" s="394">
        <v>17</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4">
        <v>18</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4">
        <v>19</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4">
        <v>20</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4">
        <v>21</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4">
        <v>22</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4">
        <v>23</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4">
        <v>24</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4">
        <v>25</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4">
        <v>26</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4">
        <v>27</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4">
        <v>28</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4">
        <v>29</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30" hidden="1" customHeight="1" x14ac:dyDescent="0.15">
      <c r="A900" s="394">
        <v>30</v>
      </c>
      <c r="B900" s="394">
        <v>1</v>
      </c>
      <c r="C900" s="408"/>
      <c r="D900" s="408"/>
      <c r="E900" s="408"/>
      <c r="F900" s="408"/>
      <c r="G900" s="408"/>
      <c r="H900" s="408"/>
      <c r="I900" s="408"/>
      <c r="J900" s="409"/>
      <c r="K900" s="410"/>
      <c r="L900" s="410"/>
      <c r="M900" s="410"/>
      <c r="N900" s="410"/>
      <c r="O900" s="410"/>
      <c r="P900" s="307"/>
      <c r="Q900" s="307"/>
      <c r="R900" s="307"/>
      <c r="S900" s="307"/>
      <c r="T900" s="307"/>
      <c r="U900" s="307"/>
      <c r="V900" s="307"/>
      <c r="W900" s="307"/>
      <c r="X900" s="307"/>
      <c r="Y900" s="308"/>
      <c r="Z900" s="309"/>
      <c r="AA900" s="309"/>
      <c r="AB900" s="31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6"/>
      <c r="B903" s="336"/>
      <c r="C903" s="336" t="s">
        <v>26</v>
      </c>
      <c r="D903" s="336"/>
      <c r="E903" s="336"/>
      <c r="F903" s="336"/>
      <c r="G903" s="336"/>
      <c r="H903" s="336"/>
      <c r="I903" s="336"/>
      <c r="J903" s="267" t="s">
        <v>224</v>
      </c>
      <c r="K903" s="95"/>
      <c r="L903" s="95"/>
      <c r="M903" s="95"/>
      <c r="N903" s="95"/>
      <c r="O903" s="95"/>
      <c r="P903" s="337" t="s">
        <v>199</v>
      </c>
      <c r="Q903" s="337"/>
      <c r="R903" s="337"/>
      <c r="S903" s="337"/>
      <c r="T903" s="337"/>
      <c r="U903" s="337"/>
      <c r="V903" s="337"/>
      <c r="W903" s="337"/>
      <c r="X903" s="337"/>
      <c r="Y903" s="334" t="s">
        <v>222</v>
      </c>
      <c r="Z903" s="335"/>
      <c r="AA903" s="335"/>
      <c r="AB903" s="335"/>
      <c r="AC903" s="267" t="s">
        <v>263</v>
      </c>
      <c r="AD903" s="267"/>
      <c r="AE903" s="267"/>
      <c r="AF903" s="267"/>
      <c r="AG903" s="267"/>
      <c r="AH903" s="334" t="s">
        <v>291</v>
      </c>
      <c r="AI903" s="336"/>
      <c r="AJ903" s="336"/>
      <c r="AK903" s="336"/>
      <c r="AL903" s="336" t="s">
        <v>21</v>
      </c>
      <c r="AM903" s="336"/>
      <c r="AN903" s="336"/>
      <c r="AO903" s="416"/>
      <c r="AP903" s="417" t="s">
        <v>225</v>
      </c>
      <c r="AQ903" s="417"/>
      <c r="AR903" s="417"/>
      <c r="AS903" s="417"/>
      <c r="AT903" s="417"/>
      <c r="AU903" s="417"/>
      <c r="AV903" s="417"/>
      <c r="AW903" s="417"/>
      <c r="AX903" s="417"/>
    </row>
    <row r="904" spans="1:50" ht="30" hidden="1" customHeight="1" x14ac:dyDescent="0.15">
      <c r="A904" s="394">
        <v>1</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413"/>
      <c r="AE904" s="413"/>
      <c r="AF904" s="413"/>
      <c r="AG904" s="413"/>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15">
      <c r="A905" s="394">
        <v>2</v>
      </c>
      <c r="B905" s="394">
        <v>1</v>
      </c>
      <c r="C905" s="408"/>
      <c r="D905" s="408"/>
      <c r="E905" s="408"/>
      <c r="F905" s="408"/>
      <c r="G905" s="408"/>
      <c r="H905" s="408"/>
      <c r="I905" s="408"/>
      <c r="J905" s="409"/>
      <c r="K905" s="410"/>
      <c r="L905" s="410"/>
      <c r="M905" s="410"/>
      <c r="N905" s="410"/>
      <c r="O905" s="410"/>
      <c r="P905" s="307"/>
      <c r="Q905" s="307"/>
      <c r="R905" s="307"/>
      <c r="S905" s="307"/>
      <c r="T905" s="307"/>
      <c r="U905" s="307"/>
      <c r="V905" s="307"/>
      <c r="W905" s="307"/>
      <c r="X905" s="307"/>
      <c r="Y905" s="308"/>
      <c r="Z905" s="309"/>
      <c r="AA905" s="309"/>
      <c r="AB905" s="310"/>
      <c r="AC905" s="318"/>
      <c r="AD905" s="318"/>
      <c r="AE905" s="318"/>
      <c r="AF905" s="318"/>
      <c r="AG905" s="318"/>
      <c r="AH905" s="411"/>
      <c r="AI905" s="412"/>
      <c r="AJ905" s="412"/>
      <c r="AK905" s="412"/>
      <c r="AL905" s="315"/>
      <c r="AM905" s="316"/>
      <c r="AN905" s="316"/>
      <c r="AO905" s="317"/>
      <c r="AP905" s="311"/>
      <c r="AQ905" s="311"/>
      <c r="AR905" s="311"/>
      <c r="AS905" s="311"/>
      <c r="AT905" s="311"/>
      <c r="AU905" s="311"/>
      <c r="AV905" s="311"/>
      <c r="AW905" s="311"/>
      <c r="AX905" s="311"/>
    </row>
    <row r="906" spans="1:50" ht="30" hidden="1" customHeight="1" x14ac:dyDescent="0.15">
      <c r="A906" s="394">
        <v>3</v>
      </c>
      <c r="B906" s="394">
        <v>1</v>
      </c>
      <c r="C906" s="414"/>
      <c r="D906" s="408"/>
      <c r="E906" s="408"/>
      <c r="F906" s="408"/>
      <c r="G906" s="408"/>
      <c r="H906" s="408"/>
      <c r="I906" s="408"/>
      <c r="J906" s="409"/>
      <c r="K906" s="410"/>
      <c r="L906" s="410"/>
      <c r="M906" s="410"/>
      <c r="N906" s="410"/>
      <c r="O906" s="410"/>
      <c r="P906" s="415"/>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4">
        <v>4</v>
      </c>
      <c r="B907" s="394">
        <v>1</v>
      </c>
      <c r="C907" s="414"/>
      <c r="D907" s="408"/>
      <c r="E907" s="408"/>
      <c r="F907" s="408"/>
      <c r="G907" s="408"/>
      <c r="H907" s="408"/>
      <c r="I907" s="408"/>
      <c r="J907" s="409"/>
      <c r="K907" s="410"/>
      <c r="L907" s="410"/>
      <c r="M907" s="410"/>
      <c r="N907" s="410"/>
      <c r="O907" s="410"/>
      <c r="P907" s="415"/>
      <c r="Q907" s="307"/>
      <c r="R907" s="307"/>
      <c r="S907" s="307"/>
      <c r="T907" s="307"/>
      <c r="U907" s="307"/>
      <c r="V907" s="307"/>
      <c r="W907" s="307"/>
      <c r="X907" s="307"/>
      <c r="Y907" s="308"/>
      <c r="Z907" s="309"/>
      <c r="AA907" s="309"/>
      <c r="AB907" s="310"/>
      <c r="AC907" s="318"/>
      <c r="AD907" s="318"/>
      <c r="AE907" s="318"/>
      <c r="AF907" s="318"/>
      <c r="AG907" s="318"/>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4">
        <v>5</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4">
        <v>6</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4">
        <v>7</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4">
        <v>8</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4">
        <v>9</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4">
        <v>10</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4">
        <v>11</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4">
        <v>12</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4">
        <v>13</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4">
        <v>14</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4">
        <v>15</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30" hidden="1" customHeight="1" x14ac:dyDescent="0.15">
      <c r="A919" s="394">
        <v>16</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s="16" customFormat="1" ht="30" hidden="1" customHeight="1" x14ac:dyDescent="0.15">
      <c r="A920" s="394">
        <v>17</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4">
        <v>18</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4">
        <v>19</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4">
        <v>20</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4">
        <v>21</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4">
        <v>22</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4">
        <v>23</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4">
        <v>24</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4">
        <v>25</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4">
        <v>26</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4">
        <v>27</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4">
        <v>28</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4">
        <v>29</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30" hidden="1" customHeight="1" x14ac:dyDescent="0.15">
      <c r="A933" s="394">
        <v>30</v>
      </c>
      <c r="B933" s="394">
        <v>1</v>
      </c>
      <c r="C933" s="408"/>
      <c r="D933" s="408"/>
      <c r="E933" s="408"/>
      <c r="F933" s="408"/>
      <c r="G933" s="408"/>
      <c r="H933" s="408"/>
      <c r="I933" s="408"/>
      <c r="J933" s="409"/>
      <c r="K933" s="410"/>
      <c r="L933" s="410"/>
      <c r="M933" s="410"/>
      <c r="N933" s="410"/>
      <c r="O933" s="410"/>
      <c r="P933" s="307"/>
      <c r="Q933" s="307"/>
      <c r="R933" s="307"/>
      <c r="S933" s="307"/>
      <c r="T933" s="307"/>
      <c r="U933" s="307"/>
      <c r="V933" s="307"/>
      <c r="W933" s="307"/>
      <c r="X933" s="307"/>
      <c r="Y933" s="308"/>
      <c r="Z933" s="309"/>
      <c r="AA933" s="309"/>
      <c r="AB933" s="31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6"/>
      <c r="B936" s="336"/>
      <c r="C936" s="336" t="s">
        <v>26</v>
      </c>
      <c r="D936" s="336"/>
      <c r="E936" s="336"/>
      <c r="F936" s="336"/>
      <c r="G936" s="336"/>
      <c r="H936" s="336"/>
      <c r="I936" s="336"/>
      <c r="J936" s="267" t="s">
        <v>224</v>
      </c>
      <c r="K936" s="95"/>
      <c r="L936" s="95"/>
      <c r="M936" s="95"/>
      <c r="N936" s="95"/>
      <c r="O936" s="95"/>
      <c r="P936" s="337" t="s">
        <v>199</v>
      </c>
      <c r="Q936" s="337"/>
      <c r="R936" s="337"/>
      <c r="S936" s="337"/>
      <c r="T936" s="337"/>
      <c r="U936" s="337"/>
      <c r="V936" s="337"/>
      <c r="W936" s="337"/>
      <c r="X936" s="337"/>
      <c r="Y936" s="334" t="s">
        <v>222</v>
      </c>
      <c r="Z936" s="335"/>
      <c r="AA936" s="335"/>
      <c r="AB936" s="335"/>
      <c r="AC936" s="267" t="s">
        <v>263</v>
      </c>
      <c r="AD936" s="267"/>
      <c r="AE936" s="267"/>
      <c r="AF936" s="267"/>
      <c r="AG936" s="267"/>
      <c r="AH936" s="334" t="s">
        <v>291</v>
      </c>
      <c r="AI936" s="336"/>
      <c r="AJ936" s="336"/>
      <c r="AK936" s="336"/>
      <c r="AL936" s="336" t="s">
        <v>21</v>
      </c>
      <c r="AM936" s="336"/>
      <c r="AN936" s="336"/>
      <c r="AO936" s="416"/>
      <c r="AP936" s="417" t="s">
        <v>225</v>
      </c>
      <c r="AQ936" s="417"/>
      <c r="AR936" s="417"/>
      <c r="AS936" s="417"/>
      <c r="AT936" s="417"/>
      <c r="AU936" s="417"/>
      <c r="AV936" s="417"/>
      <c r="AW936" s="417"/>
      <c r="AX936" s="417"/>
    </row>
    <row r="937" spans="1:50" ht="30" hidden="1" customHeight="1" x14ac:dyDescent="0.15">
      <c r="A937" s="394">
        <v>1</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413"/>
      <c r="AE937" s="413"/>
      <c r="AF937" s="413"/>
      <c r="AG937" s="413"/>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15">
      <c r="A938" s="394">
        <v>2</v>
      </c>
      <c r="B938" s="394">
        <v>1</v>
      </c>
      <c r="C938" s="408"/>
      <c r="D938" s="408"/>
      <c r="E938" s="408"/>
      <c r="F938" s="408"/>
      <c r="G938" s="408"/>
      <c r="H938" s="408"/>
      <c r="I938" s="408"/>
      <c r="J938" s="409"/>
      <c r="K938" s="410"/>
      <c r="L938" s="410"/>
      <c r="M938" s="410"/>
      <c r="N938" s="410"/>
      <c r="O938" s="410"/>
      <c r="P938" s="307"/>
      <c r="Q938" s="307"/>
      <c r="R938" s="307"/>
      <c r="S938" s="307"/>
      <c r="T938" s="307"/>
      <c r="U938" s="307"/>
      <c r="V938" s="307"/>
      <c r="W938" s="307"/>
      <c r="X938" s="307"/>
      <c r="Y938" s="308"/>
      <c r="Z938" s="309"/>
      <c r="AA938" s="309"/>
      <c r="AB938" s="310"/>
      <c r="AC938" s="318"/>
      <c r="AD938" s="318"/>
      <c r="AE938" s="318"/>
      <c r="AF938" s="318"/>
      <c r="AG938" s="318"/>
      <c r="AH938" s="411"/>
      <c r="AI938" s="412"/>
      <c r="AJ938" s="412"/>
      <c r="AK938" s="412"/>
      <c r="AL938" s="315"/>
      <c r="AM938" s="316"/>
      <c r="AN938" s="316"/>
      <c r="AO938" s="317"/>
      <c r="AP938" s="311"/>
      <c r="AQ938" s="311"/>
      <c r="AR938" s="311"/>
      <c r="AS938" s="311"/>
      <c r="AT938" s="311"/>
      <c r="AU938" s="311"/>
      <c r="AV938" s="311"/>
      <c r="AW938" s="311"/>
      <c r="AX938" s="311"/>
    </row>
    <row r="939" spans="1:50" ht="30" hidden="1" customHeight="1" x14ac:dyDescent="0.15">
      <c r="A939" s="394">
        <v>3</v>
      </c>
      <c r="B939" s="394">
        <v>1</v>
      </c>
      <c r="C939" s="414"/>
      <c r="D939" s="408"/>
      <c r="E939" s="408"/>
      <c r="F939" s="408"/>
      <c r="G939" s="408"/>
      <c r="H939" s="408"/>
      <c r="I939" s="408"/>
      <c r="J939" s="409"/>
      <c r="K939" s="410"/>
      <c r="L939" s="410"/>
      <c r="M939" s="410"/>
      <c r="N939" s="410"/>
      <c r="O939" s="410"/>
      <c r="P939" s="415"/>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4">
        <v>4</v>
      </c>
      <c r="B940" s="394">
        <v>1</v>
      </c>
      <c r="C940" s="414"/>
      <c r="D940" s="408"/>
      <c r="E940" s="408"/>
      <c r="F940" s="408"/>
      <c r="G940" s="408"/>
      <c r="H940" s="408"/>
      <c r="I940" s="408"/>
      <c r="J940" s="409"/>
      <c r="K940" s="410"/>
      <c r="L940" s="410"/>
      <c r="M940" s="410"/>
      <c r="N940" s="410"/>
      <c r="O940" s="410"/>
      <c r="P940" s="415"/>
      <c r="Q940" s="307"/>
      <c r="R940" s="307"/>
      <c r="S940" s="307"/>
      <c r="T940" s="307"/>
      <c r="U940" s="307"/>
      <c r="V940" s="307"/>
      <c r="W940" s="307"/>
      <c r="X940" s="307"/>
      <c r="Y940" s="308"/>
      <c r="Z940" s="309"/>
      <c r="AA940" s="309"/>
      <c r="AB940" s="310"/>
      <c r="AC940" s="318"/>
      <c r="AD940" s="318"/>
      <c r="AE940" s="318"/>
      <c r="AF940" s="318"/>
      <c r="AG940" s="318"/>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4">
        <v>5</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4">
        <v>6</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4">
        <v>7</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4">
        <v>8</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4">
        <v>9</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4">
        <v>10</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4">
        <v>11</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4">
        <v>12</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4">
        <v>13</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4">
        <v>14</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4">
        <v>15</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30" hidden="1" customHeight="1" x14ac:dyDescent="0.15">
      <c r="A952" s="394">
        <v>16</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s="16" customFormat="1" ht="30" hidden="1" customHeight="1" x14ac:dyDescent="0.15">
      <c r="A953" s="394">
        <v>17</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4">
        <v>18</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4">
        <v>19</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4">
        <v>20</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4">
        <v>21</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4">
        <v>22</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4">
        <v>23</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4">
        <v>24</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4">
        <v>25</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4">
        <v>26</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4">
        <v>27</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4">
        <v>28</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4">
        <v>29</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30" hidden="1" customHeight="1" x14ac:dyDescent="0.15">
      <c r="A966" s="394">
        <v>30</v>
      </c>
      <c r="B966" s="394">
        <v>1</v>
      </c>
      <c r="C966" s="408"/>
      <c r="D966" s="408"/>
      <c r="E966" s="408"/>
      <c r="F966" s="408"/>
      <c r="G966" s="408"/>
      <c r="H966" s="408"/>
      <c r="I966" s="408"/>
      <c r="J966" s="409"/>
      <c r="K966" s="410"/>
      <c r="L966" s="410"/>
      <c r="M966" s="410"/>
      <c r="N966" s="410"/>
      <c r="O966" s="410"/>
      <c r="P966" s="307"/>
      <c r="Q966" s="307"/>
      <c r="R966" s="307"/>
      <c r="S966" s="307"/>
      <c r="T966" s="307"/>
      <c r="U966" s="307"/>
      <c r="V966" s="307"/>
      <c r="W966" s="307"/>
      <c r="X966" s="307"/>
      <c r="Y966" s="308"/>
      <c r="Z966" s="309"/>
      <c r="AA966" s="309"/>
      <c r="AB966" s="31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6"/>
      <c r="B969" s="336"/>
      <c r="C969" s="336" t="s">
        <v>26</v>
      </c>
      <c r="D969" s="336"/>
      <c r="E969" s="336"/>
      <c r="F969" s="336"/>
      <c r="G969" s="336"/>
      <c r="H969" s="336"/>
      <c r="I969" s="336"/>
      <c r="J969" s="267" t="s">
        <v>224</v>
      </c>
      <c r="K969" s="95"/>
      <c r="L969" s="95"/>
      <c r="M969" s="95"/>
      <c r="N969" s="95"/>
      <c r="O969" s="95"/>
      <c r="P969" s="337" t="s">
        <v>199</v>
      </c>
      <c r="Q969" s="337"/>
      <c r="R969" s="337"/>
      <c r="S969" s="337"/>
      <c r="T969" s="337"/>
      <c r="U969" s="337"/>
      <c r="V969" s="337"/>
      <c r="W969" s="337"/>
      <c r="X969" s="337"/>
      <c r="Y969" s="334" t="s">
        <v>222</v>
      </c>
      <c r="Z969" s="335"/>
      <c r="AA969" s="335"/>
      <c r="AB969" s="335"/>
      <c r="AC969" s="267" t="s">
        <v>263</v>
      </c>
      <c r="AD969" s="267"/>
      <c r="AE969" s="267"/>
      <c r="AF969" s="267"/>
      <c r="AG969" s="267"/>
      <c r="AH969" s="334" t="s">
        <v>291</v>
      </c>
      <c r="AI969" s="336"/>
      <c r="AJ969" s="336"/>
      <c r="AK969" s="336"/>
      <c r="AL969" s="336" t="s">
        <v>21</v>
      </c>
      <c r="AM969" s="336"/>
      <c r="AN969" s="336"/>
      <c r="AO969" s="416"/>
      <c r="AP969" s="417" t="s">
        <v>225</v>
      </c>
      <c r="AQ969" s="417"/>
      <c r="AR969" s="417"/>
      <c r="AS969" s="417"/>
      <c r="AT969" s="417"/>
      <c r="AU969" s="417"/>
      <c r="AV969" s="417"/>
      <c r="AW969" s="417"/>
      <c r="AX969" s="417"/>
    </row>
    <row r="970" spans="1:50" ht="30" hidden="1" customHeight="1" x14ac:dyDescent="0.15">
      <c r="A970" s="394">
        <v>1</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413"/>
      <c r="AE970" s="413"/>
      <c r="AF970" s="413"/>
      <c r="AG970" s="413"/>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15">
      <c r="A971" s="394">
        <v>2</v>
      </c>
      <c r="B971" s="394">
        <v>1</v>
      </c>
      <c r="C971" s="408"/>
      <c r="D971" s="408"/>
      <c r="E971" s="408"/>
      <c r="F971" s="408"/>
      <c r="G971" s="408"/>
      <c r="H971" s="408"/>
      <c r="I971" s="408"/>
      <c r="J971" s="409"/>
      <c r="K971" s="410"/>
      <c r="L971" s="410"/>
      <c r="M971" s="410"/>
      <c r="N971" s="410"/>
      <c r="O971" s="410"/>
      <c r="P971" s="307"/>
      <c r="Q971" s="307"/>
      <c r="R971" s="307"/>
      <c r="S971" s="307"/>
      <c r="T971" s="307"/>
      <c r="U971" s="307"/>
      <c r="V971" s="307"/>
      <c r="W971" s="307"/>
      <c r="X971" s="307"/>
      <c r="Y971" s="308"/>
      <c r="Z971" s="309"/>
      <c r="AA971" s="309"/>
      <c r="AB971" s="310"/>
      <c r="AC971" s="318"/>
      <c r="AD971" s="318"/>
      <c r="AE971" s="318"/>
      <c r="AF971" s="318"/>
      <c r="AG971" s="318"/>
      <c r="AH971" s="411"/>
      <c r="AI971" s="412"/>
      <c r="AJ971" s="412"/>
      <c r="AK971" s="412"/>
      <c r="AL971" s="315"/>
      <c r="AM971" s="316"/>
      <c r="AN971" s="316"/>
      <c r="AO971" s="317"/>
      <c r="AP971" s="311"/>
      <c r="AQ971" s="311"/>
      <c r="AR971" s="311"/>
      <c r="AS971" s="311"/>
      <c r="AT971" s="311"/>
      <c r="AU971" s="311"/>
      <c r="AV971" s="311"/>
      <c r="AW971" s="311"/>
      <c r="AX971" s="311"/>
    </row>
    <row r="972" spans="1:50" ht="30" hidden="1" customHeight="1" x14ac:dyDescent="0.15">
      <c r="A972" s="394">
        <v>3</v>
      </c>
      <c r="B972" s="394">
        <v>1</v>
      </c>
      <c r="C972" s="414"/>
      <c r="D972" s="408"/>
      <c r="E972" s="408"/>
      <c r="F972" s="408"/>
      <c r="G972" s="408"/>
      <c r="H972" s="408"/>
      <c r="I972" s="408"/>
      <c r="J972" s="409"/>
      <c r="K972" s="410"/>
      <c r="L972" s="410"/>
      <c r="M972" s="410"/>
      <c r="N972" s="410"/>
      <c r="O972" s="410"/>
      <c r="P972" s="415"/>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4">
        <v>4</v>
      </c>
      <c r="B973" s="394">
        <v>1</v>
      </c>
      <c r="C973" s="414"/>
      <c r="D973" s="408"/>
      <c r="E973" s="408"/>
      <c r="F973" s="408"/>
      <c r="G973" s="408"/>
      <c r="H973" s="408"/>
      <c r="I973" s="408"/>
      <c r="J973" s="409"/>
      <c r="K973" s="410"/>
      <c r="L973" s="410"/>
      <c r="M973" s="410"/>
      <c r="N973" s="410"/>
      <c r="O973" s="410"/>
      <c r="P973" s="415"/>
      <c r="Q973" s="307"/>
      <c r="R973" s="307"/>
      <c r="S973" s="307"/>
      <c r="T973" s="307"/>
      <c r="U973" s="307"/>
      <c r="V973" s="307"/>
      <c r="W973" s="307"/>
      <c r="X973" s="307"/>
      <c r="Y973" s="308"/>
      <c r="Z973" s="309"/>
      <c r="AA973" s="309"/>
      <c r="AB973" s="310"/>
      <c r="AC973" s="318"/>
      <c r="AD973" s="318"/>
      <c r="AE973" s="318"/>
      <c r="AF973" s="318"/>
      <c r="AG973" s="318"/>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4">
        <v>5</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4">
        <v>6</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4">
        <v>7</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4">
        <v>8</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4">
        <v>9</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4">
        <v>10</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4">
        <v>11</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4">
        <v>12</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4">
        <v>13</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4">
        <v>14</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4">
        <v>15</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30" hidden="1" customHeight="1" x14ac:dyDescent="0.15">
      <c r="A985" s="394">
        <v>16</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s="16" customFormat="1" ht="30" hidden="1" customHeight="1" x14ac:dyDescent="0.15">
      <c r="A986" s="394">
        <v>17</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4">
        <v>18</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4">
        <v>19</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4">
        <v>20</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4">
        <v>21</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4">
        <v>22</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4">
        <v>23</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4">
        <v>24</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4">
        <v>25</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4">
        <v>26</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4">
        <v>27</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4">
        <v>28</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4">
        <v>29</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30" hidden="1" customHeight="1" x14ac:dyDescent="0.15">
      <c r="A999" s="394">
        <v>30</v>
      </c>
      <c r="B999" s="394">
        <v>1</v>
      </c>
      <c r="C999" s="408"/>
      <c r="D999" s="408"/>
      <c r="E999" s="408"/>
      <c r="F999" s="408"/>
      <c r="G999" s="408"/>
      <c r="H999" s="408"/>
      <c r="I999" s="408"/>
      <c r="J999" s="409"/>
      <c r="K999" s="410"/>
      <c r="L999" s="410"/>
      <c r="M999" s="410"/>
      <c r="N999" s="410"/>
      <c r="O999" s="410"/>
      <c r="P999" s="307"/>
      <c r="Q999" s="307"/>
      <c r="R999" s="307"/>
      <c r="S999" s="307"/>
      <c r="T999" s="307"/>
      <c r="U999" s="307"/>
      <c r="V999" s="307"/>
      <c r="W999" s="307"/>
      <c r="X999" s="307"/>
      <c r="Y999" s="308"/>
      <c r="Z999" s="309"/>
      <c r="AA999" s="309"/>
      <c r="AB999" s="31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6"/>
      <c r="B1002" s="336"/>
      <c r="C1002" s="336" t="s">
        <v>26</v>
      </c>
      <c r="D1002" s="336"/>
      <c r="E1002" s="336"/>
      <c r="F1002" s="336"/>
      <c r="G1002" s="336"/>
      <c r="H1002" s="336"/>
      <c r="I1002" s="336"/>
      <c r="J1002" s="267" t="s">
        <v>224</v>
      </c>
      <c r="K1002" s="95"/>
      <c r="L1002" s="95"/>
      <c r="M1002" s="95"/>
      <c r="N1002" s="95"/>
      <c r="O1002" s="95"/>
      <c r="P1002" s="337" t="s">
        <v>199</v>
      </c>
      <c r="Q1002" s="337"/>
      <c r="R1002" s="337"/>
      <c r="S1002" s="337"/>
      <c r="T1002" s="337"/>
      <c r="U1002" s="337"/>
      <c r="V1002" s="337"/>
      <c r="W1002" s="337"/>
      <c r="X1002" s="337"/>
      <c r="Y1002" s="334" t="s">
        <v>222</v>
      </c>
      <c r="Z1002" s="335"/>
      <c r="AA1002" s="335"/>
      <c r="AB1002" s="335"/>
      <c r="AC1002" s="267" t="s">
        <v>263</v>
      </c>
      <c r="AD1002" s="267"/>
      <c r="AE1002" s="267"/>
      <c r="AF1002" s="267"/>
      <c r="AG1002" s="267"/>
      <c r="AH1002" s="334" t="s">
        <v>291</v>
      </c>
      <c r="AI1002" s="336"/>
      <c r="AJ1002" s="336"/>
      <c r="AK1002" s="336"/>
      <c r="AL1002" s="336" t="s">
        <v>21</v>
      </c>
      <c r="AM1002" s="336"/>
      <c r="AN1002" s="336"/>
      <c r="AO1002" s="416"/>
      <c r="AP1002" s="417" t="s">
        <v>225</v>
      </c>
      <c r="AQ1002" s="417"/>
      <c r="AR1002" s="417"/>
      <c r="AS1002" s="417"/>
      <c r="AT1002" s="417"/>
      <c r="AU1002" s="417"/>
      <c r="AV1002" s="417"/>
      <c r="AW1002" s="417"/>
      <c r="AX1002" s="417"/>
    </row>
    <row r="1003" spans="1:50" ht="30" hidden="1" customHeight="1" x14ac:dyDescent="0.15">
      <c r="A1003" s="394">
        <v>1</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413"/>
      <c r="AE1003" s="413"/>
      <c r="AF1003" s="413"/>
      <c r="AG1003" s="413"/>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15">
      <c r="A1004" s="394">
        <v>2</v>
      </c>
      <c r="B1004" s="394">
        <v>1</v>
      </c>
      <c r="C1004" s="408"/>
      <c r="D1004" s="408"/>
      <c r="E1004" s="408"/>
      <c r="F1004" s="408"/>
      <c r="G1004" s="408"/>
      <c r="H1004" s="408"/>
      <c r="I1004" s="408"/>
      <c r="J1004" s="409"/>
      <c r="K1004" s="410"/>
      <c r="L1004" s="410"/>
      <c r="M1004" s="410"/>
      <c r="N1004" s="410"/>
      <c r="O1004" s="410"/>
      <c r="P1004" s="307"/>
      <c r="Q1004" s="307"/>
      <c r="R1004" s="307"/>
      <c r="S1004" s="307"/>
      <c r="T1004" s="307"/>
      <c r="U1004" s="307"/>
      <c r="V1004" s="307"/>
      <c r="W1004" s="307"/>
      <c r="X1004" s="307"/>
      <c r="Y1004" s="308"/>
      <c r="Z1004" s="309"/>
      <c r="AA1004" s="309"/>
      <c r="AB1004" s="310"/>
      <c r="AC1004" s="318"/>
      <c r="AD1004" s="318"/>
      <c r="AE1004" s="318"/>
      <c r="AF1004" s="318"/>
      <c r="AG1004" s="318"/>
      <c r="AH1004" s="411"/>
      <c r="AI1004" s="412"/>
      <c r="AJ1004" s="412"/>
      <c r="AK1004" s="412"/>
      <c r="AL1004" s="315"/>
      <c r="AM1004" s="316"/>
      <c r="AN1004" s="316"/>
      <c r="AO1004" s="317"/>
      <c r="AP1004" s="311"/>
      <c r="AQ1004" s="311"/>
      <c r="AR1004" s="311"/>
      <c r="AS1004" s="311"/>
      <c r="AT1004" s="311"/>
      <c r="AU1004" s="311"/>
      <c r="AV1004" s="311"/>
      <c r="AW1004" s="311"/>
      <c r="AX1004" s="311"/>
    </row>
    <row r="1005" spans="1:50" ht="30" hidden="1" customHeight="1" x14ac:dyDescent="0.15">
      <c r="A1005" s="394">
        <v>3</v>
      </c>
      <c r="B1005" s="394">
        <v>1</v>
      </c>
      <c r="C1005" s="414"/>
      <c r="D1005" s="408"/>
      <c r="E1005" s="408"/>
      <c r="F1005" s="408"/>
      <c r="G1005" s="408"/>
      <c r="H1005" s="408"/>
      <c r="I1005" s="408"/>
      <c r="J1005" s="409"/>
      <c r="K1005" s="410"/>
      <c r="L1005" s="410"/>
      <c r="M1005" s="410"/>
      <c r="N1005" s="410"/>
      <c r="O1005" s="410"/>
      <c r="P1005" s="415"/>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4">
        <v>4</v>
      </c>
      <c r="B1006" s="394">
        <v>1</v>
      </c>
      <c r="C1006" s="414"/>
      <c r="D1006" s="408"/>
      <c r="E1006" s="408"/>
      <c r="F1006" s="408"/>
      <c r="G1006" s="408"/>
      <c r="H1006" s="408"/>
      <c r="I1006" s="408"/>
      <c r="J1006" s="409"/>
      <c r="K1006" s="410"/>
      <c r="L1006" s="410"/>
      <c r="M1006" s="410"/>
      <c r="N1006" s="410"/>
      <c r="O1006" s="410"/>
      <c r="P1006" s="415"/>
      <c r="Q1006" s="307"/>
      <c r="R1006" s="307"/>
      <c r="S1006" s="307"/>
      <c r="T1006" s="307"/>
      <c r="U1006" s="307"/>
      <c r="V1006" s="307"/>
      <c r="W1006" s="307"/>
      <c r="X1006" s="307"/>
      <c r="Y1006" s="308"/>
      <c r="Z1006" s="309"/>
      <c r="AA1006" s="309"/>
      <c r="AB1006" s="310"/>
      <c r="AC1006" s="318"/>
      <c r="AD1006" s="318"/>
      <c r="AE1006" s="318"/>
      <c r="AF1006" s="318"/>
      <c r="AG1006" s="318"/>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4">
        <v>5</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4">
        <v>6</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4">
        <v>7</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4">
        <v>8</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4">
        <v>9</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4">
        <v>10</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4">
        <v>11</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4">
        <v>12</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4">
        <v>13</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4">
        <v>14</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4">
        <v>15</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30" hidden="1" customHeight="1" x14ac:dyDescent="0.15">
      <c r="A1018" s="394">
        <v>16</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s="16" customFormat="1" ht="30" hidden="1" customHeight="1" x14ac:dyDescent="0.15">
      <c r="A1019" s="394">
        <v>17</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4">
        <v>18</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4">
        <v>19</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4">
        <v>20</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4">
        <v>21</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4">
        <v>22</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4">
        <v>23</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4">
        <v>24</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4">
        <v>25</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4">
        <v>26</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4">
        <v>27</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4">
        <v>28</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4">
        <v>29</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30" hidden="1" customHeight="1" x14ac:dyDescent="0.15">
      <c r="A1032" s="394">
        <v>30</v>
      </c>
      <c r="B1032" s="394">
        <v>1</v>
      </c>
      <c r="C1032" s="408"/>
      <c r="D1032" s="408"/>
      <c r="E1032" s="408"/>
      <c r="F1032" s="408"/>
      <c r="G1032" s="408"/>
      <c r="H1032" s="408"/>
      <c r="I1032" s="408"/>
      <c r="J1032" s="409"/>
      <c r="K1032" s="410"/>
      <c r="L1032" s="410"/>
      <c r="M1032" s="410"/>
      <c r="N1032" s="410"/>
      <c r="O1032" s="410"/>
      <c r="P1032" s="307"/>
      <c r="Q1032" s="307"/>
      <c r="R1032" s="307"/>
      <c r="S1032" s="307"/>
      <c r="T1032" s="307"/>
      <c r="U1032" s="307"/>
      <c r="V1032" s="307"/>
      <c r="W1032" s="307"/>
      <c r="X1032" s="307"/>
      <c r="Y1032" s="308"/>
      <c r="Z1032" s="309"/>
      <c r="AA1032" s="309"/>
      <c r="AB1032" s="31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6"/>
      <c r="B1035" s="336"/>
      <c r="C1035" s="336" t="s">
        <v>26</v>
      </c>
      <c r="D1035" s="336"/>
      <c r="E1035" s="336"/>
      <c r="F1035" s="336"/>
      <c r="G1035" s="336"/>
      <c r="H1035" s="336"/>
      <c r="I1035" s="336"/>
      <c r="J1035" s="267" t="s">
        <v>224</v>
      </c>
      <c r="K1035" s="95"/>
      <c r="L1035" s="95"/>
      <c r="M1035" s="95"/>
      <c r="N1035" s="95"/>
      <c r="O1035" s="95"/>
      <c r="P1035" s="337" t="s">
        <v>199</v>
      </c>
      <c r="Q1035" s="337"/>
      <c r="R1035" s="337"/>
      <c r="S1035" s="337"/>
      <c r="T1035" s="337"/>
      <c r="U1035" s="337"/>
      <c r="V1035" s="337"/>
      <c r="W1035" s="337"/>
      <c r="X1035" s="337"/>
      <c r="Y1035" s="334" t="s">
        <v>222</v>
      </c>
      <c r="Z1035" s="335"/>
      <c r="AA1035" s="335"/>
      <c r="AB1035" s="335"/>
      <c r="AC1035" s="267" t="s">
        <v>263</v>
      </c>
      <c r="AD1035" s="267"/>
      <c r="AE1035" s="267"/>
      <c r="AF1035" s="267"/>
      <c r="AG1035" s="267"/>
      <c r="AH1035" s="334" t="s">
        <v>291</v>
      </c>
      <c r="AI1035" s="336"/>
      <c r="AJ1035" s="336"/>
      <c r="AK1035" s="336"/>
      <c r="AL1035" s="336" t="s">
        <v>21</v>
      </c>
      <c r="AM1035" s="336"/>
      <c r="AN1035" s="336"/>
      <c r="AO1035" s="416"/>
      <c r="AP1035" s="417" t="s">
        <v>225</v>
      </c>
      <c r="AQ1035" s="417"/>
      <c r="AR1035" s="417"/>
      <c r="AS1035" s="417"/>
      <c r="AT1035" s="417"/>
      <c r="AU1035" s="417"/>
      <c r="AV1035" s="417"/>
      <c r="AW1035" s="417"/>
      <c r="AX1035" s="417"/>
    </row>
    <row r="1036" spans="1:50" ht="30" hidden="1" customHeight="1" x14ac:dyDescent="0.15">
      <c r="A1036" s="394">
        <v>1</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413"/>
      <c r="AE1036" s="413"/>
      <c r="AF1036" s="413"/>
      <c r="AG1036" s="413"/>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15">
      <c r="A1037" s="394">
        <v>2</v>
      </c>
      <c r="B1037" s="394">
        <v>1</v>
      </c>
      <c r="C1037" s="408"/>
      <c r="D1037" s="408"/>
      <c r="E1037" s="408"/>
      <c r="F1037" s="408"/>
      <c r="G1037" s="408"/>
      <c r="H1037" s="408"/>
      <c r="I1037" s="408"/>
      <c r="J1037" s="409"/>
      <c r="K1037" s="410"/>
      <c r="L1037" s="410"/>
      <c r="M1037" s="410"/>
      <c r="N1037" s="410"/>
      <c r="O1037" s="410"/>
      <c r="P1037" s="307"/>
      <c r="Q1037" s="307"/>
      <c r="R1037" s="307"/>
      <c r="S1037" s="307"/>
      <c r="T1037" s="307"/>
      <c r="U1037" s="307"/>
      <c r="V1037" s="307"/>
      <c r="W1037" s="307"/>
      <c r="X1037" s="307"/>
      <c r="Y1037" s="308"/>
      <c r="Z1037" s="309"/>
      <c r="AA1037" s="309"/>
      <c r="AB1037" s="310"/>
      <c r="AC1037" s="318"/>
      <c r="AD1037" s="318"/>
      <c r="AE1037" s="318"/>
      <c r="AF1037" s="318"/>
      <c r="AG1037" s="318"/>
      <c r="AH1037" s="411"/>
      <c r="AI1037" s="412"/>
      <c r="AJ1037" s="412"/>
      <c r="AK1037" s="412"/>
      <c r="AL1037" s="315"/>
      <c r="AM1037" s="316"/>
      <c r="AN1037" s="316"/>
      <c r="AO1037" s="317"/>
      <c r="AP1037" s="311"/>
      <c r="AQ1037" s="311"/>
      <c r="AR1037" s="311"/>
      <c r="AS1037" s="311"/>
      <c r="AT1037" s="311"/>
      <c r="AU1037" s="311"/>
      <c r="AV1037" s="311"/>
      <c r="AW1037" s="311"/>
      <c r="AX1037" s="311"/>
    </row>
    <row r="1038" spans="1:50" ht="30" hidden="1" customHeight="1" x14ac:dyDescent="0.15">
      <c r="A1038" s="394">
        <v>3</v>
      </c>
      <c r="B1038" s="394">
        <v>1</v>
      </c>
      <c r="C1038" s="414"/>
      <c r="D1038" s="408"/>
      <c r="E1038" s="408"/>
      <c r="F1038" s="408"/>
      <c r="G1038" s="408"/>
      <c r="H1038" s="408"/>
      <c r="I1038" s="408"/>
      <c r="J1038" s="409"/>
      <c r="K1038" s="410"/>
      <c r="L1038" s="410"/>
      <c r="M1038" s="410"/>
      <c r="N1038" s="410"/>
      <c r="O1038" s="410"/>
      <c r="P1038" s="415"/>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4">
        <v>4</v>
      </c>
      <c r="B1039" s="394">
        <v>1</v>
      </c>
      <c r="C1039" s="414"/>
      <c r="D1039" s="408"/>
      <c r="E1039" s="408"/>
      <c r="F1039" s="408"/>
      <c r="G1039" s="408"/>
      <c r="H1039" s="408"/>
      <c r="I1039" s="408"/>
      <c r="J1039" s="409"/>
      <c r="K1039" s="410"/>
      <c r="L1039" s="410"/>
      <c r="M1039" s="410"/>
      <c r="N1039" s="410"/>
      <c r="O1039" s="410"/>
      <c r="P1039" s="415"/>
      <c r="Q1039" s="307"/>
      <c r="R1039" s="307"/>
      <c r="S1039" s="307"/>
      <c r="T1039" s="307"/>
      <c r="U1039" s="307"/>
      <c r="V1039" s="307"/>
      <c r="W1039" s="307"/>
      <c r="X1039" s="307"/>
      <c r="Y1039" s="308"/>
      <c r="Z1039" s="309"/>
      <c r="AA1039" s="309"/>
      <c r="AB1039" s="310"/>
      <c r="AC1039" s="318"/>
      <c r="AD1039" s="318"/>
      <c r="AE1039" s="318"/>
      <c r="AF1039" s="318"/>
      <c r="AG1039" s="318"/>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4">
        <v>5</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4">
        <v>6</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4">
        <v>7</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4">
        <v>8</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4">
        <v>9</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4">
        <v>10</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4">
        <v>11</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4">
        <v>12</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4">
        <v>13</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4">
        <v>14</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4">
        <v>15</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30" hidden="1" customHeight="1" x14ac:dyDescent="0.15">
      <c r="A1051" s="394">
        <v>16</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s="16" customFormat="1" ht="30" hidden="1" customHeight="1" x14ac:dyDescent="0.15">
      <c r="A1052" s="394">
        <v>17</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4">
        <v>18</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4">
        <v>19</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4">
        <v>20</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4">
        <v>21</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4">
        <v>22</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4">
        <v>23</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4">
        <v>24</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4">
        <v>25</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4">
        <v>26</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4">
        <v>27</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4">
        <v>28</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4">
        <v>29</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30" hidden="1" customHeight="1" x14ac:dyDescent="0.15">
      <c r="A1065" s="394">
        <v>30</v>
      </c>
      <c r="B1065" s="394">
        <v>1</v>
      </c>
      <c r="C1065" s="408"/>
      <c r="D1065" s="408"/>
      <c r="E1065" s="408"/>
      <c r="F1065" s="408"/>
      <c r="G1065" s="408"/>
      <c r="H1065" s="408"/>
      <c r="I1065" s="408"/>
      <c r="J1065" s="409"/>
      <c r="K1065" s="410"/>
      <c r="L1065" s="410"/>
      <c r="M1065" s="410"/>
      <c r="N1065" s="410"/>
      <c r="O1065" s="410"/>
      <c r="P1065" s="307"/>
      <c r="Q1065" s="307"/>
      <c r="R1065" s="307"/>
      <c r="S1065" s="307"/>
      <c r="T1065" s="307"/>
      <c r="U1065" s="307"/>
      <c r="V1065" s="307"/>
      <c r="W1065" s="307"/>
      <c r="X1065" s="307"/>
      <c r="Y1065" s="308"/>
      <c r="Z1065" s="309"/>
      <c r="AA1065" s="309"/>
      <c r="AB1065" s="31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6"/>
      <c r="B1068" s="336"/>
      <c r="C1068" s="336" t="s">
        <v>26</v>
      </c>
      <c r="D1068" s="336"/>
      <c r="E1068" s="336"/>
      <c r="F1068" s="336"/>
      <c r="G1068" s="336"/>
      <c r="H1068" s="336"/>
      <c r="I1068" s="336"/>
      <c r="J1068" s="267" t="s">
        <v>224</v>
      </c>
      <c r="K1068" s="95"/>
      <c r="L1068" s="95"/>
      <c r="M1068" s="95"/>
      <c r="N1068" s="95"/>
      <c r="O1068" s="95"/>
      <c r="P1068" s="337" t="s">
        <v>199</v>
      </c>
      <c r="Q1068" s="337"/>
      <c r="R1068" s="337"/>
      <c r="S1068" s="337"/>
      <c r="T1068" s="337"/>
      <c r="U1068" s="337"/>
      <c r="V1068" s="337"/>
      <c r="W1068" s="337"/>
      <c r="X1068" s="337"/>
      <c r="Y1068" s="334" t="s">
        <v>222</v>
      </c>
      <c r="Z1068" s="335"/>
      <c r="AA1068" s="335"/>
      <c r="AB1068" s="335"/>
      <c r="AC1068" s="267" t="s">
        <v>263</v>
      </c>
      <c r="AD1068" s="267"/>
      <c r="AE1068" s="267"/>
      <c r="AF1068" s="267"/>
      <c r="AG1068" s="267"/>
      <c r="AH1068" s="334" t="s">
        <v>291</v>
      </c>
      <c r="AI1068" s="336"/>
      <c r="AJ1068" s="336"/>
      <c r="AK1068" s="336"/>
      <c r="AL1068" s="336" t="s">
        <v>21</v>
      </c>
      <c r="AM1068" s="336"/>
      <c r="AN1068" s="336"/>
      <c r="AO1068" s="416"/>
      <c r="AP1068" s="417" t="s">
        <v>225</v>
      </c>
      <c r="AQ1068" s="417"/>
      <c r="AR1068" s="417"/>
      <c r="AS1068" s="417"/>
      <c r="AT1068" s="417"/>
      <c r="AU1068" s="417"/>
      <c r="AV1068" s="417"/>
      <c r="AW1068" s="417"/>
      <c r="AX1068" s="417"/>
    </row>
    <row r="1069" spans="1:50" ht="30" hidden="1" customHeight="1" x14ac:dyDescent="0.15">
      <c r="A1069" s="394">
        <v>1</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413"/>
      <c r="AE1069" s="413"/>
      <c r="AF1069" s="413"/>
      <c r="AG1069" s="413"/>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15">
      <c r="A1070" s="394">
        <v>2</v>
      </c>
      <c r="B1070" s="394">
        <v>1</v>
      </c>
      <c r="C1070" s="408"/>
      <c r="D1070" s="408"/>
      <c r="E1070" s="408"/>
      <c r="F1070" s="408"/>
      <c r="G1070" s="408"/>
      <c r="H1070" s="408"/>
      <c r="I1070" s="408"/>
      <c r="J1070" s="409"/>
      <c r="K1070" s="410"/>
      <c r="L1070" s="410"/>
      <c r="M1070" s="410"/>
      <c r="N1070" s="410"/>
      <c r="O1070" s="410"/>
      <c r="P1070" s="307"/>
      <c r="Q1070" s="307"/>
      <c r="R1070" s="307"/>
      <c r="S1070" s="307"/>
      <c r="T1070" s="307"/>
      <c r="U1070" s="307"/>
      <c r="V1070" s="307"/>
      <c r="W1070" s="307"/>
      <c r="X1070" s="307"/>
      <c r="Y1070" s="308"/>
      <c r="Z1070" s="309"/>
      <c r="AA1070" s="309"/>
      <c r="AB1070" s="310"/>
      <c r="AC1070" s="318"/>
      <c r="AD1070" s="318"/>
      <c r="AE1070" s="318"/>
      <c r="AF1070" s="318"/>
      <c r="AG1070" s="318"/>
      <c r="AH1070" s="411"/>
      <c r="AI1070" s="412"/>
      <c r="AJ1070" s="412"/>
      <c r="AK1070" s="412"/>
      <c r="AL1070" s="315"/>
      <c r="AM1070" s="316"/>
      <c r="AN1070" s="316"/>
      <c r="AO1070" s="317"/>
      <c r="AP1070" s="311"/>
      <c r="AQ1070" s="311"/>
      <c r="AR1070" s="311"/>
      <c r="AS1070" s="311"/>
      <c r="AT1070" s="311"/>
      <c r="AU1070" s="311"/>
      <c r="AV1070" s="311"/>
      <c r="AW1070" s="311"/>
      <c r="AX1070" s="311"/>
    </row>
    <row r="1071" spans="1:50" ht="30" hidden="1" customHeight="1" x14ac:dyDescent="0.15">
      <c r="A1071" s="394">
        <v>3</v>
      </c>
      <c r="B1071" s="394">
        <v>1</v>
      </c>
      <c r="C1071" s="414"/>
      <c r="D1071" s="408"/>
      <c r="E1071" s="408"/>
      <c r="F1071" s="408"/>
      <c r="G1071" s="408"/>
      <c r="H1071" s="408"/>
      <c r="I1071" s="408"/>
      <c r="J1071" s="409"/>
      <c r="K1071" s="410"/>
      <c r="L1071" s="410"/>
      <c r="M1071" s="410"/>
      <c r="N1071" s="410"/>
      <c r="O1071" s="410"/>
      <c r="P1071" s="415"/>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4">
        <v>4</v>
      </c>
      <c r="B1072" s="394">
        <v>1</v>
      </c>
      <c r="C1072" s="414"/>
      <c r="D1072" s="408"/>
      <c r="E1072" s="408"/>
      <c r="F1072" s="408"/>
      <c r="G1072" s="408"/>
      <c r="H1072" s="408"/>
      <c r="I1072" s="408"/>
      <c r="J1072" s="409"/>
      <c r="K1072" s="410"/>
      <c r="L1072" s="410"/>
      <c r="M1072" s="410"/>
      <c r="N1072" s="410"/>
      <c r="O1072" s="410"/>
      <c r="P1072" s="415"/>
      <c r="Q1072" s="307"/>
      <c r="R1072" s="307"/>
      <c r="S1072" s="307"/>
      <c r="T1072" s="307"/>
      <c r="U1072" s="307"/>
      <c r="V1072" s="307"/>
      <c r="W1072" s="307"/>
      <c r="X1072" s="307"/>
      <c r="Y1072" s="308"/>
      <c r="Z1072" s="309"/>
      <c r="AA1072" s="309"/>
      <c r="AB1072" s="310"/>
      <c r="AC1072" s="318"/>
      <c r="AD1072" s="318"/>
      <c r="AE1072" s="318"/>
      <c r="AF1072" s="318"/>
      <c r="AG1072" s="318"/>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4">
        <v>5</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4">
        <v>6</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4">
        <v>7</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4">
        <v>8</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4">
        <v>9</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4">
        <v>10</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4">
        <v>11</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4">
        <v>12</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4">
        <v>13</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4">
        <v>14</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4">
        <v>15</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30" hidden="1" customHeight="1" x14ac:dyDescent="0.15">
      <c r="A1084" s="394">
        <v>16</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s="16" customFormat="1" ht="30" hidden="1" customHeight="1" x14ac:dyDescent="0.15">
      <c r="A1085" s="394">
        <v>17</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4">
        <v>18</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4">
        <v>19</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4">
        <v>20</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4">
        <v>21</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4">
        <v>22</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4">
        <v>23</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4">
        <v>24</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4">
        <v>25</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4">
        <v>26</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4">
        <v>27</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4">
        <v>28</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4">
        <v>29</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30" hidden="1" customHeight="1" x14ac:dyDescent="0.15">
      <c r="A1098" s="394">
        <v>30</v>
      </c>
      <c r="B1098" s="394">
        <v>1</v>
      </c>
      <c r="C1098" s="408"/>
      <c r="D1098" s="408"/>
      <c r="E1098" s="408"/>
      <c r="F1098" s="408"/>
      <c r="G1098" s="408"/>
      <c r="H1098" s="408"/>
      <c r="I1098" s="408"/>
      <c r="J1098" s="409"/>
      <c r="K1098" s="410"/>
      <c r="L1098" s="410"/>
      <c r="M1098" s="410"/>
      <c r="N1098" s="410"/>
      <c r="O1098" s="410"/>
      <c r="P1098" s="307"/>
      <c r="Q1098" s="307"/>
      <c r="R1098" s="307"/>
      <c r="S1098" s="307"/>
      <c r="T1098" s="307"/>
      <c r="U1098" s="307"/>
      <c r="V1098" s="307"/>
      <c r="W1098" s="307"/>
      <c r="X1098" s="307"/>
      <c r="Y1098" s="308"/>
      <c r="Z1098" s="309"/>
      <c r="AA1098" s="309"/>
      <c r="AB1098" s="31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4.75" customHeight="1" x14ac:dyDescent="0.15">
      <c r="A1099" s="878" t="s">
        <v>254</v>
      </c>
      <c r="B1099" s="879"/>
      <c r="C1099" s="879"/>
      <c r="D1099" s="879"/>
      <c r="E1099" s="879"/>
      <c r="F1099" s="879"/>
      <c r="G1099" s="879"/>
      <c r="H1099" s="879"/>
      <c r="I1099" s="879"/>
      <c r="J1099" s="879"/>
      <c r="K1099" s="879"/>
      <c r="L1099" s="879"/>
      <c r="M1099" s="879"/>
      <c r="N1099" s="879"/>
      <c r="O1099" s="879"/>
      <c r="P1099" s="879"/>
      <c r="Q1099" s="879"/>
      <c r="R1099" s="879"/>
      <c r="S1099" s="879"/>
      <c r="T1099" s="879"/>
      <c r="U1099" s="879"/>
      <c r="V1099" s="879"/>
      <c r="W1099" s="879"/>
      <c r="X1099" s="879"/>
      <c r="Y1099" s="879"/>
      <c r="Z1099" s="879"/>
      <c r="AA1099" s="879"/>
      <c r="AB1099" s="879"/>
      <c r="AC1099" s="879"/>
      <c r="AD1099" s="879"/>
      <c r="AE1099" s="879"/>
      <c r="AF1099" s="879"/>
      <c r="AG1099" s="879"/>
      <c r="AH1099" s="879"/>
      <c r="AI1099" s="879"/>
      <c r="AJ1099" s="879"/>
      <c r="AK1099" s="880"/>
      <c r="AL1099" s="948" t="s">
        <v>269</v>
      </c>
      <c r="AM1099" s="949"/>
      <c r="AN1099" s="949"/>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4"/>
      <c r="B1102" s="394"/>
      <c r="C1102" s="267" t="s">
        <v>218</v>
      </c>
      <c r="D1102" s="881"/>
      <c r="E1102" s="267" t="s">
        <v>217</v>
      </c>
      <c r="F1102" s="881"/>
      <c r="G1102" s="881"/>
      <c r="H1102" s="881"/>
      <c r="I1102" s="881"/>
      <c r="J1102" s="267" t="s">
        <v>224</v>
      </c>
      <c r="K1102" s="267"/>
      <c r="L1102" s="267"/>
      <c r="M1102" s="267"/>
      <c r="N1102" s="267"/>
      <c r="O1102" s="267"/>
      <c r="P1102" s="334" t="s">
        <v>27</v>
      </c>
      <c r="Q1102" s="334"/>
      <c r="R1102" s="334"/>
      <c r="S1102" s="334"/>
      <c r="T1102" s="334"/>
      <c r="U1102" s="334"/>
      <c r="V1102" s="334"/>
      <c r="W1102" s="334"/>
      <c r="X1102" s="334"/>
      <c r="Y1102" s="267" t="s">
        <v>226</v>
      </c>
      <c r="Z1102" s="881"/>
      <c r="AA1102" s="881"/>
      <c r="AB1102" s="881"/>
      <c r="AC1102" s="267" t="s">
        <v>200</v>
      </c>
      <c r="AD1102" s="267"/>
      <c r="AE1102" s="267"/>
      <c r="AF1102" s="267"/>
      <c r="AG1102" s="267"/>
      <c r="AH1102" s="334" t="s">
        <v>213</v>
      </c>
      <c r="AI1102" s="335"/>
      <c r="AJ1102" s="335"/>
      <c r="AK1102" s="335"/>
      <c r="AL1102" s="335" t="s">
        <v>21</v>
      </c>
      <c r="AM1102" s="335"/>
      <c r="AN1102" s="335"/>
      <c r="AO1102" s="884"/>
      <c r="AP1102" s="417" t="s">
        <v>255</v>
      </c>
      <c r="AQ1102" s="417"/>
      <c r="AR1102" s="417"/>
      <c r="AS1102" s="417"/>
      <c r="AT1102" s="417"/>
      <c r="AU1102" s="417"/>
      <c r="AV1102" s="417"/>
      <c r="AW1102" s="417"/>
      <c r="AX1102" s="417"/>
    </row>
    <row r="1103" spans="1:50" ht="30" hidden="1" customHeight="1" x14ac:dyDescent="0.15">
      <c r="A1103" s="394">
        <v>1</v>
      </c>
      <c r="B1103" s="394">
        <v>1</v>
      </c>
      <c r="C1103" s="883"/>
      <c r="D1103" s="883"/>
      <c r="E1103" s="882"/>
      <c r="F1103" s="882"/>
      <c r="G1103" s="882"/>
      <c r="H1103" s="882"/>
      <c r="I1103" s="882"/>
      <c r="J1103" s="409"/>
      <c r="K1103" s="410"/>
      <c r="L1103" s="410"/>
      <c r="M1103" s="410"/>
      <c r="N1103" s="410"/>
      <c r="O1103" s="410"/>
      <c r="P1103" s="307"/>
      <c r="Q1103" s="307"/>
      <c r="R1103" s="307"/>
      <c r="S1103" s="307"/>
      <c r="T1103" s="307"/>
      <c r="U1103" s="307"/>
      <c r="V1103" s="307"/>
      <c r="W1103" s="307"/>
      <c r="X1103" s="307"/>
      <c r="Y1103" s="308"/>
      <c r="Z1103" s="309"/>
      <c r="AA1103" s="309"/>
      <c r="AB1103" s="31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4">
        <v>2</v>
      </c>
      <c r="B1104" s="394">
        <v>1</v>
      </c>
      <c r="C1104" s="883"/>
      <c r="D1104" s="883"/>
      <c r="E1104" s="882"/>
      <c r="F1104" s="882"/>
      <c r="G1104" s="882"/>
      <c r="H1104" s="882"/>
      <c r="I1104" s="882"/>
      <c r="J1104" s="409"/>
      <c r="K1104" s="410"/>
      <c r="L1104" s="410"/>
      <c r="M1104" s="410"/>
      <c r="N1104" s="410"/>
      <c r="O1104" s="410"/>
      <c r="P1104" s="307"/>
      <c r="Q1104" s="307"/>
      <c r="R1104" s="307"/>
      <c r="S1104" s="307"/>
      <c r="T1104" s="307"/>
      <c r="U1104" s="307"/>
      <c r="V1104" s="307"/>
      <c r="W1104" s="307"/>
      <c r="X1104" s="307"/>
      <c r="Y1104" s="308"/>
      <c r="Z1104" s="309"/>
      <c r="AA1104" s="309"/>
      <c r="AB1104" s="31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4">
        <v>3</v>
      </c>
      <c r="B1105" s="394">
        <v>1</v>
      </c>
      <c r="C1105" s="883"/>
      <c r="D1105" s="883"/>
      <c r="E1105" s="882"/>
      <c r="F1105" s="882"/>
      <c r="G1105" s="882"/>
      <c r="H1105" s="882"/>
      <c r="I1105" s="882"/>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4">
        <v>4</v>
      </c>
      <c r="B1106" s="394">
        <v>1</v>
      </c>
      <c r="C1106" s="883"/>
      <c r="D1106" s="883"/>
      <c r="E1106" s="882"/>
      <c r="F1106" s="882"/>
      <c r="G1106" s="882"/>
      <c r="H1106" s="882"/>
      <c r="I1106" s="882"/>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4">
        <v>5</v>
      </c>
      <c r="B1107" s="394">
        <v>1</v>
      </c>
      <c r="C1107" s="883"/>
      <c r="D1107" s="883"/>
      <c r="E1107" s="882"/>
      <c r="F1107" s="882"/>
      <c r="G1107" s="882"/>
      <c r="H1107" s="882"/>
      <c r="I1107" s="882"/>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4">
        <v>6</v>
      </c>
      <c r="B1108" s="394">
        <v>1</v>
      </c>
      <c r="C1108" s="883"/>
      <c r="D1108" s="883"/>
      <c r="E1108" s="882"/>
      <c r="F1108" s="882"/>
      <c r="G1108" s="882"/>
      <c r="H1108" s="882"/>
      <c r="I1108" s="882"/>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4">
        <v>7</v>
      </c>
      <c r="B1109" s="394">
        <v>1</v>
      </c>
      <c r="C1109" s="883"/>
      <c r="D1109" s="883"/>
      <c r="E1109" s="882"/>
      <c r="F1109" s="882"/>
      <c r="G1109" s="882"/>
      <c r="H1109" s="882"/>
      <c r="I1109" s="882"/>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4">
        <v>8</v>
      </c>
      <c r="B1110" s="394">
        <v>1</v>
      </c>
      <c r="C1110" s="883"/>
      <c r="D1110" s="883"/>
      <c r="E1110" s="882"/>
      <c r="F1110" s="882"/>
      <c r="G1110" s="882"/>
      <c r="H1110" s="882"/>
      <c r="I1110" s="882"/>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4">
        <v>9</v>
      </c>
      <c r="B1111" s="394">
        <v>1</v>
      </c>
      <c r="C1111" s="883"/>
      <c r="D1111" s="883"/>
      <c r="E1111" s="882"/>
      <c r="F1111" s="882"/>
      <c r="G1111" s="882"/>
      <c r="H1111" s="882"/>
      <c r="I1111" s="882"/>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4">
        <v>10</v>
      </c>
      <c r="B1112" s="394">
        <v>1</v>
      </c>
      <c r="C1112" s="883"/>
      <c r="D1112" s="883"/>
      <c r="E1112" s="882"/>
      <c r="F1112" s="882"/>
      <c r="G1112" s="882"/>
      <c r="H1112" s="882"/>
      <c r="I1112" s="882"/>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4">
        <v>11</v>
      </c>
      <c r="B1113" s="394">
        <v>1</v>
      </c>
      <c r="C1113" s="883"/>
      <c r="D1113" s="883"/>
      <c r="E1113" s="882"/>
      <c r="F1113" s="882"/>
      <c r="G1113" s="882"/>
      <c r="H1113" s="882"/>
      <c r="I1113" s="882"/>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4">
        <v>12</v>
      </c>
      <c r="B1114" s="394">
        <v>1</v>
      </c>
      <c r="C1114" s="883"/>
      <c r="D1114" s="883"/>
      <c r="E1114" s="882"/>
      <c r="F1114" s="882"/>
      <c r="G1114" s="882"/>
      <c r="H1114" s="882"/>
      <c r="I1114" s="882"/>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4">
        <v>13</v>
      </c>
      <c r="B1115" s="394">
        <v>1</v>
      </c>
      <c r="C1115" s="883"/>
      <c r="D1115" s="883"/>
      <c r="E1115" s="882"/>
      <c r="F1115" s="882"/>
      <c r="G1115" s="882"/>
      <c r="H1115" s="882"/>
      <c r="I1115" s="882"/>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4">
        <v>14</v>
      </c>
      <c r="B1116" s="394">
        <v>1</v>
      </c>
      <c r="C1116" s="883"/>
      <c r="D1116" s="883"/>
      <c r="E1116" s="882"/>
      <c r="F1116" s="882"/>
      <c r="G1116" s="882"/>
      <c r="H1116" s="882"/>
      <c r="I1116" s="882"/>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4">
        <v>15</v>
      </c>
      <c r="B1117" s="394">
        <v>1</v>
      </c>
      <c r="C1117" s="883"/>
      <c r="D1117" s="883"/>
      <c r="E1117" s="882"/>
      <c r="F1117" s="882"/>
      <c r="G1117" s="882"/>
      <c r="H1117" s="882"/>
      <c r="I1117" s="882"/>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4">
        <v>16</v>
      </c>
      <c r="B1118" s="394">
        <v>1</v>
      </c>
      <c r="C1118" s="883"/>
      <c r="D1118" s="883"/>
      <c r="E1118" s="882"/>
      <c r="F1118" s="882"/>
      <c r="G1118" s="882"/>
      <c r="H1118" s="882"/>
      <c r="I1118" s="882"/>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4">
        <v>17</v>
      </c>
      <c r="B1119" s="394">
        <v>1</v>
      </c>
      <c r="C1119" s="883"/>
      <c r="D1119" s="883"/>
      <c r="E1119" s="882"/>
      <c r="F1119" s="882"/>
      <c r="G1119" s="882"/>
      <c r="H1119" s="882"/>
      <c r="I1119" s="882"/>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4">
        <v>18</v>
      </c>
      <c r="B1120" s="394">
        <v>1</v>
      </c>
      <c r="C1120" s="883"/>
      <c r="D1120" s="883"/>
      <c r="E1120" s="251"/>
      <c r="F1120" s="882"/>
      <c r="G1120" s="882"/>
      <c r="H1120" s="882"/>
      <c r="I1120" s="882"/>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4">
        <v>19</v>
      </c>
      <c r="B1121" s="394">
        <v>1</v>
      </c>
      <c r="C1121" s="883"/>
      <c r="D1121" s="883"/>
      <c r="E1121" s="882"/>
      <c r="F1121" s="882"/>
      <c r="G1121" s="882"/>
      <c r="H1121" s="882"/>
      <c r="I1121" s="882"/>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4">
        <v>20</v>
      </c>
      <c r="B1122" s="394">
        <v>1</v>
      </c>
      <c r="C1122" s="883"/>
      <c r="D1122" s="883"/>
      <c r="E1122" s="882"/>
      <c r="F1122" s="882"/>
      <c r="G1122" s="882"/>
      <c r="H1122" s="882"/>
      <c r="I1122" s="882"/>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4">
        <v>21</v>
      </c>
      <c r="B1123" s="394">
        <v>1</v>
      </c>
      <c r="C1123" s="883"/>
      <c r="D1123" s="883"/>
      <c r="E1123" s="882"/>
      <c r="F1123" s="882"/>
      <c r="G1123" s="882"/>
      <c r="H1123" s="882"/>
      <c r="I1123" s="882"/>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4">
        <v>22</v>
      </c>
      <c r="B1124" s="394">
        <v>1</v>
      </c>
      <c r="C1124" s="883"/>
      <c r="D1124" s="883"/>
      <c r="E1124" s="882"/>
      <c r="F1124" s="882"/>
      <c r="G1124" s="882"/>
      <c r="H1124" s="882"/>
      <c r="I1124" s="882"/>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4">
        <v>23</v>
      </c>
      <c r="B1125" s="394">
        <v>1</v>
      </c>
      <c r="C1125" s="883"/>
      <c r="D1125" s="883"/>
      <c r="E1125" s="882"/>
      <c r="F1125" s="882"/>
      <c r="G1125" s="882"/>
      <c r="H1125" s="882"/>
      <c r="I1125" s="882"/>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4">
        <v>24</v>
      </c>
      <c r="B1126" s="394">
        <v>1</v>
      </c>
      <c r="C1126" s="883"/>
      <c r="D1126" s="883"/>
      <c r="E1126" s="882"/>
      <c r="F1126" s="882"/>
      <c r="G1126" s="882"/>
      <c r="H1126" s="882"/>
      <c r="I1126" s="882"/>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4">
        <v>25</v>
      </c>
      <c r="B1127" s="394">
        <v>1</v>
      </c>
      <c r="C1127" s="883"/>
      <c r="D1127" s="883"/>
      <c r="E1127" s="882"/>
      <c r="F1127" s="882"/>
      <c r="G1127" s="882"/>
      <c r="H1127" s="882"/>
      <c r="I1127" s="882"/>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4">
        <v>26</v>
      </c>
      <c r="B1128" s="394">
        <v>1</v>
      </c>
      <c r="C1128" s="883"/>
      <c r="D1128" s="883"/>
      <c r="E1128" s="882"/>
      <c r="F1128" s="882"/>
      <c r="G1128" s="882"/>
      <c r="H1128" s="882"/>
      <c r="I1128" s="882"/>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4">
        <v>27</v>
      </c>
      <c r="B1129" s="394">
        <v>1</v>
      </c>
      <c r="C1129" s="883"/>
      <c r="D1129" s="883"/>
      <c r="E1129" s="882"/>
      <c r="F1129" s="882"/>
      <c r="G1129" s="882"/>
      <c r="H1129" s="882"/>
      <c r="I1129" s="882"/>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4">
        <v>28</v>
      </c>
      <c r="B1130" s="394">
        <v>1</v>
      </c>
      <c r="C1130" s="883"/>
      <c r="D1130" s="883"/>
      <c r="E1130" s="882"/>
      <c r="F1130" s="882"/>
      <c r="G1130" s="882"/>
      <c r="H1130" s="882"/>
      <c r="I1130" s="882"/>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4">
        <v>29</v>
      </c>
      <c r="B1131" s="394">
        <v>1</v>
      </c>
      <c r="C1131" s="883"/>
      <c r="D1131" s="883"/>
      <c r="E1131" s="882"/>
      <c r="F1131" s="882"/>
      <c r="G1131" s="882"/>
      <c r="H1131" s="882"/>
      <c r="I1131" s="882"/>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30" hidden="1" customHeight="1" x14ac:dyDescent="0.15">
      <c r="A1132" s="394">
        <v>30</v>
      </c>
      <c r="B1132" s="394">
        <v>1</v>
      </c>
      <c r="C1132" s="883"/>
      <c r="D1132" s="883"/>
      <c r="E1132" s="882"/>
      <c r="F1132" s="882"/>
      <c r="G1132" s="882"/>
      <c r="H1132" s="882"/>
      <c r="I1132" s="882"/>
      <c r="J1132" s="409"/>
      <c r="K1132" s="410"/>
      <c r="L1132" s="410"/>
      <c r="M1132" s="410"/>
      <c r="N1132" s="410"/>
      <c r="O1132" s="410"/>
      <c r="P1132" s="307"/>
      <c r="Q1132" s="307"/>
      <c r="R1132" s="307"/>
      <c r="S1132" s="307"/>
      <c r="T1132" s="307"/>
      <c r="U1132" s="307"/>
      <c r="V1132" s="307"/>
      <c r="W1132" s="307"/>
      <c r="X1132" s="307"/>
      <c r="Y1132" s="308"/>
      <c r="Z1132" s="309"/>
      <c r="AA1132" s="309"/>
      <c r="AB1132" s="31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484</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484</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t="s">
        <v>484</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地方創生</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2020-09-15T02:43:05Z</cp:lastPrinted>
  <dcterms:created xsi:type="dcterms:W3CDTF">2012-03-13T00:50:25Z</dcterms:created>
  <dcterms:modified xsi:type="dcterms:W3CDTF">2020-09-25T05:19:05Z</dcterms:modified>
</cp:coreProperties>
</file>