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公調室\"/>
    </mc:Choice>
  </mc:AlternateContent>
  <bookViews>
    <workbookView xWindow="-105" yWindow="-105" windowWidth="16665" windowHeight="8865"/>
  </bookViews>
  <sheets>
    <sheet name="行政事業レビューシート" sheetId="3" r:id="rId1"/>
    <sheet name="入力規則等" sheetId="4" r:id="rId2"/>
  </sheets>
  <definedNames>
    <definedName name="_xlnm.Print_Area" localSheetId="0">行政事業レビューシート!$A$1:$AX$951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<sst xmlns="http://schemas.openxmlformats.org/spreadsheetml/2006/main" count="2137" uniqueCount="516">
  <si>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</si>
  <si>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</si>
  <si>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</si>
  <si>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</si>
  <si>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</si>
  <si>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</si>
  <si>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</si>
  <si>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</si>
  <si>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</si>
  <si>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</si>
  <si>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</si>
  <si>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</si>
  <si>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</si>
  <si>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</si>
  <si>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</si>
  <si>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</si>
  <si>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</si>
  <si>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</si>
  <si>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</si>
  <si>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</si>
  <si>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</si>
  <si>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</si>
  <si>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</si>
  <si>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</si>
  <si>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</si>
  <si>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</si>
  <si>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</si>
  <si>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</si>
  <si>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</si>
  <si>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</si>
  <si>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</si>
  <si>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</si>
  <si>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</si>
  <si>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</si>
  <si>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</si>
  <si>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</si>
  <si>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</si>
  <si>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</si>
  <si>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</si>
  <si>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</si>
  <si>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</si>
  <si>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</si>
  <si>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</si>
  <si>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</si>
  <si>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</si>
  <si>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</si>
  <si>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</si>
  <si>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</si>
  <si>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</si>
  <si>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</si>
  <si>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</si>
  <si>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</si>
  <si>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</si>
  <si>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</si>
  <si>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</si>
  <si>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</si>
  <si>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</si>
  <si>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</si>
  <si>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</si>
  <si>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</si>
  <si>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</si>
  <si>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</si>
  <si>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</si>
  <si>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</si>
  <si>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</si>
  <si>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</si>
  <si>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</si>
  <si>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</si>
  <si>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</si>
  <si>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</si>
  <si>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</si>
  <si>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</si>
  <si>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</si>
  <si>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</si>
  <si>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</si>
  <si>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</si>
  <si>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</si>
  <si>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</si>
  <si>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</si>
  <si>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</si>
  <si>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</si>
  <si>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</si>
  <si>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</si>
  <si>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</si>
  <si>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4"/>
  </si>
  <si>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</si>
  <si>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</si>
  <si>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</si>
  <si>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</si>
  <si>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</si>
  <si>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</si>
  <si>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</si>
  <si>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</si>
  <si>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</si>
  <si>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</si>
  <si>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</si>
  <si>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</si>
  <si>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執行においては、一般競争入札により受注者を決定しており、適切な執行に努めた。
成果物については、今後の事業評価制度の見直しに活用する。</t>
    <rPh sb="0" eb="2">
      <t>シッコウ</t>
    </rPh>
    <rPh sb="8" eb="10">
      <t>イッパン</t>
    </rPh>
    <rPh sb="10" eb="12">
      <t>キョウソウ</t>
    </rPh>
    <rPh sb="12" eb="14">
      <t>ニュウサツ</t>
    </rPh>
    <rPh sb="17" eb="20">
      <t>ジュチュウシャ</t>
    </rPh>
    <rPh sb="21" eb="23">
      <t>ケッテイ</t>
    </rPh>
    <rPh sb="28" eb="30">
      <t>テキセツ</t>
    </rPh>
    <rPh sb="31" eb="33">
      <t>シッコウ</t>
    </rPh>
    <rPh sb="34" eb="35">
      <t>ツト</t>
    </rPh>
    <rPh sb="39" eb="42">
      <t>セイカブツ</t>
    </rPh>
    <rPh sb="48" eb="50">
      <t>コンゴ</t>
    </rPh>
    <rPh sb="51" eb="55">
      <t>ジギョウヒョウカ</t>
    </rPh>
    <rPh sb="55" eb="57">
      <t>セイド</t>
    </rPh>
    <rPh sb="58" eb="60">
      <t>ミナオ</t>
    </rPh>
    <rPh sb="62" eb="64">
      <t>カツヨウ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</si>
  <si>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</si>
  <si>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</si>
  <si>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</si>
  <si>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</si>
  <si>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</si>
  <si>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</si>
  <si>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</si>
  <si>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</si>
  <si>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</si>
  <si>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</si>
  <si>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</si>
  <si>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</si>
  <si>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</si>
  <si>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</si>
  <si>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</si>
  <si>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</si>
  <si>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</si>
  <si>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 xml:space="preserve">社会資本整備重点計画において設定されている重点施策の達成状況を測定するための指標と同じ
</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</si>
  <si>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</si>
  <si>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</si>
  <si>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</si>
  <si>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</si>
  <si>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</si>
  <si>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</si>
  <si>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</si>
  <si>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</si>
  <si>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</si>
  <si>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</si>
  <si>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</si>
  <si>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</si>
  <si>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</si>
  <si>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</si>
  <si>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</si>
  <si>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</si>
  <si>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</si>
  <si>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</si>
  <si>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</si>
  <si>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</si>
  <si>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</si>
  <si>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</si>
  <si>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</si>
  <si>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</si>
  <si>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</si>
  <si>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</si>
  <si>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</si>
  <si>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</si>
  <si>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</si>
  <si>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</si>
  <si>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</si>
  <si>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</si>
  <si>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</si>
  <si>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</si>
  <si>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</si>
  <si>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</si>
  <si>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</si>
  <si>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</si>
  <si>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</si>
  <si>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</si>
  <si>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</si>
  <si>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</si>
  <si>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</si>
  <si>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</si>
  <si>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</si>
  <si>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</si>
  <si>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</si>
  <si>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</si>
  <si>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</si>
  <si>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</si>
  <si>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</si>
  <si>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</si>
  <si>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</si>
  <si>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</si>
  <si>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</si>
  <si>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</si>
  <si>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</si>
  <si>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</si>
  <si>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</si>
  <si>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一般競争入札による最低価格での落札となったため。</t>
    <rPh sb="9" eb="11">
      <t>サイテイ</t>
    </rPh>
    <rPh sb="11" eb="13">
      <t>カカク</t>
    </rPh>
    <rPh sb="15" eb="17">
      <t>ラクサツ</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</si>
  <si>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</si>
  <si>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</si>
  <si>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</si>
  <si>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</si>
  <si>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</si>
  <si>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</si>
  <si>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</si>
  <si>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4"/>
  </si>
  <si>
    <t>労働保険特別会計労災勘定</t>
    <rPh sb="4" eb="6">
      <t>トクベツ</t>
    </rPh>
    <rPh sb="6" eb="8">
      <t>カイケイ</t>
    </rPh>
    <phoneticPr fontId="4"/>
  </si>
  <si>
    <t>執行においては、一般競争入札により受注者を決定しており、競争性のある契約方法により適切に執行している。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</si>
  <si>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</si>
  <si>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</si>
  <si>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</si>
  <si>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</si>
  <si>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</si>
  <si>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</si>
  <si>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</si>
  <si>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</si>
  <si>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</si>
  <si>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</si>
  <si>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</si>
  <si>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</si>
  <si>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</si>
  <si>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</si>
  <si>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</si>
  <si>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活動実績については、見込みのあったものとなっている。成果物については、今後の事業評価制度の見直しに活用する。</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</si>
  <si>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</si>
  <si>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</si>
  <si>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</si>
  <si>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</si>
  <si>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</si>
  <si>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</si>
  <si>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</si>
  <si>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</si>
  <si>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</si>
  <si>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</si>
  <si>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</si>
  <si>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</si>
  <si>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</si>
  <si>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</si>
  <si>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</si>
  <si>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</si>
  <si>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</si>
  <si>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</si>
  <si>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</si>
  <si>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</si>
  <si>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</si>
  <si>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</si>
  <si>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</si>
  <si>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</si>
  <si>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</si>
  <si>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</si>
  <si>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</si>
  <si>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</si>
  <si>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</si>
  <si>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</si>
  <si>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</si>
  <si>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</si>
  <si>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</si>
  <si>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</si>
  <si>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</si>
  <si>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</si>
  <si>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</si>
  <si>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</si>
  <si>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</si>
  <si>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</si>
  <si>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</si>
  <si>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</si>
  <si>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</si>
  <si>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</si>
  <si>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</si>
  <si>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</si>
  <si>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</si>
  <si>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</si>
  <si>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</si>
  <si>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</si>
  <si>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</si>
  <si>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</si>
  <si>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</si>
  <si>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</si>
  <si>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</si>
  <si>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</si>
  <si>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</si>
  <si>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rPh sb="65" eb="67">
      <t>コクヒ</t>
    </rPh>
    <rPh sb="67" eb="69">
      <t>トウニュウ</t>
    </rPh>
    <rPh sb="70" eb="73">
      <t>ヒツヨウセイ</t>
    </rPh>
    <rPh sb="76" eb="78">
      <t>ジギョウ</t>
    </rPh>
    <rPh sb="79" eb="82">
      <t>コウリツセイ</t>
    </rPh>
    <rPh sb="85" eb="87">
      <t>ジギョウ</t>
    </rPh>
    <rPh sb="88" eb="91">
      <t>ユウコウセイ</t>
    </rPh>
    <rPh sb="93" eb="96">
      <t>カクコウモク</t>
    </rPh>
    <rPh sb="106" eb="108">
      <t>ダトウ</t>
    </rPh>
    <rPh sb="112" eb="116">
      <t>ハンダンデキ</t>
    </rPh>
    <phoneticPr fontId="4"/>
  </si>
  <si>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</si>
  <si>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</si>
  <si>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</si>
  <si>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</si>
  <si>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</si>
  <si>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</si>
  <si>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</si>
  <si>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</si>
  <si>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</si>
  <si>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</si>
  <si>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</si>
  <si>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</si>
  <si>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</si>
  <si>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</si>
  <si>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我が国においては、今後、人口減少・高齢化の進展や社会資本ストックの長寿命化をはじ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44" eb="47">
      <t>センリャクテキ</t>
    </rPh>
    <rPh sb="47" eb="49">
      <t>イジ</t>
    </rPh>
    <rPh sb="49" eb="51">
      <t>カンリ</t>
    </rPh>
    <rPh sb="52" eb="54">
      <t>コウシン</t>
    </rPh>
    <rPh sb="55" eb="57">
      <t>シンテン</t>
    </rPh>
    <rPh sb="58" eb="60">
      <t>ソウテイ</t>
    </rPh>
    <rPh sb="74" eb="76">
      <t>シャカイ</t>
    </rPh>
    <rPh sb="77" eb="79">
      <t>ヘンカ</t>
    </rPh>
    <rPh sb="80" eb="81">
      <t>フ</t>
    </rPh>
    <rPh sb="84" eb="88">
      <t>コウキョウジギョウ</t>
    </rPh>
    <rPh sb="89" eb="91">
      <t>ヒョウカ</t>
    </rPh>
    <rPh sb="92" eb="94">
      <t>ジッシ</t>
    </rPh>
    <rPh sb="96" eb="98">
      <t>ヒツヨウ</t>
    </rPh>
    <rPh sb="105" eb="107">
      <t>ジギョウ</t>
    </rPh>
    <rPh sb="108" eb="110">
      <t>ヒョウカ</t>
    </rPh>
    <rPh sb="117" eb="119">
      <t>ジギョウ</t>
    </rPh>
    <rPh sb="119" eb="121">
      <t>ジッシ</t>
    </rPh>
    <rPh sb="124" eb="126">
      <t>ハッセイ</t>
    </rPh>
    <rPh sb="128" eb="130">
      <t>コウカ</t>
    </rPh>
    <rPh sb="131" eb="133">
      <t>テキセツ</t>
    </rPh>
    <rPh sb="134" eb="136">
      <t>ハアク</t>
    </rPh>
    <rPh sb="138" eb="140">
      <t>ヒツヨウ</t>
    </rPh>
    <rPh sb="145" eb="147">
      <t>イジョウ</t>
    </rPh>
    <rPh sb="153" eb="154">
      <t>ホン</t>
    </rPh>
    <rPh sb="154" eb="156">
      <t>ジギョウ</t>
    </rPh>
    <rPh sb="159" eb="161">
      <t>ゲンジョウ</t>
    </rPh>
    <rPh sb="162" eb="164">
      <t>ヒョウカ</t>
    </rPh>
    <rPh sb="164" eb="166">
      <t>シュホウ</t>
    </rPh>
    <rPh sb="167" eb="169">
      <t>テンケン</t>
    </rPh>
    <rPh sb="170" eb="172">
      <t>カダイ</t>
    </rPh>
    <rPh sb="173" eb="175">
      <t>セイリ</t>
    </rPh>
    <rPh sb="175" eb="176">
      <t>オヨ</t>
    </rPh>
    <rPh sb="177" eb="178">
      <t>アラ</t>
    </rPh>
    <rPh sb="180" eb="182">
      <t>ヒョウカ</t>
    </rPh>
    <rPh sb="182" eb="184">
      <t>シュホウ</t>
    </rPh>
    <rPh sb="185" eb="187">
      <t>ケントウ</t>
    </rPh>
    <rPh sb="188" eb="189">
      <t>オコナ</t>
    </rPh>
    <rPh sb="196" eb="200">
      <t>コウキョウジギョウ</t>
    </rPh>
    <rPh sb="200" eb="202">
      <t>ヒョウカ</t>
    </rPh>
    <rPh sb="203" eb="206">
      <t>コウリツテキ</t>
    </rPh>
    <rPh sb="207" eb="210">
      <t>コウカテキ</t>
    </rPh>
    <rPh sb="211" eb="213">
      <t>ジッシ</t>
    </rPh>
    <rPh sb="218" eb="220">
      <t>シュホウ</t>
    </rPh>
    <rPh sb="221" eb="223">
      <t>ケントウ</t>
    </rPh>
    <rPh sb="224" eb="225">
      <t>オコナ</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</si>
  <si>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</si>
  <si>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</si>
  <si>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</si>
  <si>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</si>
  <si>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</si>
  <si>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</si>
  <si>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</si>
  <si>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</si>
  <si>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</si>
  <si>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</si>
  <si>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</si>
  <si>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</si>
  <si>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</si>
  <si>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</si>
  <si>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</si>
  <si>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</si>
  <si>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</si>
  <si>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</si>
  <si>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</si>
  <si>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</si>
  <si>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</si>
  <si>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</si>
  <si>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</si>
  <si>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</si>
  <si>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</si>
  <si>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</si>
  <si>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</si>
  <si>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</si>
  <si>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</si>
  <si>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</si>
  <si>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</si>
  <si>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</si>
  <si>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</si>
  <si>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</si>
  <si>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</si>
  <si>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</si>
  <si>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</si>
  <si>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</si>
  <si>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</si>
  <si>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</si>
  <si>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 xml:space="preserve">一般財団法人計量計画研究所 </t>
  </si>
  <si>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</si>
  <si>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</si>
  <si>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</si>
  <si>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</si>
  <si>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</si>
  <si>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</si>
  <si>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</si>
  <si>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</si>
  <si>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</si>
  <si>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</si>
  <si>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</si>
  <si>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</si>
  <si>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</si>
  <si>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</si>
  <si>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</si>
  <si>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</si>
  <si>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</si>
  <si>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</si>
  <si>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</si>
  <si>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</si>
  <si>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</si>
  <si>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</si>
  <si>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</si>
  <si>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</si>
  <si>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</si>
  <si>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</si>
  <si>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</si>
  <si>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</si>
  <si>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</si>
  <si>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</si>
  <si>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</si>
  <si>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</si>
  <si>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</si>
  <si>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</si>
  <si>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</si>
  <si>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</si>
  <si>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</si>
  <si>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</si>
  <si>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</si>
  <si>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</si>
  <si>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</si>
  <si>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</si>
  <si>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</si>
  <si>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</si>
  <si>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</si>
  <si>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</si>
  <si>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</si>
  <si>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</si>
  <si>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</si>
  <si>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</si>
  <si>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</si>
  <si>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</si>
  <si>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</si>
  <si>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</si>
  <si>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</si>
  <si>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</si>
  <si>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</si>
  <si>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</si>
  <si>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</si>
  <si>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</si>
  <si>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</si>
  <si>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</si>
  <si>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</si>
  <si>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</si>
  <si>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</si>
  <si>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</si>
  <si>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</si>
  <si>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</si>
  <si>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</si>
  <si>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</si>
  <si>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</si>
  <si>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</si>
  <si>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</si>
  <si>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</si>
  <si>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</si>
  <si>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</si>
  <si>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</si>
  <si>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</si>
  <si>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</si>
  <si>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</si>
  <si>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</si>
  <si>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</si>
  <si>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</si>
  <si>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</si>
  <si>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</si>
  <si>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</si>
  <si>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</si>
  <si>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</si>
  <si>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</si>
  <si>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</si>
  <si>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</si>
  <si>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</si>
  <si>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</si>
  <si>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</si>
  <si>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</si>
  <si>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</si>
  <si>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</si>
  <si>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</si>
  <si>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</si>
  <si>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</si>
  <si>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</si>
  <si>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</si>
  <si>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</si>
  <si>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</si>
  <si>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</si>
  <si>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</si>
  <si>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</si>
  <si>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</si>
  <si>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</si>
  <si>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</si>
  <si>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</si>
  <si>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</si>
  <si>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</si>
  <si>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</si>
  <si>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</si>
  <si>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</si>
  <si>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</si>
  <si>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</si>
  <si>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</si>
  <si>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</si>
  <si>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</si>
  <si>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</si>
  <si>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</si>
  <si>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</si>
  <si>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</si>
  <si>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</si>
  <si>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</si>
  <si>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</si>
  <si>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</si>
  <si>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</si>
  <si>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</si>
  <si>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</si>
  <si>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</si>
  <si>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</si>
  <si>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</si>
  <si>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</si>
  <si>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</si>
  <si>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</si>
  <si>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</si>
  <si>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</si>
  <si>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</si>
  <si>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</si>
  <si>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</si>
  <si>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</si>
  <si>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</si>
  <si>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</si>
  <si>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</si>
  <si>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</si>
  <si>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</si>
  <si>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</si>
  <si>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</si>
  <si>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</si>
  <si>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公共事業の評価手法の検討に必要な費目・使途に限定して実施している。</t>
    <rPh sb="0" eb="4">
      <t>コウキョウジギョウ</t>
    </rPh>
    <rPh sb="5" eb="7">
      <t>ヒョウカ</t>
    </rPh>
    <rPh sb="7" eb="9">
      <t>シュホウ</t>
    </rPh>
    <rPh sb="10" eb="12">
      <t>ケントウ</t>
    </rPh>
    <rPh sb="13" eb="15">
      <t>ヒツヨウ</t>
    </rPh>
    <rPh sb="16" eb="18">
      <t>ヒモク</t>
    </rPh>
    <rPh sb="19" eb="21">
      <t>シト</t>
    </rPh>
    <rPh sb="22" eb="24">
      <t>ゲンテイ</t>
    </rPh>
    <rPh sb="26" eb="28">
      <t>ジッシ</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</si>
  <si>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</si>
  <si>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</si>
  <si>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</si>
  <si>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ジギョウ</t>
    </rPh>
    <rPh sb="67" eb="69">
      <t>ジッシ</t>
    </rPh>
    <rPh sb="72" eb="74">
      <t>ハッセイ</t>
    </rPh>
    <rPh sb="76" eb="78">
      <t>コウカ</t>
    </rPh>
    <rPh sb="81" eb="84">
      <t>キャッカンテキ</t>
    </rPh>
    <rPh sb="86" eb="88">
      <t>ソウゴウ</t>
    </rPh>
    <rPh sb="88" eb="89">
      <t>テキ</t>
    </rPh>
    <rPh sb="90" eb="92">
      <t>ヒョウカ</t>
    </rPh>
    <rPh sb="94" eb="97">
      <t>コウリツテキ</t>
    </rPh>
    <rPh sb="98" eb="101">
      <t>コウカテキ</t>
    </rPh>
    <rPh sb="102" eb="104">
      <t>ヒョウカ</t>
    </rPh>
    <rPh sb="105" eb="107">
      <t>ジッシ</t>
    </rPh>
    <rPh sb="112" eb="114">
      <t>シュホウ</t>
    </rPh>
    <rPh sb="115" eb="117">
      <t>ケントウ</t>
    </rPh>
    <rPh sb="122" eb="124">
      <t>モクテキ</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</si>
  <si>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</si>
  <si>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</si>
  <si>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</si>
  <si>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</si>
  <si>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</si>
  <si>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</si>
  <si>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</si>
  <si>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</si>
  <si>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大臣官房</t>
    <rPh sb="0" eb="2">
      <t>ダイジン</t>
    </rPh>
    <rPh sb="2" eb="4">
      <t>カンボウ</t>
    </rPh>
    <phoneticPr fontId="4"/>
  </si>
  <si>
    <t>公共事業調査室</t>
    <rPh sb="0" eb="4">
      <t>コウキョウジギョウ</t>
    </rPh>
    <rPh sb="4" eb="7">
      <t>チョウサシツ</t>
    </rPh>
    <phoneticPr fontId="4"/>
  </si>
  <si>
    <t>室長　箱田　厚</t>
    <rPh sb="0" eb="2">
      <t>シツチョウ</t>
    </rPh>
    <rPh sb="3" eb="5">
      <t>ハコダ</t>
    </rPh>
    <rPh sb="6" eb="7">
      <t>アツシ</t>
    </rPh>
    <phoneticPr fontId="4"/>
  </si>
  <si>
    <t>職員旅費</t>
  </si>
  <si>
    <t>委員等旅費</t>
    <rPh sb="0" eb="2">
      <t>イイン</t>
    </rPh>
    <rPh sb="2" eb="3">
      <t>トウ</t>
    </rPh>
    <rPh sb="3" eb="5">
      <t>リョヒ</t>
    </rPh>
    <phoneticPr fontId="4"/>
  </si>
  <si>
    <t>諸謝金</t>
    <rPh sb="0" eb="1">
      <t>ショ</t>
    </rPh>
    <rPh sb="1" eb="3">
      <t>シャキン</t>
    </rPh>
    <phoneticPr fontId="4"/>
  </si>
  <si>
    <t>国土交通省における個別公共事業の評価手法のあり方の妥当性を２分野以上につき検討する。</t>
    <rPh sb="0" eb="5">
      <t>コクドコウツウショウ</t>
    </rPh>
    <rPh sb="9" eb="11">
      <t>コベツ</t>
    </rPh>
    <rPh sb="11" eb="15">
      <t>コウキョウジギョウ</t>
    </rPh>
    <rPh sb="16" eb="18">
      <t>ヒョウカ</t>
    </rPh>
    <rPh sb="18" eb="20">
      <t>シュホウ</t>
    </rPh>
    <rPh sb="23" eb="24">
      <t>カタ</t>
    </rPh>
    <rPh sb="25" eb="28">
      <t>ダトウセイ</t>
    </rPh>
    <rPh sb="30" eb="32">
      <t>ブンヤ</t>
    </rPh>
    <rPh sb="32" eb="34">
      <t>イジョウ</t>
    </rPh>
    <rPh sb="37" eb="39">
      <t>ケントウ</t>
    </rPh>
    <phoneticPr fontId="4"/>
  </si>
  <si>
    <t>事業評価手法の検討対象分野数</t>
    <rPh sb="0" eb="4">
      <t>ジギョウヒョウカ</t>
    </rPh>
    <rPh sb="4" eb="6">
      <t>シュホウ</t>
    </rPh>
    <rPh sb="7" eb="9">
      <t>ケントウ</t>
    </rPh>
    <rPh sb="9" eb="11">
      <t>タイショウ</t>
    </rPh>
    <rPh sb="11" eb="13">
      <t>ブンヤ</t>
    </rPh>
    <rPh sb="13" eb="14">
      <t>スウ</t>
    </rPh>
    <phoneticPr fontId="4"/>
  </si>
  <si>
    <t>分野</t>
    <rPh sb="0" eb="2">
      <t>ブンヤ</t>
    </rPh>
    <phoneticPr fontId="4"/>
  </si>
  <si>
    <t>事業評価手法の調査検討の報告数</t>
    <rPh sb="0" eb="4">
      <t>ジギョウヒョウカ</t>
    </rPh>
    <rPh sb="4" eb="6">
      <t>シュホウ</t>
    </rPh>
    <rPh sb="7" eb="9">
      <t>チョウサ</t>
    </rPh>
    <rPh sb="9" eb="11">
      <t>ケントウ</t>
    </rPh>
    <rPh sb="12" eb="14">
      <t>ホウコク</t>
    </rPh>
    <rPh sb="14" eb="15">
      <t>スウ</t>
    </rPh>
    <phoneticPr fontId="4"/>
  </si>
  <si>
    <t>件</t>
    <rPh sb="0" eb="1">
      <t>ケン</t>
    </rPh>
    <phoneticPr fontId="4"/>
  </si>
  <si>
    <t>1.5/1</t>
  </si>
  <si>
    <t>1.3/1</t>
  </si>
  <si>
    <t>百万円/件</t>
    <rPh sb="0" eb="1">
      <t>ヒャク</t>
    </rPh>
    <rPh sb="1" eb="3">
      <t>マンエン</t>
    </rPh>
    <rPh sb="4" eb="5">
      <t>ケン</t>
    </rPh>
    <phoneticPr fontId="4"/>
  </si>
  <si>
    <t>調査費／調査検討の報告数　　　　　　　　　　　　　　</t>
    <rPh sb="0" eb="3">
      <t>チョウサヒ</t>
    </rPh>
    <rPh sb="4" eb="6">
      <t>チョウサ</t>
    </rPh>
    <rPh sb="6" eb="8">
      <t>ケントウ</t>
    </rPh>
    <rPh sb="9" eb="11">
      <t>ホウコク</t>
    </rPh>
    <rPh sb="11" eb="12">
      <t>スウ</t>
    </rPh>
    <phoneticPr fontId="4"/>
  </si>
  <si>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4"/>
  </si>
  <si>
    <t>３０　社会資本整備・管理等を効率的に推進する</t>
    <rPh sb="3" eb="7">
      <t>シャカイシホン</t>
    </rPh>
    <rPh sb="7" eb="9">
      <t>セイビ</t>
    </rPh>
    <rPh sb="10" eb="13">
      <t>カンリトウ</t>
    </rPh>
    <rPh sb="14" eb="17">
      <t>コウリツテキ</t>
    </rPh>
    <rPh sb="18" eb="20">
      <t>スイシン</t>
    </rPh>
    <phoneticPr fontId="4"/>
  </si>
  <si>
    <t>本事業により、国土交通省における個別公共事業について、効率的かつ効果的な評価の実施に寄与する。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phoneticPr fontId="4"/>
  </si>
  <si>
    <t>○</t>
  </si>
  <si>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4"/>
  </si>
  <si>
    <t>公共事業の効率性及びその実施過程の透明性の一層の向上を図るため、国として取り組む必要がある。</t>
  </si>
  <si>
    <t>有</t>
  </si>
  <si>
    <t>無</t>
  </si>
  <si>
    <t>活動実績については、見込みのあったものとなっている。成果物については、今後の事業評価制度の見直しに活用する。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phoneticPr fontId="4"/>
  </si>
  <si>
    <t>役務費</t>
    <rPh sb="0" eb="2">
      <t>エキム</t>
    </rPh>
    <rPh sb="2" eb="3">
      <t>ヒ</t>
    </rPh>
    <phoneticPr fontId="4"/>
  </si>
  <si>
    <t>公共事業の効率的・効果的な実施等に関する調査検討</t>
    <rPh sb="0" eb="2">
      <t>コウキョウ</t>
    </rPh>
    <rPh sb="2" eb="4">
      <t>ジギョウ</t>
    </rPh>
    <rPh sb="5" eb="8">
      <t>コウリツテキ</t>
    </rPh>
    <rPh sb="9" eb="12">
      <t>コウカテキ</t>
    </rPh>
    <rPh sb="13" eb="15">
      <t>ジッシ</t>
    </rPh>
    <rPh sb="15" eb="16">
      <t>トウ</t>
    </rPh>
    <rPh sb="17" eb="18">
      <t>カン</t>
    </rPh>
    <rPh sb="20" eb="22">
      <t>チョウサ</t>
    </rPh>
    <rPh sb="22" eb="24">
      <t>ケントウ</t>
    </rPh>
    <phoneticPr fontId="4"/>
  </si>
  <si>
    <t>１．公共投資における効率化・重点化と担い⼿確保
→５．重点プロジェクトの明確化</t>
  </si>
  <si>
    <t xml:space="preserve">「政策評価に関する基本計画」に定められた評価対象となる個別公共事業の事前評価・事後評価の実施率（直轄事業・補助事業）：100％
</t>
  </si>
  <si>
    <t>本事業により、国土交通省における個別公共事業について、効率的かつ効果的な評価の実施に寄与することにより、社会資本整備重点計画の実効性の確保に寄与する。</t>
    <rPh sb="0" eb="1">
      <t>ホン</t>
    </rPh>
    <rPh sb="1" eb="3">
      <t>ジギョウ</t>
    </rPh>
    <rPh sb="7" eb="9">
      <t>コクド</t>
    </rPh>
    <rPh sb="9" eb="12">
      <t>コウツウショウ</t>
    </rPh>
    <rPh sb="16" eb="18">
      <t>コベツ</t>
    </rPh>
    <rPh sb="18" eb="20">
      <t>コウキョウ</t>
    </rPh>
    <rPh sb="20" eb="22">
      <t>ジギョウ</t>
    </rPh>
    <rPh sb="27" eb="30">
      <t>コウリツテキ</t>
    </rPh>
    <rPh sb="32" eb="35">
      <t>コウカテキ</t>
    </rPh>
    <rPh sb="36" eb="38">
      <t>ヒョウカ</t>
    </rPh>
    <rPh sb="39" eb="41">
      <t>ジッシ</t>
    </rPh>
    <rPh sb="42" eb="44">
      <t>キヨ</t>
    </rPh>
    <rPh sb="52" eb="54">
      <t>シャカイ</t>
    </rPh>
    <rPh sb="54" eb="56">
      <t>シホン</t>
    </rPh>
    <rPh sb="56" eb="58">
      <t>セイビ</t>
    </rPh>
    <rPh sb="58" eb="60">
      <t>ジュウテン</t>
    </rPh>
    <rPh sb="60" eb="62">
      <t>ケイカク</t>
    </rPh>
    <rPh sb="63" eb="66">
      <t>ジッコウセイ</t>
    </rPh>
    <rPh sb="67" eb="69">
      <t>カクホ</t>
    </rPh>
    <rPh sb="70" eb="72">
      <t>キヨ</t>
    </rPh>
    <phoneticPr fontId="4"/>
  </si>
  <si>
    <t>公共事業の実施にあたって、その事業の実施によって発生する効果を客観的かつ総合的に評価し、効率的・効果的な事業実施を確保していくことは重要な課題である。本事業は公共事業の事業評価について、より適切な手法の確立に向け、現状の評価手法の点検、課題の整理と新たな評価手法の検討を行うものである。発注は一般競争入札により行われているが、入札者数（応募者数）が１となっていることから、その原因を調査し、入札における競争性の確保に努めていくことが求められる。</t>
    <phoneticPr fontId="4"/>
  </si>
  <si>
    <t>調査結果の実際の事業への活用など、効果的な施策として執行できるよう努めるとともに、過年度における１者入札の原因を調査し、入札における競争性の確保に努めるべき。</t>
    <rPh sb="41" eb="44">
      <t>カネンド</t>
    </rPh>
    <rPh sb="49" eb="50">
      <t>シャ</t>
    </rPh>
    <rPh sb="50" eb="52">
      <t>ニュウサツ</t>
    </rPh>
    <rPh sb="53" eb="55">
      <t>ゲンイン</t>
    </rPh>
    <rPh sb="56" eb="58">
      <t>チョウサ</t>
    </rPh>
    <rPh sb="60" eb="62">
      <t>ニュウサツ</t>
    </rPh>
    <rPh sb="66" eb="69">
      <t>キョウソウセイ</t>
    </rPh>
    <rPh sb="70" eb="72">
      <t>カクホ</t>
    </rPh>
    <rPh sb="73" eb="74">
      <t>ツト</t>
    </rPh>
    <phoneticPr fontId="4"/>
  </si>
  <si>
    <t>-</t>
    <phoneticPr fontId="4"/>
  </si>
  <si>
    <t>今年度実施した調査検討業務では、充分な履行期間の確保、応札者の等級拡大により、複数者の入札を確保した。来年度の業務においても、前述の取組に加え、定められた入札公示期間以上の日数の確保を検討するなど、より入札における競争性を確保するよう努力する。</t>
    <rPh sb="0" eb="3">
      <t>コンネンド</t>
    </rPh>
    <rPh sb="3" eb="5">
      <t>ジッシ</t>
    </rPh>
    <rPh sb="7" eb="9">
      <t>チョウサ</t>
    </rPh>
    <rPh sb="9" eb="11">
      <t>ケントウ</t>
    </rPh>
    <rPh sb="11" eb="13">
      <t>ギョウム</t>
    </rPh>
    <rPh sb="16" eb="18">
      <t>ジュウブン</t>
    </rPh>
    <rPh sb="19" eb="21">
      <t>リコウ</t>
    </rPh>
    <rPh sb="21" eb="23">
      <t>キカン</t>
    </rPh>
    <rPh sb="24" eb="26">
      <t>カクホ</t>
    </rPh>
    <rPh sb="27" eb="29">
      <t>オウサツ</t>
    </rPh>
    <rPh sb="29" eb="30">
      <t>シャ</t>
    </rPh>
    <rPh sb="31" eb="33">
      <t>トウキュウ</t>
    </rPh>
    <rPh sb="33" eb="35">
      <t>カクダイ</t>
    </rPh>
    <rPh sb="39" eb="41">
      <t>フクスウ</t>
    </rPh>
    <rPh sb="41" eb="42">
      <t>シャ</t>
    </rPh>
    <rPh sb="43" eb="45">
      <t>ニュウサツ</t>
    </rPh>
    <rPh sb="46" eb="48">
      <t>カクホ</t>
    </rPh>
    <rPh sb="51" eb="54">
      <t>ライネンド</t>
    </rPh>
    <rPh sb="55" eb="57">
      <t>ギョウム</t>
    </rPh>
    <rPh sb="63" eb="65">
      <t>ゼンジュツ</t>
    </rPh>
    <rPh sb="66" eb="68">
      <t>トリクミ</t>
    </rPh>
    <rPh sb="69" eb="70">
      <t>クワ</t>
    </rPh>
    <rPh sb="72" eb="73">
      <t>サダ</t>
    </rPh>
    <rPh sb="77" eb="79">
      <t>ニュウサツ</t>
    </rPh>
    <rPh sb="79" eb="81">
      <t>コウジ</t>
    </rPh>
    <rPh sb="81" eb="83">
      <t>キカン</t>
    </rPh>
    <rPh sb="83" eb="85">
      <t>イジョウ</t>
    </rPh>
    <rPh sb="86" eb="88">
      <t>ニッスウ</t>
    </rPh>
    <rPh sb="89" eb="91">
      <t>カクホ</t>
    </rPh>
    <rPh sb="92" eb="94">
      <t>ケントウ</t>
    </rPh>
    <rPh sb="101" eb="103">
      <t>ニュウサツ</t>
    </rPh>
    <rPh sb="107" eb="110">
      <t>キョウソウセイ</t>
    </rPh>
    <rPh sb="111" eb="113">
      <t>カクホ</t>
    </rPh>
    <rPh sb="117" eb="119">
      <t>ドリョク</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</si>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</sst>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28" xfId="0" applyFont="1" applyFill="1" applyBorder="1" applyAlignment="1" applyProtection="1">
      <alignment horizontal="center" vertical="center"/>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125095</xdr:colOff>
      <xdr:row>747</xdr:row>
      <xdr:rowOff>0</xdr:rowOff>
    </xdr:from>
    <xdr:to>
      <xdr:col>30</xdr:col>
      <xdr:colOff>127635</xdr:colOff>
      <xdr:row>748</xdr:row>
      <xdr:rowOff>220345</xdr:rowOff>
    </xdr:to>
    <xdr:sp macro="" textlink="">
      <xdr:nvSpPr>
        <xdr:cNvPr id="2" name="テキスト ボックス 1"/>
        <xdr:cNvSpPr txBox="1"/>
      </xdr:nvSpPr>
      <xdr:spPr>
        <a:xfrm>
          <a:off x="4725670" y="42327830"/>
          <a:ext cx="1402715" cy="572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t>国土交通省</a:t>
          </a:r>
          <a:endParaRPr kumimoji="1" lang="en-US" altLang="ja-JP" sz="1200"/>
        </a:p>
        <a:p>
          <a:pPr algn="ctr"/>
          <a:r>
            <a:rPr kumimoji="1" lang="en-US" altLang="ja-JP" sz="1200"/>
            <a:t>1</a:t>
          </a:r>
          <a:r>
            <a:rPr kumimoji="1" lang="ja-JP" altLang="en-US" sz="1200"/>
            <a:t>百万円</a:t>
          </a:r>
        </a:p>
      </xdr:txBody>
    </xdr:sp>
    <xdr:clientData/>
  </xdr:twoCellAnchor>
  <xdr:twoCellAnchor>
    <xdr:from>
      <xdr:col>23</xdr:col>
      <xdr:colOff>112395</xdr:colOff>
      <xdr:row>748</xdr:row>
      <xdr:rowOff>300990</xdr:rowOff>
    </xdr:from>
    <xdr:to>
      <xdr:col>30</xdr:col>
      <xdr:colOff>140335</xdr:colOff>
      <xdr:row>749</xdr:row>
      <xdr:rowOff>296545</xdr:rowOff>
    </xdr:to>
    <xdr:sp macro="" textlink="">
      <xdr:nvSpPr>
        <xdr:cNvPr id="3" name="テキスト ボックス 2"/>
        <xdr:cNvSpPr txBox="1"/>
      </xdr:nvSpPr>
      <xdr:spPr>
        <a:xfrm>
          <a:off x="4712970" y="42981245"/>
          <a:ext cx="1428115" cy="355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（発注・監督）</a:t>
          </a:r>
          <a:endParaRPr kumimoji="1" lang="en-US" altLang="ja-JP" sz="1100"/>
        </a:p>
      </xdr:txBody>
    </xdr:sp>
    <xdr:clientData/>
  </xdr:twoCellAnchor>
  <xdr:twoCellAnchor>
    <xdr:from>
      <xdr:col>27</xdr:col>
      <xdr:colOff>37465</xdr:colOff>
      <xdr:row>750</xdr:row>
      <xdr:rowOff>120015</xdr:rowOff>
    </xdr:from>
    <xdr:to>
      <xdr:col>27</xdr:col>
      <xdr:colOff>37465</xdr:colOff>
      <xdr:row>754</xdr:row>
      <xdr:rowOff>4445</xdr:rowOff>
    </xdr:to>
    <xdr:cxnSp macro="">
      <xdr:nvCxnSpPr>
        <xdr:cNvPr id="4" name="直線矢印コネクタ 3"/>
        <xdr:cNvCxnSpPr/>
      </xdr:nvCxnSpPr>
      <xdr:spPr>
        <a:xfrm>
          <a:off x="5438140" y="43520360"/>
          <a:ext cx="0" cy="1316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60325</xdr:colOff>
      <xdr:row>753</xdr:row>
      <xdr:rowOff>180975</xdr:rowOff>
    </xdr:from>
    <xdr:to>
      <xdr:col>27</xdr:col>
      <xdr:colOff>88900</xdr:colOff>
      <xdr:row>754</xdr:row>
      <xdr:rowOff>177800</xdr:rowOff>
    </xdr:to>
    <xdr:sp macro="" textlink="">
      <xdr:nvSpPr>
        <xdr:cNvPr id="5" name="テキスト ボックス 4"/>
        <xdr:cNvSpPr txBox="1"/>
      </xdr:nvSpPr>
      <xdr:spPr>
        <a:xfrm>
          <a:off x="4060825" y="44661455"/>
          <a:ext cx="142875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14</xdr:col>
      <xdr:colOff>77470</xdr:colOff>
      <xdr:row>756</xdr:row>
      <xdr:rowOff>25400</xdr:rowOff>
    </xdr:from>
    <xdr:to>
      <xdr:col>14</xdr:col>
      <xdr:colOff>136525</xdr:colOff>
      <xdr:row>757</xdr:row>
      <xdr:rowOff>245745</xdr:rowOff>
    </xdr:to>
    <xdr:sp macro="" textlink="">
      <xdr:nvSpPr>
        <xdr:cNvPr id="7" name="左大かっこ 6"/>
        <xdr:cNvSpPr/>
      </xdr:nvSpPr>
      <xdr:spPr>
        <a:xfrm>
          <a:off x="2877820" y="45578395"/>
          <a:ext cx="59055" cy="580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165735</xdr:colOff>
      <xdr:row>756</xdr:row>
      <xdr:rowOff>25400</xdr:rowOff>
    </xdr:from>
    <xdr:to>
      <xdr:col>41</xdr:col>
      <xdr:colOff>18415</xdr:colOff>
      <xdr:row>757</xdr:row>
      <xdr:rowOff>245745</xdr:rowOff>
    </xdr:to>
    <xdr:sp macro="" textlink="">
      <xdr:nvSpPr>
        <xdr:cNvPr id="8" name="左大かっこ 7"/>
        <xdr:cNvSpPr/>
      </xdr:nvSpPr>
      <xdr:spPr>
        <a:xfrm flipH="1">
          <a:off x="8166735" y="45578395"/>
          <a:ext cx="52705" cy="580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16</xdr:col>
      <xdr:colOff>106045</xdr:colOff>
      <xdr:row>756</xdr:row>
      <xdr:rowOff>145415</xdr:rowOff>
    </xdr:from>
    <xdr:ext cx="4504690" cy="274955"/>
    <xdr:sp macro="" textlink="">
      <xdr:nvSpPr>
        <xdr:cNvPr id="9" name="テキスト ボックス 8"/>
        <xdr:cNvSpPr txBox="1"/>
      </xdr:nvSpPr>
      <xdr:spPr>
        <a:xfrm>
          <a:off x="3306445" y="45698410"/>
          <a:ext cx="45046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公共事業の評価手法の高度化及び効率的な評価実施に関する調査検討</a:t>
          </a:r>
        </a:p>
      </xdr:txBody>
    </xdr:sp>
    <xdr:clientData/>
  </xdr:oneCellAnchor>
  <xdr:oneCellAnchor>
    <xdr:from>
      <xdr:col>34</xdr:col>
      <xdr:colOff>145341</xdr:colOff>
      <xdr:row>751</xdr:row>
      <xdr:rowOff>0</xdr:rowOff>
    </xdr:from>
    <xdr:ext cx="954107" cy="492571"/>
    <xdr:sp macro="" textlink="">
      <xdr:nvSpPr>
        <xdr:cNvPr id="13" name="テキスト ボックス 12"/>
        <xdr:cNvSpPr txBox="1"/>
      </xdr:nvSpPr>
      <xdr:spPr>
        <a:xfrm>
          <a:off x="7003341" y="44767500"/>
          <a:ext cx="954107" cy="492571"/>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pPr algn="ctr"/>
          <a:r>
            <a:rPr kumimoji="1" lang="ja-JP" altLang="en-US" sz="1200">
              <a:solidFill>
                <a:sysClr val="windowText" lastClr="000000"/>
              </a:solidFill>
            </a:rPr>
            <a:t>職員旅費等</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oneCellAnchor>
    <xdr:from>
      <xdr:col>23</xdr:col>
      <xdr:colOff>141605</xdr:colOff>
      <xdr:row>754</xdr:row>
      <xdr:rowOff>180975</xdr:rowOff>
    </xdr:from>
    <xdr:ext cx="1578610" cy="492760"/>
    <xdr:sp macro="" textlink="">
      <xdr:nvSpPr>
        <xdr:cNvPr id="14" name="テキスト ボックス 13"/>
        <xdr:cNvSpPr txBox="1"/>
      </xdr:nvSpPr>
      <xdr:spPr>
        <a:xfrm>
          <a:off x="4742180" y="45013880"/>
          <a:ext cx="1578610" cy="49276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t>A.</a:t>
          </a:r>
          <a:r>
            <a:rPr kumimoji="1" lang="ja-JP" altLang="en-US" sz="1200"/>
            <a:t>計量計画研究所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2" zoomScale="85" zoomScaleNormal="75" zoomScaleSheet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3" t="s">
        <v>6</v>
      </c>
      <c r="AK2" s="873"/>
      <c r="AL2" s="873"/>
      <c r="AM2" s="873"/>
      <c r="AN2" s="873"/>
      <c r="AO2" s="874"/>
      <c r="AP2" s="874"/>
      <c r="AQ2" s="874"/>
      <c r="AR2" s="40" t="str">
        <f>IF(OR(AO2="　",AO2=""),"","-")</f>
        <v/>
      </c>
      <c r="AS2" s="875">
        <v>337</v>
      </c>
      <c r="AT2" s="875"/>
      <c r="AU2" s="875"/>
      <c r="AV2" s="1" t="str">
        <f>IF(AW2="","","-")</f>
        <v/>
      </c>
      <c r="AW2" s="876"/>
      <c r="AX2" s="876"/>
    </row>
    <row r="3" spans="1:50" ht="21" customHeight="1" x14ac:dyDescent="0.15">
      <c r="A3" s="877" t="s">
        <v>146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4" t="s">
        <v>75</v>
      </c>
      <c r="AJ3" s="879" t="s">
        <v>240</v>
      </c>
      <c r="AK3" s="879"/>
      <c r="AL3" s="879"/>
      <c r="AM3" s="879"/>
      <c r="AN3" s="879"/>
      <c r="AO3" s="879"/>
      <c r="AP3" s="879"/>
      <c r="AQ3" s="879"/>
      <c r="AR3" s="879"/>
      <c r="AS3" s="879"/>
      <c r="AT3" s="879"/>
      <c r="AU3" s="879"/>
      <c r="AV3" s="879"/>
      <c r="AW3" s="879"/>
      <c r="AX3" s="43" t="s">
        <v>109</v>
      </c>
    </row>
    <row r="4" spans="1:50" ht="24.75" customHeight="1" x14ac:dyDescent="0.15">
      <c r="A4" s="880" t="s">
        <v>37</v>
      </c>
      <c r="B4" s="881"/>
      <c r="C4" s="881"/>
      <c r="D4" s="881"/>
      <c r="E4" s="881"/>
      <c r="F4" s="881"/>
      <c r="G4" s="882" t="s">
        <v>60</v>
      </c>
      <c r="H4" s="883"/>
      <c r="I4" s="883"/>
      <c r="J4" s="883"/>
      <c r="K4" s="883"/>
      <c r="L4" s="883"/>
      <c r="M4" s="883"/>
      <c r="N4" s="883"/>
      <c r="O4" s="883"/>
      <c r="P4" s="883"/>
      <c r="Q4" s="883"/>
      <c r="R4" s="883"/>
      <c r="S4" s="883"/>
      <c r="T4" s="883"/>
      <c r="U4" s="883"/>
      <c r="V4" s="883"/>
      <c r="W4" s="883"/>
      <c r="X4" s="883"/>
      <c r="Y4" s="884" t="s">
        <v>9</v>
      </c>
      <c r="Z4" s="885"/>
      <c r="AA4" s="885"/>
      <c r="AB4" s="885"/>
      <c r="AC4" s="885"/>
      <c r="AD4" s="886"/>
      <c r="AE4" s="887" t="s">
        <v>481</v>
      </c>
      <c r="AF4" s="883"/>
      <c r="AG4" s="883"/>
      <c r="AH4" s="883"/>
      <c r="AI4" s="883"/>
      <c r="AJ4" s="883"/>
      <c r="AK4" s="883"/>
      <c r="AL4" s="883"/>
      <c r="AM4" s="883"/>
      <c r="AN4" s="883"/>
      <c r="AO4" s="883"/>
      <c r="AP4" s="888"/>
      <c r="AQ4" s="889" t="s">
        <v>18</v>
      </c>
      <c r="AR4" s="885"/>
      <c r="AS4" s="885"/>
      <c r="AT4" s="885"/>
      <c r="AU4" s="885"/>
      <c r="AV4" s="885"/>
      <c r="AW4" s="885"/>
      <c r="AX4" s="890"/>
    </row>
    <row r="5" spans="1:50" ht="30" customHeight="1" x14ac:dyDescent="0.15">
      <c r="A5" s="891" t="s">
        <v>114</v>
      </c>
      <c r="B5" s="892"/>
      <c r="C5" s="892"/>
      <c r="D5" s="892"/>
      <c r="E5" s="892"/>
      <c r="F5" s="893"/>
      <c r="G5" s="894" t="s">
        <v>61</v>
      </c>
      <c r="H5" s="895"/>
      <c r="I5" s="895"/>
      <c r="J5" s="895"/>
      <c r="K5" s="895"/>
      <c r="L5" s="895"/>
      <c r="M5" s="896" t="s">
        <v>111</v>
      </c>
      <c r="N5" s="897"/>
      <c r="O5" s="897"/>
      <c r="P5" s="897"/>
      <c r="Q5" s="897"/>
      <c r="R5" s="898"/>
      <c r="S5" s="899" t="s">
        <v>107</v>
      </c>
      <c r="T5" s="895"/>
      <c r="U5" s="895"/>
      <c r="V5" s="895"/>
      <c r="W5" s="895"/>
      <c r="X5" s="900"/>
      <c r="Y5" s="901" t="s">
        <v>20</v>
      </c>
      <c r="Z5" s="718"/>
      <c r="AA5" s="718"/>
      <c r="AB5" s="718"/>
      <c r="AC5" s="718"/>
      <c r="AD5" s="719"/>
      <c r="AE5" s="902" t="s">
        <v>482</v>
      </c>
      <c r="AF5" s="902"/>
      <c r="AG5" s="902"/>
      <c r="AH5" s="902"/>
      <c r="AI5" s="902"/>
      <c r="AJ5" s="902"/>
      <c r="AK5" s="902"/>
      <c r="AL5" s="902"/>
      <c r="AM5" s="902"/>
      <c r="AN5" s="902"/>
      <c r="AO5" s="902"/>
      <c r="AP5" s="903"/>
      <c r="AQ5" s="904" t="s">
        <v>483</v>
      </c>
      <c r="AR5" s="905"/>
      <c r="AS5" s="905"/>
      <c r="AT5" s="905"/>
      <c r="AU5" s="905"/>
      <c r="AV5" s="905"/>
      <c r="AW5" s="905"/>
      <c r="AX5" s="906"/>
    </row>
    <row r="6" spans="1:50" ht="39" customHeight="1" x14ac:dyDescent="0.15">
      <c r="A6" s="836" t="s">
        <v>22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2</v>
      </c>
      <c r="B7" s="842"/>
      <c r="C7" s="842"/>
      <c r="D7" s="842"/>
      <c r="E7" s="842"/>
      <c r="F7" s="843"/>
      <c r="G7" s="844" t="s">
        <v>395</v>
      </c>
      <c r="H7" s="755"/>
      <c r="I7" s="755"/>
      <c r="J7" s="755"/>
      <c r="K7" s="755"/>
      <c r="L7" s="755"/>
      <c r="M7" s="755"/>
      <c r="N7" s="755"/>
      <c r="O7" s="755"/>
      <c r="P7" s="755"/>
      <c r="Q7" s="755"/>
      <c r="R7" s="755"/>
      <c r="S7" s="755"/>
      <c r="T7" s="755"/>
      <c r="U7" s="755"/>
      <c r="V7" s="755"/>
      <c r="W7" s="755"/>
      <c r="X7" s="756"/>
      <c r="Y7" s="845" t="s">
        <v>220</v>
      </c>
      <c r="Z7" s="261"/>
      <c r="AA7" s="261"/>
      <c r="AB7" s="261"/>
      <c r="AC7" s="261"/>
      <c r="AD7" s="846"/>
      <c r="AE7" s="847" t="s">
        <v>395</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303</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305</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16" t="s">
        <v>64</v>
      </c>
      <c r="B9" s="117"/>
      <c r="C9" s="117"/>
      <c r="D9" s="117"/>
      <c r="E9" s="117"/>
      <c r="F9" s="117"/>
      <c r="G9" s="858" t="s">
        <v>472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72</v>
      </c>
      <c r="B10" s="862"/>
      <c r="C10" s="862"/>
      <c r="D10" s="862"/>
      <c r="E10" s="862"/>
      <c r="F10" s="862"/>
      <c r="G10" s="863" t="s">
        <v>274</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17</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3" t="s">
        <v>67</v>
      </c>
      <c r="B12" s="114"/>
      <c r="C12" s="114"/>
      <c r="D12" s="114"/>
      <c r="E12" s="114"/>
      <c r="F12" s="115"/>
      <c r="G12" s="870"/>
      <c r="H12" s="871"/>
      <c r="I12" s="871"/>
      <c r="J12" s="871"/>
      <c r="K12" s="871"/>
      <c r="L12" s="871"/>
      <c r="M12" s="871"/>
      <c r="N12" s="871"/>
      <c r="O12" s="871"/>
      <c r="P12" s="271" t="s">
        <v>151</v>
      </c>
      <c r="Q12" s="272"/>
      <c r="R12" s="272"/>
      <c r="S12" s="272"/>
      <c r="T12" s="272"/>
      <c r="U12" s="272"/>
      <c r="V12" s="273"/>
      <c r="W12" s="271" t="s">
        <v>385</v>
      </c>
      <c r="X12" s="272"/>
      <c r="Y12" s="272"/>
      <c r="Z12" s="272"/>
      <c r="AA12" s="272"/>
      <c r="AB12" s="272"/>
      <c r="AC12" s="273"/>
      <c r="AD12" s="271" t="s">
        <v>62</v>
      </c>
      <c r="AE12" s="272"/>
      <c r="AF12" s="272"/>
      <c r="AG12" s="272"/>
      <c r="AH12" s="272"/>
      <c r="AI12" s="272"/>
      <c r="AJ12" s="273"/>
      <c r="AK12" s="271" t="s">
        <v>339</v>
      </c>
      <c r="AL12" s="272"/>
      <c r="AM12" s="272"/>
      <c r="AN12" s="272"/>
      <c r="AO12" s="272"/>
      <c r="AP12" s="272"/>
      <c r="AQ12" s="273"/>
      <c r="AR12" s="271" t="s">
        <v>399</v>
      </c>
      <c r="AS12" s="272"/>
      <c r="AT12" s="272"/>
      <c r="AU12" s="272"/>
      <c r="AV12" s="272"/>
      <c r="AW12" s="272"/>
      <c r="AX12" s="872"/>
    </row>
    <row r="13" spans="1:50" ht="21" customHeight="1" x14ac:dyDescent="0.15">
      <c r="A13" s="76"/>
      <c r="B13" s="77"/>
      <c r="C13" s="77"/>
      <c r="D13" s="77"/>
      <c r="E13" s="77"/>
      <c r="F13" s="78"/>
      <c r="G13" s="430" t="s">
        <v>3</v>
      </c>
      <c r="H13" s="431"/>
      <c r="I13" s="829" t="s">
        <v>12</v>
      </c>
      <c r="J13" s="830"/>
      <c r="K13" s="830"/>
      <c r="L13" s="830"/>
      <c r="M13" s="830"/>
      <c r="N13" s="830"/>
      <c r="O13" s="831"/>
      <c r="P13" s="786" t="s">
        <v>395</v>
      </c>
      <c r="Q13" s="787"/>
      <c r="R13" s="787"/>
      <c r="S13" s="787"/>
      <c r="T13" s="787"/>
      <c r="U13" s="787"/>
      <c r="V13" s="788"/>
      <c r="W13" s="786" t="s">
        <v>395</v>
      </c>
      <c r="X13" s="787"/>
      <c r="Y13" s="787"/>
      <c r="Z13" s="787"/>
      <c r="AA13" s="787"/>
      <c r="AB13" s="787"/>
      <c r="AC13" s="788"/>
      <c r="AD13" s="786">
        <v>2</v>
      </c>
      <c r="AE13" s="787"/>
      <c r="AF13" s="787"/>
      <c r="AG13" s="787"/>
      <c r="AH13" s="787"/>
      <c r="AI13" s="787"/>
      <c r="AJ13" s="788"/>
      <c r="AK13" s="786">
        <v>2</v>
      </c>
      <c r="AL13" s="787"/>
      <c r="AM13" s="787"/>
      <c r="AN13" s="787"/>
      <c r="AO13" s="787"/>
      <c r="AP13" s="787"/>
      <c r="AQ13" s="788"/>
      <c r="AR13" s="801">
        <v>2</v>
      </c>
      <c r="AS13" s="802"/>
      <c r="AT13" s="802"/>
      <c r="AU13" s="802"/>
      <c r="AV13" s="802"/>
      <c r="AW13" s="802"/>
      <c r="AX13" s="832"/>
    </row>
    <row r="14" spans="1:50" ht="21" customHeight="1" x14ac:dyDescent="0.15">
      <c r="A14" s="76"/>
      <c r="B14" s="77"/>
      <c r="C14" s="77"/>
      <c r="D14" s="77"/>
      <c r="E14" s="77"/>
      <c r="F14" s="78"/>
      <c r="G14" s="432"/>
      <c r="H14" s="433"/>
      <c r="I14" s="815" t="s">
        <v>5</v>
      </c>
      <c r="J14" s="821"/>
      <c r="K14" s="821"/>
      <c r="L14" s="821"/>
      <c r="M14" s="821"/>
      <c r="N14" s="821"/>
      <c r="O14" s="822"/>
      <c r="P14" s="786" t="s">
        <v>395</v>
      </c>
      <c r="Q14" s="787"/>
      <c r="R14" s="787"/>
      <c r="S14" s="787"/>
      <c r="T14" s="787"/>
      <c r="U14" s="787"/>
      <c r="V14" s="788"/>
      <c r="W14" s="786" t="s">
        <v>395</v>
      </c>
      <c r="X14" s="787"/>
      <c r="Y14" s="787"/>
      <c r="Z14" s="787"/>
      <c r="AA14" s="787"/>
      <c r="AB14" s="787"/>
      <c r="AC14" s="788"/>
      <c r="AD14" s="786" t="s">
        <v>395</v>
      </c>
      <c r="AE14" s="787"/>
      <c r="AF14" s="787"/>
      <c r="AG14" s="787"/>
      <c r="AH14" s="787"/>
      <c r="AI14" s="787"/>
      <c r="AJ14" s="788"/>
      <c r="AK14" s="786" t="s">
        <v>395</v>
      </c>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432"/>
      <c r="H15" s="433"/>
      <c r="I15" s="815" t="s">
        <v>92</v>
      </c>
      <c r="J15" s="816"/>
      <c r="K15" s="816"/>
      <c r="L15" s="816"/>
      <c r="M15" s="816"/>
      <c r="N15" s="816"/>
      <c r="O15" s="817"/>
      <c r="P15" s="786" t="s">
        <v>395</v>
      </c>
      <c r="Q15" s="787"/>
      <c r="R15" s="787"/>
      <c r="S15" s="787"/>
      <c r="T15" s="787"/>
      <c r="U15" s="787"/>
      <c r="V15" s="788"/>
      <c r="W15" s="786" t="s">
        <v>395</v>
      </c>
      <c r="X15" s="787"/>
      <c r="Y15" s="787"/>
      <c r="Z15" s="787"/>
      <c r="AA15" s="787"/>
      <c r="AB15" s="787"/>
      <c r="AC15" s="788"/>
      <c r="AD15" s="786" t="s">
        <v>395</v>
      </c>
      <c r="AE15" s="787"/>
      <c r="AF15" s="787"/>
      <c r="AG15" s="787"/>
      <c r="AH15" s="787"/>
      <c r="AI15" s="787"/>
      <c r="AJ15" s="788"/>
      <c r="AK15" s="786" t="s">
        <v>395</v>
      </c>
      <c r="AL15" s="787"/>
      <c r="AM15" s="787"/>
      <c r="AN15" s="787"/>
      <c r="AO15" s="787"/>
      <c r="AP15" s="787"/>
      <c r="AQ15" s="788"/>
      <c r="AR15" s="786" t="s">
        <v>512</v>
      </c>
      <c r="AS15" s="787"/>
      <c r="AT15" s="787"/>
      <c r="AU15" s="787"/>
      <c r="AV15" s="787"/>
      <c r="AW15" s="787"/>
      <c r="AX15" s="835"/>
    </row>
    <row r="16" spans="1:50" ht="21" customHeight="1" x14ac:dyDescent="0.15">
      <c r="A16" s="76"/>
      <c r="B16" s="77"/>
      <c r="C16" s="77"/>
      <c r="D16" s="77"/>
      <c r="E16" s="77"/>
      <c r="F16" s="78"/>
      <c r="G16" s="432"/>
      <c r="H16" s="433"/>
      <c r="I16" s="815" t="s">
        <v>48</v>
      </c>
      <c r="J16" s="816"/>
      <c r="K16" s="816"/>
      <c r="L16" s="816"/>
      <c r="M16" s="816"/>
      <c r="N16" s="816"/>
      <c r="O16" s="817"/>
      <c r="P16" s="786" t="s">
        <v>395</v>
      </c>
      <c r="Q16" s="787"/>
      <c r="R16" s="787"/>
      <c r="S16" s="787"/>
      <c r="T16" s="787"/>
      <c r="U16" s="787"/>
      <c r="V16" s="788"/>
      <c r="W16" s="786" t="s">
        <v>395</v>
      </c>
      <c r="X16" s="787"/>
      <c r="Y16" s="787"/>
      <c r="Z16" s="787"/>
      <c r="AA16" s="787"/>
      <c r="AB16" s="787"/>
      <c r="AC16" s="788"/>
      <c r="AD16" s="786" t="s">
        <v>395</v>
      </c>
      <c r="AE16" s="787"/>
      <c r="AF16" s="787"/>
      <c r="AG16" s="787"/>
      <c r="AH16" s="787"/>
      <c r="AI16" s="787"/>
      <c r="AJ16" s="788"/>
      <c r="AK16" s="786" t="s">
        <v>395</v>
      </c>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432"/>
      <c r="H17" s="433"/>
      <c r="I17" s="815" t="s">
        <v>103</v>
      </c>
      <c r="J17" s="821"/>
      <c r="K17" s="821"/>
      <c r="L17" s="821"/>
      <c r="M17" s="821"/>
      <c r="N17" s="821"/>
      <c r="O17" s="822"/>
      <c r="P17" s="786" t="s">
        <v>395</v>
      </c>
      <c r="Q17" s="787"/>
      <c r="R17" s="787"/>
      <c r="S17" s="787"/>
      <c r="T17" s="787"/>
      <c r="U17" s="787"/>
      <c r="V17" s="788"/>
      <c r="W17" s="786" t="s">
        <v>395</v>
      </c>
      <c r="X17" s="787"/>
      <c r="Y17" s="787"/>
      <c r="Z17" s="787"/>
      <c r="AA17" s="787"/>
      <c r="AB17" s="787"/>
      <c r="AC17" s="788"/>
      <c r="AD17" s="786" t="s">
        <v>395</v>
      </c>
      <c r="AE17" s="787"/>
      <c r="AF17" s="787"/>
      <c r="AG17" s="787"/>
      <c r="AH17" s="787"/>
      <c r="AI17" s="787"/>
      <c r="AJ17" s="788"/>
      <c r="AK17" s="786" t="s">
        <v>395</v>
      </c>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434"/>
      <c r="H18" s="435"/>
      <c r="I18" s="825" t="s">
        <v>58</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2</v>
      </c>
      <c r="AE18" s="783"/>
      <c r="AF18" s="783"/>
      <c r="AG18" s="783"/>
      <c r="AH18" s="783"/>
      <c r="AI18" s="783"/>
      <c r="AJ18" s="784"/>
      <c r="AK18" s="782">
        <f>SUM(AK13:AQ17)</f>
        <v>2</v>
      </c>
      <c r="AL18" s="783"/>
      <c r="AM18" s="783"/>
      <c r="AN18" s="783"/>
      <c r="AO18" s="783"/>
      <c r="AP18" s="783"/>
      <c r="AQ18" s="784"/>
      <c r="AR18" s="782">
        <f>SUM(AR13:AX17)</f>
        <v>2</v>
      </c>
      <c r="AS18" s="783"/>
      <c r="AT18" s="783"/>
      <c r="AU18" s="783"/>
      <c r="AV18" s="783"/>
      <c r="AW18" s="783"/>
      <c r="AX18" s="828"/>
    </row>
    <row r="19" spans="1:50" ht="24.75" customHeight="1" x14ac:dyDescent="0.15">
      <c r="A19" s="76"/>
      <c r="B19" s="77"/>
      <c r="C19" s="77"/>
      <c r="D19" s="77"/>
      <c r="E19" s="77"/>
      <c r="F19" s="78"/>
      <c r="G19" s="807" t="s">
        <v>28</v>
      </c>
      <c r="H19" s="808"/>
      <c r="I19" s="808"/>
      <c r="J19" s="808"/>
      <c r="K19" s="808"/>
      <c r="L19" s="808"/>
      <c r="M19" s="808"/>
      <c r="N19" s="808"/>
      <c r="O19" s="808"/>
      <c r="P19" s="786"/>
      <c r="Q19" s="787"/>
      <c r="R19" s="787"/>
      <c r="S19" s="787"/>
      <c r="T19" s="787"/>
      <c r="U19" s="787"/>
      <c r="V19" s="788"/>
      <c r="W19" s="786"/>
      <c r="X19" s="787"/>
      <c r="Y19" s="787"/>
      <c r="Z19" s="787"/>
      <c r="AA19" s="787"/>
      <c r="AB19" s="787"/>
      <c r="AC19" s="788"/>
      <c r="AD19" s="786">
        <v>2</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30</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f>IF(AD18=0,"-",SUM(AD19)/AD18)</f>
        <v>1</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365</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f>IF(AD19=0,"-",SUM(AD19)/SUM(AD13,AD14))</f>
        <v>1</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402</v>
      </c>
      <c r="B22" s="120"/>
      <c r="C22" s="120"/>
      <c r="D22" s="120"/>
      <c r="E22" s="120"/>
      <c r="F22" s="121"/>
      <c r="G22" s="796" t="s">
        <v>206</v>
      </c>
      <c r="H22" s="188"/>
      <c r="I22" s="188"/>
      <c r="J22" s="188"/>
      <c r="K22" s="188"/>
      <c r="L22" s="188"/>
      <c r="M22" s="188"/>
      <c r="N22" s="188"/>
      <c r="O22" s="189"/>
      <c r="P22" s="187" t="s">
        <v>382</v>
      </c>
      <c r="Q22" s="188"/>
      <c r="R22" s="188"/>
      <c r="S22" s="188"/>
      <c r="T22" s="188"/>
      <c r="U22" s="188"/>
      <c r="V22" s="189"/>
      <c r="W22" s="187" t="s">
        <v>275</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25.5" customHeight="1" x14ac:dyDescent="0.15">
      <c r="A23" s="122"/>
      <c r="B23" s="123"/>
      <c r="C23" s="123"/>
      <c r="D23" s="123"/>
      <c r="E23" s="123"/>
      <c r="F23" s="124"/>
      <c r="G23" s="798" t="s">
        <v>411</v>
      </c>
      <c r="H23" s="799"/>
      <c r="I23" s="799"/>
      <c r="J23" s="799"/>
      <c r="K23" s="799"/>
      <c r="L23" s="799"/>
      <c r="M23" s="799"/>
      <c r="N23" s="799"/>
      <c r="O23" s="800"/>
      <c r="P23" s="801">
        <v>1.3</v>
      </c>
      <c r="Q23" s="802"/>
      <c r="R23" s="802"/>
      <c r="S23" s="802"/>
      <c r="T23" s="802"/>
      <c r="U23" s="802"/>
      <c r="V23" s="803"/>
      <c r="W23" s="801">
        <v>1.5</v>
      </c>
      <c r="X23" s="802"/>
      <c r="Y23" s="802"/>
      <c r="Z23" s="802"/>
      <c r="AA23" s="802"/>
      <c r="AB23" s="802"/>
      <c r="AC23" s="803"/>
      <c r="AD23" s="128" t="s">
        <v>515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4" t="s">
        <v>484</v>
      </c>
      <c r="H24" s="805"/>
      <c r="I24" s="805"/>
      <c r="J24" s="805"/>
      <c r="K24" s="805"/>
      <c r="L24" s="805"/>
      <c r="M24" s="805"/>
      <c r="N24" s="805"/>
      <c r="O24" s="806"/>
      <c r="P24" s="786">
        <v>0.19600000000000001</v>
      </c>
      <c r="Q24" s="787"/>
      <c r="R24" s="787"/>
      <c r="S24" s="787"/>
      <c r="T24" s="787"/>
      <c r="U24" s="787"/>
      <c r="V24" s="788"/>
      <c r="W24" s="786">
        <v>0.1</v>
      </c>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4" t="s">
        <v>485</v>
      </c>
      <c r="H25" s="805"/>
      <c r="I25" s="805"/>
      <c r="J25" s="805"/>
      <c r="K25" s="805"/>
      <c r="L25" s="805"/>
      <c r="M25" s="805"/>
      <c r="N25" s="805"/>
      <c r="O25" s="806"/>
      <c r="P25" s="786">
        <v>6.0999999999999999E-2</v>
      </c>
      <c r="Q25" s="787"/>
      <c r="R25" s="787"/>
      <c r="S25" s="787"/>
      <c r="T25" s="787"/>
      <c r="U25" s="787"/>
      <c r="V25" s="788"/>
      <c r="W25" s="786">
        <v>0.1</v>
      </c>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4" t="s">
        <v>486</v>
      </c>
      <c r="H26" s="805"/>
      <c r="I26" s="805"/>
      <c r="J26" s="805"/>
      <c r="K26" s="805"/>
      <c r="L26" s="805"/>
      <c r="M26" s="805"/>
      <c r="N26" s="805"/>
      <c r="O26" s="806"/>
      <c r="P26" s="786">
        <v>4.1000000000000002E-2</v>
      </c>
      <c r="Q26" s="787"/>
      <c r="R26" s="787"/>
      <c r="S26" s="787"/>
      <c r="T26" s="787"/>
      <c r="U26" s="787"/>
      <c r="V26" s="788"/>
      <c r="W26" s="786">
        <v>0</v>
      </c>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9" t="s">
        <v>131</v>
      </c>
      <c r="H28" s="780"/>
      <c r="I28" s="780"/>
      <c r="J28" s="780"/>
      <c r="K28" s="780"/>
      <c r="L28" s="780"/>
      <c r="M28" s="780"/>
      <c r="N28" s="780"/>
      <c r="O28" s="781"/>
      <c r="P28" s="782">
        <f>P29-SUM(P23:P27)</f>
        <v>0.40200000000000014</v>
      </c>
      <c r="Q28" s="783"/>
      <c r="R28" s="783"/>
      <c r="S28" s="783"/>
      <c r="T28" s="783"/>
      <c r="U28" s="783"/>
      <c r="V28" s="784"/>
      <c r="W28" s="782">
        <f>W29-SUM(W23:W27)</f>
        <v>0.29999999999999982</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58</v>
      </c>
      <c r="H29" s="726"/>
      <c r="I29" s="726"/>
      <c r="J29" s="726"/>
      <c r="K29" s="726"/>
      <c r="L29" s="726"/>
      <c r="M29" s="726"/>
      <c r="N29" s="726"/>
      <c r="O29" s="727"/>
      <c r="P29" s="786">
        <f>AK13</f>
        <v>2</v>
      </c>
      <c r="Q29" s="787"/>
      <c r="R29" s="787"/>
      <c r="S29" s="787"/>
      <c r="T29" s="787"/>
      <c r="U29" s="787"/>
      <c r="V29" s="788"/>
      <c r="W29" s="789">
        <f>AR13</f>
        <v>2</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6" t="s">
        <v>361</v>
      </c>
      <c r="B30" s="437"/>
      <c r="C30" s="437"/>
      <c r="D30" s="437"/>
      <c r="E30" s="437"/>
      <c r="F30" s="438"/>
      <c r="G30" s="439" t="s">
        <v>173</v>
      </c>
      <c r="H30" s="440"/>
      <c r="I30" s="440"/>
      <c r="J30" s="440"/>
      <c r="K30" s="440"/>
      <c r="L30" s="440"/>
      <c r="M30" s="440"/>
      <c r="N30" s="440"/>
      <c r="O30" s="441"/>
      <c r="P30" s="442" t="s">
        <v>71</v>
      </c>
      <c r="Q30" s="440"/>
      <c r="R30" s="440"/>
      <c r="S30" s="440"/>
      <c r="T30" s="440"/>
      <c r="U30" s="440"/>
      <c r="V30" s="440"/>
      <c r="W30" s="440"/>
      <c r="X30" s="441"/>
      <c r="Y30" s="443"/>
      <c r="Z30" s="444"/>
      <c r="AA30" s="445"/>
      <c r="AB30" s="446" t="s">
        <v>35</v>
      </c>
      <c r="AC30" s="447"/>
      <c r="AD30" s="448"/>
      <c r="AE30" s="446" t="s">
        <v>151</v>
      </c>
      <c r="AF30" s="447"/>
      <c r="AG30" s="447"/>
      <c r="AH30" s="448"/>
      <c r="AI30" s="446" t="s">
        <v>385</v>
      </c>
      <c r="AJ30" s="447"/>
      <c r="AK30" s="447"/>
      <c r="AL30" s="448"/>
      <c r="AM30" s="449" t="s">
        <v>62</v>
      </c>
      <c r="AN30" s="449"/>
      <c r="AO30" s="449"/>
      <c r="AP30" s="446"/>
      <c r="AQ30" s="792" t="s">
        <v>276</v>
      </c>
      <c r="AR30" s="793"/>
      <c r="AS30" s="793"/>
      <c r="AT30" s="794"/>
      <c r="AU30" s="440" t="s">
        <v>205</v>
      </c>
      <c r="AV30" s="440"/>
      <c r="AW30" s="440"/>
      <c r="AX30" s="795"/>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v>2</v>
      </c>
      <c r="AR31" s="194"/>
      <c r="AS31" s="172" t="s">
        <v>277</v>
      </c>
      <c r="AT31" s="173"/>
      <c r="AU31" s="250">
        <v>3</v>
      </c>
      <c r="AV31" s="250"/>
      <c r="AW31" s="314" t="s">
        <v>253</v>
      </c>
      <c r="AX31" s="739"/>
    </row>
    <row r="32" spans="1:50" ht="23.25" customHeight="1" x14ac:dyDescent="0.15">
      <c r="A32" s="368"/>
      <c r="B32" s="366"/>
      <c r="C32" s="366"/>
      <c r="D32" s="366"/>
      <c r="E32" s="366"/>
      <c r="F32" s="367"/>
      <c r="G32" s="359" t="s">
        <v>487</v>
      </c>
      <c r="H32" s="360"/>
      <c r="I32" s="360"/>
      <c r="J32" s="360"/>
      <c r="K32" s="360"/>
      <c r="L32" s="360"/>
      <c r="M32" s="360"/>
      <c r="N32" s="360"/>
      <c r="O32" s="385"/>
      <c r="P32" s="95" t="s">
        <v>488</v>
      </c>
      <c r="Q32" s="95"/>
      <c r="R32" s="95"/>
      <c r="S32" s="95"/>
      <c r="T32" s="95"/>
      <c r="U32" s="95"/>
      <c r="V32" s="95"/>
      <c r="W32" s="95"/>
      <c r="X32" s="182"/>
      <c r="Y32" s="682" t="s">
        <v>41</v>
      </c>
      <c r="Z32" s="774"/>
      <c r="AA32" s="775"/>
      <c r="AB32" s="720" t="s">
        <v>489</v>
      </c>
      <c r="AC32" s="720"/>
      <c r="AD32" s="720"/>
      <c r="AE32" s="330" t="s">
        <v>395</v>
      </c>
      <c r="AF32" s="331"/>
      <c r="AG32" s="331"/>
      <c r="AH32" s="331"/>
      <c r="AI32" s="330" t="s">
        <v>395</v>
      </c>
      <c r="AJ32" s="331"/>
      <c r="AK32" s="331"/>
      <c r="AL32" s="331"/>
      <c r="AM32" s="330">
        <v>3</v>
      </c>
      <c r="AN32" s="331"/>
      <c r="AO32" s="331"/>
      <c r="AP32" s="331"/>
      <c r="AQ32" s="191"/>
      <c r="AR32" s="192"/>
      <c r="AS32" s="192"/>
      <c r="AT32" s="193"/>
      <c r="AU32" s="331" t="s">
        <v>395</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4"/>
      <c r="Y33" s="271" t="s">
        <v>77</v>
      </c>
      <c r="Z33" s="272"/>
      <c r="AA33" s="273"/>
      <c r="AB33" s="735" t="s">
        <v>489</v>
      </c>
      <c r="AC33" s="735"/>
      <c r="AD33" s="735"/>
      <c r="AE33" s="330" t="s">
        <v>395</v>
      </c>
      <c r="AF33" s="331"/>
      <c r="AG33" s="331"/>
      <c r="AH33" s="331"/>
      <c r="AI33" s="330" t="s">
        <v>395</v>
      </c>
      <c r="AJ33" s="331"/>
      <c r="AK33" s="331"/>
      <c r="AL33" s="331"/>
      <c r="AM33" s="330">
        <v>2</v>
      </c>
      <c r="AN33" s="331"/>
      <c r="AO33" s="331"/>
      <c r="AP33" s="331"/>
      <c r="AQ33" s="191">
        <v>2</v>
      </c>
      <c r="AR33" s="192"/>
      <c r="AS33" s="192"/>
      <c r="AT33" s="193"/>
      <c r="AU33" s="331">
        <v>2</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4"/>
      <c r="Q34" s="164"/>
      <c r="R34" s="164"/>
      <c r="S34" s="164"/>
      <c r="T34" s="164"/>
      <c r="U34" s="164"/>
      <c r="V34" s="164"/>
      <c r="W34" s="164"/>
      <c r="X34" s="186"/>
      <c r="Y34" s="271" t="s">
        <v>44</v>
      </c>
      <c r="Z34" s="272"/>
      <c r="AA34" s="273"/>
      <c r="AB34" s="416" t="s">
        <v>38</v>
      </c>
      <c r="AC34" s="416"/>
      <c r="AD34" s="416"/>
      <c r="AE34" s="330" t="s">
        <v>395</v>
      </c>
      <c r="AF34" s="331"/>
      <c r="AG34" s="331"/>
      <c r="AH34" s="331"/>
      <c r="AI34" s="330" t="s">
        <v>395</v>
      </c>
      <c r="AJ34" s="331"/>
      <c r="AK34" s="331"/>
      <c r="AL34" s="331"/>
      <c r="AM34" s="330">
        <v>150</v>
      </c>
      <c r="AN34" s="331"/>
      <c r="AO34" s="331"/>
      <c r="AP34" s="331"/>
      <c r="AQ34" s="191"/>
      <c r="AR34" s="192"/>
      <c r="AS34" s="192"/>
      <c r="AT34" s="193"/>
      <c r="AU34" s="331" t="s">
        <v>395</v>
      </c>
      <c r="AV34" s="331"/>
      <c r="AW34" s="331"/>
      <c r="AX34" s="417"/>
    </row>
    <row r="35" spans="1:50" ht="38.25" customHeight="1" x14ac:dyDescent="0.15">
      <c r="A35" s="283" t="s">
        <v>224</v>
      </c>
      <c r="B35" s="284"/>
      <c r="C35" s="284"/>
      <c r="D35" s="284"/>
      <c r="E35" s="284"/>
      <c r="F35" s="285"/>
      <c r="G35" s="359" t="s">
        <v>183</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38.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 hidden="1" customHeight="1" x14ac:dyDescent="0.15">
      <c r="A37" s="410" t="s">
        <v>361</v>
      </c>
      <c r="B37" s="411"/>
      <c r="C37" s="411"/>
      <c r="D37" s="411"/>
      <c r="E37" s="411"/>
      <c r="F37" s="412"/>
      <c r="G37" s="372" t="s">
        <v>173</v>
      </c>
      <c r="H37" s="373"/>
      <c r="I37" s="373"/>
      <c r="J37" s="373"/>
      <c r="K37" s="373"/>
      <c r="L37" s="373"/>
      <c r="M37" s="373"/>
      <c r="N37" s="373"/>
      <c r="O37" s="374"/>
      <c r="P37" s="375" t="s">
        <v>71</v>
      </c>
      <c r="Q37" s="373"/>
      <c r="R37" s="373"/>
      <c r="S37" s="373"/>
      <c r="T37" s="373"/>
      <c r="U37" s="373"/>
      <c r="V37" s="373"/>
      <c r="W37" s="373"/>
      <c r="X37" s="374"/>
      <c r="Y37" s="376"/>
      <c r="Z37" s="377"/>
      <c r="AA37" s="378"/>
      <c r="AB37" s="382" t="s">
        <v>35</v>
      </c>
      <c r="AC37" s="383"/>
      <c r="AD37" s="384"/>
      <c r="AE37" s="295" t="s">
        <v>151</v>
      </c>
      <c r="AF37" s="296"/>
      <c r="AG37" s="296"/>
      <c r="AH37" s="297"/>
      <c r="AI37" s="295" t="s">
        <v>385</v>
      </c>
      <c r="AJ37" s="296"/>
      <c r="AK37" s="296"/>
      <c r="AL37" s="297"/>
      <c r="AM37" s="298" t="s">
        <v>62</v>
      </c>
      <c r="AN37" s="298"/>
      <c r="AO37" s="298"/>
      <c r="AP37" s="298"/>
      <c r="AQ37" s="215" t="s">
        <v>276</v>
      </c>
      <c r="AR37" s="210"/>
      <c r="AS37" s="210"/>
      <c r="AT37" s="211"/>
      <c r="AU37" s="373" t="s">
        <v>205</v>
      </c>
      <c r="AV37" s="373"/>
      <c r="AW37" s="373"/>
      <c r="AX37" s="778"/>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c r="AR38" s="194"/>
      <c r="AS38" s="172" t="s">
        <v>277</v>
      </c>
      <c r="AT38" s="173"/>
      <c r="AU38" s="250"/>
      <c r="AV38" s="250"/>
      <c r="AW38" s="314" t="s">
        <v>253</v>
      </c>
      <c r="AX38" s="739"/>
    </row>
    <row r="39" spans="1:50" ht="23.25" hidden="1" customHeight="1" x14ac:dyDescent="0.15">
      <c r="A39" s="368"/>
      <c r="B39" s="366"/>
      <c r="C39" s="366"/>
      <c r="D39" s="366"/>
      <c r="E39" s="366"/>
      <c r="F39" s="367"/>
      <c r="G39" s="359"/>
      <c r="H39" s="360"/>
      <c r="I39" s="360"/>
      <c r="J39" s="360"/>
      <c r="K39" s="360"/>
      <c r="L39" s="360"/>
      <c r="M39" s="360"/>
      <c r="N39" s="360"/>
      <c r="O39" s="385"/>
      <c r="P39" s="95"/>
      <c r="Q39" s="95"/>
      <c r="R39" s="95"/>
      <c r="S39" s="95"/>
      <c r="T39" s="95"/>
      <c r="U39" s="95"/>
      <c r="V39" s="95"/>
      <c r="W39" s="95"/>
      <c r="X39" s="182"/>
      <c r="Y39" s="682" t="s">
        <v>41</v>
      </c>
      <c r="Z39" s="774"/>
      <c r="AA39" s="775"/>
      <c r="AB39" s="720"/>
      <c r="AC39" s="720"/>
      <c r="AD39" s="720"/>
      <c r="AE39" s="330"/>
      <c r="AF39" s="331"/>
      <c r="AG39" s="331"/>
      <c r="AH39" s="331"/>
      <c r="AI39" s="330"/>
      <c r="AJ39" s="331"/>
      <c r="AK39" s="331"/>
      <c r="AL39" s="331"/>
      <c r="AM39" s="330"/>
      <c r="AN39" s="331"/>
      <c r="AO39" s="331"/>
      <c r="AP39" s="331"/>
      <c r="AQ39" s="191"/>
      <c r="AR39" s="192"/>
      <c r="AS39" s="192"/>
      <c r="AT39" s="193"/>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4"/>
      <c r="Y40" s="271" t="s">
        <v>77</v>
      </c>
      <c r="Z40" s="272"/>
      <c r="AA40" s="273"/>
      <c r="AB40" s="735"/>
      <c r="AC40" s="735"/>
      <c r="AD40" s="735"/>
      <c r="AE40" s="330"/>
      <c r="AF40" s="331"/>
      <c r="AG40" s="331"/>
      <c r="AH40" s="331"/>
      <c r="AI40" s="330"/>
      <c r="AJ40" s="331"/>
      <c r="AK40" s="331"/>
      <c r="AL40" s="331"/>
      <c r="AM40" s="330"/>
      <c r="AN40" s="331"/>
      <c r="AO40" s="331"/>
      <c r="AP40" s="331"/>
      <c r="AQ40" s="191"/>
      <c r="AR40" s="192"/>
      <c r="AS40" s="192"/>
      <c r="AT40" s="193"/>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4"/>
      <c r="Q41" s="164"/>
      <c r="R41" s="164"/>
      <c r="S41" s="164"/>
      <c r="T41" s="164"/>
      <c r="U41" s="164"/>
      <c r="V41" s="164"/>
      <c r="W41" s="164"/>
      <c r="X41" s="186"/>
      <c r="Y41" s="271" t="s">
        <v>44</v>
      </c>
      <c r="Z41" s="272"/>
      <c r="AA41" s="273"/>
      <c r="AB41" s="416" t="s">
        <v>38</v>
      </c>
      <c r="AC41" s="416"/>
      <c r="AD41" s="416"/>
      <c r="AE41" s="330"/>
      <c r="AF41" s="331"/>
      <c r="AG41" s="331"/>
      <c r="AH41" s="331"/>
      <c r="AI41" s="330"/>
      <c r="AJ41" s="331"/>
      <c r="AK41" s="331"/>
      <c r="AL41" s="331"/>
      <c r="AM41" s="330"/>
      <c r="AN41" s="331"/>
      <c r="AO41" s="331"/>
      <c r="AP41" s="331"/>
      <c r="AQ41" s="191"/>
      <c r="AR41" s="192"/>
      <c r="AS41" s="192"/>
      <c r="AT41" s="193"/>
      <c r="AU41" s="331"/>
      <c r="AV41" s="331"/>
      <c r="AW41" s="331"/>
      <c r="AX41" s="417"/>
    </row>
    <row r="42" spans="1:50" ht="23.25" hidden="1" customHeight="1" x14ac:dyDescent="0.15">
      <c r="A42" s="283" t="s">
        <v>224</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361</v>
      </c>
      <c r="B44" s="411"/>
      <c r="C44" s="411"/>
      <c r="D44" s="411"/>
      <c r="E44" s="411"/>
      <c r="F44" s="412"/>
      <c r="G44" s="372" t="s">
        <v>173</v>
      </c>
      <c r="H44" s="373"/>
      <c r="I44" s="373"/>
      <c r="J44" s="373"/>
      <c r="K44" s="373"/>
      <c r="L44" s="373"/>
      <c r="M44" s="373"/>
      <c r="N44" s="373"/>
      <c r="O44" s="374"/>
      <c r="P44" s="375" t="s">
        <v>71</v>
      </c>
      <c r="Q44" s="373"/>
      <c r="R44" s="373"/>
      <c r="S44" s="373"/>
      <c r="T44" s="373"/>
      <c r="U44" s="373"/>
      <c r="V44" s="373"/>
      <c r="W44" s="373"/>
      <c r="X44" s="374"/>
      <c r="Y44" s="376"/>
      <c r="Z44" s="377"/>
      <c r="AA44" s="378"/>
      <c r="AB44" s="382" t="s">
        <v>35</v>
      </c>
      <c r="AC44" s="383"/>
      <c r="AD44" s="384"/>
      <c r="AE44" s="295" t="s">
        <v>151</v>
      </c>
      <c r="AF44" s="296"/>
      <c r="AG44" s="296"/>
      <c r="AH44" s="297"/>
      <c r="AI44" s="295" t="s">
        <v>385</v>
      </c>
      <c r="AJ44" s="296"/>
      <c r="AK44" s="296"/>
      <c r="AL44" s="297"/>
      <c r="AM44" s="298" t="s">
        <v>62</v>
      </c>
      <c r="AN44" s="298"/>
      <c r="AO44" s="298"/>
      <c r="AP44" s="298"/>
      <c r="AQ44" s="215" t="s">
        <v>276</v>
      </c>
      <c r="AR44" s="210"/>
      <c r="AS44" s="210"/>
      <c r="AT44" s="211"/>
      <c r="AU44" s="373" t="s">
        <v>205</v>
      </c>
      <c r="AV44" s="373"/>
      <c r="AW44" s="373"/>
      <c r="AX44" s="778"/>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c r="AR45" s="194"/>
      <c r="AS45" s="172" t="s">
        <v>277</v>
      </c>
      <c r="AT45" s="173"/>
      <c r="AU45" s="250"/>
      <c r="AV45" s="250"/>
      <c r="AW45" s="314" t="s">
        <v>253</v>
      </c>
      <c r="AX45" s="739"/>
    </row>
    <row r="46" spans="1:50" ht="23.25" hidden="1" customHeight="1" x14ac:dyDescent="0.15">
      <c r="A46" s="368"/>
      <c r="B46" s="366"/>
      <c r="C46" s="366"/>
      <c r="D46" s="366"/>
      <c r="E46" s="366"/>
      <c r="F46" s="367"/>
      <c r="G46" s="359"/>
      <c r="H46" s="360"/>
      <c r="I46" s="360"/>
      <c r="J46" s="360"/>
      <c r="K46" s="360"/>
      <c r="L46" s="360"/>
      <c r="M46" s="360"/>
      <c r="N46" s="360"/>
      <c r="O46" s="385"/>
      <c r="P46" s="95"/>
      <c r="Q46" s="95"/>
      <c r="R46" s="95"/>
      <c r="S46" s="95"/>
      <c r="T46" s="95"/>
      <c r="U46" s="95"/>
      <c r="V46" s="95"/>
      <c r="W46" s="95"/>
      <c r="X46" s="182"/>
      <c r="Y46" s="682" t="s">
        <v>41</v>
      </c>
      <c r="Z46" s="774"/>
      <c r="AA46" s="775"/>
      <c r="AB46" s="720"/>
      <c r="AC46" s="720"/>
      <c r="AD46" s="720"/>
      <c r="AE46" s="330"/>
      <c r="AF46" s="331"/>
      <c r="AG46" s="331"/>
      <c r="AH46" s="331"/>
      <c r="AI46" s="330"/>
      <c r="AJ46" s="331"/>
      <c r="AK46" s="331"/>
      <c r="AL46" s="331"/>
      <c r="AM46" s="330"/>
      <c r="AN46" s="331"/>
      <c r="AO46" s="331"/>
      <c r="AP46" s="331"/>
      <c r="AQ46" s="191"/>
      <c r="AR46" s="192"/>
      <c r="AS46" s="192"/>
      <c r="AT46" s="193"/>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4"/>
      <c r="Y47" s="271" t="s">
        <v>77</v>
      </c>
      <c r="Z47" s="272"/>
      <c r="AA47" s="273"/>
      <c r="AB47" s="735"/>
      <c r="AC47" s="735"/>
      <c r="AD47" s="735"/>
      <c r="AE47" s="330"/>
      <c r="AF47" s="331"/>
      <c r="AG47" s="331"/>
      <c r="AH47" s="331"/>
      <c r="AI47" s="330"/>
      <c r="AJ47" s="331"/>
      <c r="AK47" s="331"/>
      <c r="AL47" s="331"/>
      <c r="AM47" s="330"/>
      <c r="AN47" s="331"/>
      <c r="AO47" s="331"/>
      <c r="AP47" s="331"/>
      <c r="AQ47" s="191"/>
      <c r="AR47" s="192"/>
      <c r="AS47" s="192"/>
      <c r="AT47" s="193"/>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4"/>
      <c r="Q48" s="164"/>
      <c r="R48" s="164"/>
      <c r="S48" s="164"/>
      <c r="T48" s="164"/>
      <c r="U48" s="164"/>
      <c r="V48" s="164"/>
      <c r="W48" s="164"/>
      <c r="X48" s="186"/>
      <c r="Y48" s="271" t="s">
        <v>44</v>
      </c>
      <c r="Z48" s="272"/>
      <c r="AA48" s="273"/>
      <c r="AB48" s="416" t="s">
        <v>38</v>
      </c>
      <c r="AC48" s="416"/>
      <c r="AD48" s="416"/>
      <c r="AE48" s="330"/>
      <c r="AF48" s="331"/>
      <c r="AG48" s="331"/>
      <c r="AH48" s="331"/>
      <c r="AI48" s="330"/>
      <c r="AJ48" s="331"/>
      <c r="AK48" s="331"/>
      <c r="AL48" s="331"/>
      <c r="AM48" s="330"/>
      <c r="AN48" s="331"/>
      <c r="AO48" s="331"/>
      <c r="AP48" s="331"/>
      <c r="AQ48" s="191"/>
      <c r="AR48" s="192"/>
      <c r="AS48" s="192"/>
      <c r="AT48" s="193"/>
      <c r="AU48" s="331"/>
      <c r="AV48" s="331"/>
      <c r="AW48" s="331"/>
      <c r="AX48" s="417"/>
    </row>
    <row r="49" spans="1:50" ht="23.25" hidden="1" customHeight="1" x14ac:dyDescent="0.15">
      <c r="A49" s="283" t="s">
        <v>224</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361</v>
      </c>
      <c r="B51" s="366"/>
      <c r="C51" s="366"/>
      <c r="D51" s="366"/>
      <c r="E51" s="366"/>
      <c r="F51" s="367"/>
      <c r="G51" s="372" t="s">
        <v>173</v>
      </c>
      <c r="H51" s="373"/>
      <c r="I51" s="373"/>
      <c r="J51" s="373"/>
      <c r="K51" s="373"/>
      <c r="L51" s="373"/>
      <c r="M51" s="373"/>
      <c r="N51" s="373"/>
      <c r="O51" s="374"/>
      <c r="P51" s="375" t="s">
        <v>71</v>
      </c>
      <c r="Q51" s="373"/>
      <c r="R51" s="373"/>
      <c r="S51" s="373"/>
      <c r="T51" s="373"/>
      <c r="U51" s="373"/>
      <c r="V51" s="373"/>
      <c r="W51" s="373"/>
      <c r="X51" s="374"/>
      <c r="Y51" s="376"/>
      <c r="Z51" s="377"/>
      <c r="AA51" s="378"/>
      <c r="AB51" s="382" t="s">
        <v>35</v>
      </c>
      <c r="AC51" s="383"/>
      <c r="AD51" s="384"/>
      <c r="AE51" s="295" t="s">
        <v>151</v>
      </c>
      <c r="AF51" s="296"/>
      <c r="AG51" s="296"/>
      <c r="AH51" s="297"/>
      <c r="AI51" s="295" t="s">
        <v>385</v>
      </c>
      <c r="AJ51" s="296"/>
      <c r="AK51" s="296"/>
      <c r="AL51" s="297"/>
      <c r="AM51" s="298" t="s">
        <v>62</v>
      </c>
      <c r="AN51" s="298"/>
      <c r="AO51" s="298"/>
      <c r="AP51" s="298"/>
      <c r="AQ51" s="215" t="s">
        <v>276</v>
      </c>
      <c r="AR51" s="210"/>
      <c r="AS51" s="210"/>
      <c r="AT51" s="211"/>
      <c r="AU51" s="776" t="s">
        <v>205</v>
      </c>
      <c r="AV51" s="776"/>
      <c r="AW51" s="776"/>
      <c r="AX51" s="777"/>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4"/>
      <c r="AS52" s="172" t="s">
        <v>277</v>
      </c>
      <c r="AT52" s="173"/>
      <c r="AU52" s="250"/>
      <c r="AV52" s="250"/>
      <c r="AW52" s="314" t="s">
        <v>253</v>
      </c>
      <c r="AX52" s="739"/>
    </row>
    <row r="53" spans="1:50" ht="23.25" hidden="1" customHeight="1" x14ac:dyDescent="0.15">
      <c r="A53" s="368"/>
      <c r="B53" s="366"/>
      <c r="C53" s="366"/>
      <c r="D53" s="366"/>
      <c r="E53" s="366"/>
      <c r="F53" s="367"/>
      <c r="G53" s="359"/>
      <c r="H53" s="360"/>
      <c r="I53" s="360"/>
      <c r="J53" s="360"/>
      <c r="K53" s="360"/>
      <c r="L53" s="360"/>
      <c r="M53" s="360"/>
      <c r="N53" s="360"/>
      <c r="O53" s="385"/>
      <c r="P53" s="95"/>
      <c r="Q53" s="95"/>
      <c r="R53" s="95"/>
      <c r="S53" s="95"/>
      <c r="T53" s="95"/>
      <c r="U53" s="95"/>
      <c r="V53" s="95"/>
      <c r="W53" s="95"/>
      <c r="X53" s="182"/>
      <c r="Y53" s="682" t="s">
        <v>41</v>
      </c>
      <c r="Z53" s="774"/>
      <c r="AA53" s="775"/>
      <c r="AB53" s="720"/>
      <c r="AC53" s="720"/>
      <c r="AD53" s="720"/>
      <c r="AE53" s="330"/>
      <c r="AF53" s="331"/>
      <c r="AG53" s="331"/>
      <c r="AH53" s="331"/>
      <c r="AI53" s="330"/>
      <c r="AJ53" s="331"/>
      <c r="AK53" s="331"/>
      <c r="AL53" s="331"/>
      <c r="AM53" s="330"/>
      <c r="AN53" s="331"/>
      <c r="AO53" s="331"/>
      <c r="AP53" s="331"/>
      <c r="AQ53" s="191"/>
      <c r="AR53" s="192"/>
      <c r="AS53" s="192"/>
      <c r="AT53" s="193"/>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4"/>
      <c r="Y54" s="271" t="s">
        <v>77</v>
      </c>
      <c r="Z54" s="272"/>
      <c r="AA54" s="273"/>
      <c r="AB54" s="735"/>
      <c r="AC54" s="735"/>
      <c r="AD54" s="735"/>
      <c r="AE54" s="330"/>
      <c r="AF54" s="331"/>
      <c r="AG54" s="331"/>
      <c r="AH54" s="331"/>
      <c r="AI54" s="330"/>
      <c r="AJ54" s="331"/>
      <c r="AK54" s="331"/>
      <c r="AL54" s="331"/>
      <c r="AM54" s="330"/>
      <c r="AN54" s="331"/>
      <c r="AO54" s="331"/>
      <c r="AP54" s="331"/>
      <c r="AQ54" s="191"/>
      <c r="AR54" s="192"/>
      <c r="AS54" s="192"/>
      <c r="AT54" s="193"/>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4"/>
      <c r="Q55" s="164"/>
      <c r="R55" s="164"/>
      <c r="S55" s="164"/>
      <c r="T55" s="164"/>
      <c r="U55" s="164"/>
      <c r="V55" s="164"/>
      <c r="W55" s="164"/>
      <c r="X55" s="186"/>
      <c r="Y55" s="271" t="s">
        <v>44</v>
      </c>
      <c r="Z55" s="272"/>
      <c r="AA55" s="273"/>
      <c r="AB55" s="736" t="s">
        <v>38</v>
      </c>
      <c r="AC55" s="736"/>
      <c r="AD55" s="736"/>
      <c r="AE55" s="330"/>
      <c r="AF55" s="331"/>
      <c r="AG55" s="331"/>
      <c r="AH55" s="331"/>
      <c r="AI55" s="330"/>
      <c r="AJ55" s="331"/>
      <c r="AK55" s="331"/>
      <c r="AL55" s="331"/>
      <c r="AM55" s="330"/>
      <c r="AN55" s="331"/>
      <c r="AO55" s="331"/>
      <c r="AP55" s="331"/>
      <c r="AQ55" s="191"/>
      <c r="AR55" s="192"/>
      <c r="AS55" s="192"/>
      <c r="AT55" s="193"/>
      <c r="AU55" s="331"/>
      <c r="AV55" s="331"/>
      <c r="AW55" s="331"/>
      <c r="AX55" s="417"/>
    </row>
    <row r="56" spans="1:50" ht="23.25" hidden="1" customHeight="1" x14ac:dyDescent="0.15">
      <c r="A56" s="283" t="s">
        <v>224</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361</v>
      </c>
      <c r="B58" s="366"/>
      <c r="C58" s="366"/>
      <c r="D58" s="366"/>
      <c r="E58" s="366"/>
      <c r="F58" s="367"/>
      <c r="G58" s="372" t="s">
        <v>173</v>
      </c>
      <c r="H58" s="373"/>
      <c r="I58" s="373"/>
      <c r="J58" s="373"/>
      <c r="K58" s="373"/>
      <c r="L58" s="373"/>
      <c r="M58" s="373"/>
      <c r="N58" s="373"/>
      <c r="O58" s="374"/>
      <c r="P58" s="375" t="s">
        <v>71</v>
      </c>
      <c r="Q58" s="373"/>
      <c r="R58" s="373"/>
      <c r="S58" s="373"/>
      <c r="T58" s="373"/>
      <c r="U58" s="373"/>
      <c r="V58" s="373"/>
      <c r="W58" s="373"/>
      <c r="X58" s="374"/>
      <c r="Y58" s="376"/>
      <c r="Z58" s="377"/>
      <c r="AA58" s="378"/>
      <c r="AB58" s="382" t="s">
        <v>35</v>
      </c>
      <c r="AC58" s="383"/>
      <c r="AD58" s="384"/>
      <c r="AE58" s="295" t="s">
        <v>151</v>
      </c>
      <c r="AF58" s="296"/>
      <c r="AG58" s="296"/>
      <c r="AH58" s="297"/>
      <c r="AI58" s="295" t="s">
        <v>385</v>
      </c>
      <c r="AJ58" s="296"/>
      <c r="AK58" s="296"/>
      <c r="AL58" s="297"/>
      <c r="AM58" s="298" t="s">
        <v>62</v>
      </c>
      <c r="AN58" s="298"/>
      <c r="AO58" s="298"/>
      <c r="AP58" s="298"/>
      <c r="AQ58" s="215" t="s">
        <v>276</v>
      </c>
      <c r="AR58" s="210"/>
      <c r="AS58" s="210"/>
      <c r="AT58" s="211"/>
      <c r="AU58" s="776" t="s">
        <v>205</v>
      </c>
      <c r="AV58" s="776"/>
      <c r="AW58" s="776"/>
      <c r="AX58" s="777"/>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4"/>
      <c r="AS59" s="172" t="s">
        <v>277</v>
      </c>
      <c r="AT59" s="173"/>
      <c r="AU59" s="250"/>
      <c r="AV59" s="250"/>
      <c r="AW59" s="314" t="s">
        <v>253</v>
      </c>
      <c r="AX59" s="739"/>
    </row>
    <row r="60" spans="1:50" ht="23.25" hidden="1" customHeight="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2"/>
      <c r="Y60" s="682" t="s">
        <v>41</v>
      </c>
      <c r="Z60" s="774"/>
      <c r="AA60" s="775"/>
      <c r="AB60" s="720"/>
      <c r="AC60" s="720"/>
      <c r="AD60" s="720"/>
      <c r="AE60" s="330"/>
      <c r="AF60" s="331"/>
      <c r="AG60" s="331"/>
      <c r="AH60" s="331"/>
      <c r="AI60" s="330"/>
      <c r="AJ60" s="331"/>
      <c r="AK60" s="331"/>
      <c r="AL60" s="331"/>
      <c r="AM60" s="330"/>
      <c r="AN60" s="331"/>
      <c r="AO60" s="331"/>
      <c r="AP60" s="331"/>
      <c r="AQ60" s="191"/>
      <c r="AR60" s="192"/>
      <c r="AS60" s="192"/>
      <c r="AT60" s="193"/>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4"/>
      <c r="Y61" s="271" t="s">
        <v>77</v>
      </c>
      <c r="Z61" s="272"/>
      <c r="AA61" s="273"/>
      <c r="AB61" s="735"/>
      <c r="AC61" s="735"/>
      <c r="AD61" s="735"/>
      <c r="AE61" s="330"/>
      <c r="AF61" s="331"/>
      <c r="AG61" s="331"/>
      <c r="AH61" s="331"/>
      <c r="AI61" s="330"/>
      <c r="AJ61" s="331"/>
      <c r="AK61" s="331"/>
      <c r="AL61" s="331"/>
      <c r="AM61" s="330"/>
      <c r="AN61" s="331"/>
      <c r="AO61" s="331"/>
      <c r="AP61" s="331"/>
      <c r="AQ61" s="191"/>
      <c r="AR61" s="192"/>
      <c r="AS61" s="192"/>
      <c r="AT61" s="193"/>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4"/>
      <c r="Q62" s="164"/>
      <c r="R62" s="164"/>
      <c r="S62" s="164"/>
      <c r="T62" s="164"/>
      <c r="U62" s="164"/>
      <c r="V62" s="164"/>
      <c r="W62" s="164"/>
      <c r="X62" s="186"/>
      <c r="Y62" s="271" t="s">
        <v>44</v>
      </c>
      <c r="Z62" s="272"/>
      <c r="AA62" s="273"/>
      <c r="AB62" s="416" t="s">
        <v>38</v>
      </c>
      <c r="AC62" s="416"/>
      <c r="AD62" s="416"/>
      <c r="AE62" s="330"/>
      <c r="AF62" s="331"/>
      <c r="AG62" s="331"/>
      <c r="AH62" s="331"/>
      <c r="AI62" s="330"/>
      <c r="AJ62" s="331"/>
      <c r="AK62" s="331"/>
      <c r="AL62" s="331"/>
      <c r="AM62" s="330"/>
      <c r="AN62" s="331"/>
      <c r="AO62" s="331"/>
      <c r="AP62" s="331"/>
      <c r="AQ62" s="191"/>
      <c r="AR62" s="192"/>
      <c r="AS62" s="192"/>
      <c r="AT62" s="193"/>
      <c r="AU62" s="331"/>
      <c r="AV62" s="331"/>
      <c r="AW62" s="331"/>
      <c r="AX62" s="417"/>
    </row>
    <row r="63" spans="1:50" ht="23.25" hidden="1" customHeight="1" x14ac:dyDescent="0.15">
      <c r="A63" s="283" t="s">
        <v>224</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236</v>
      </c>
      <c r="B65" s="350"/>
      <c r="C65" s="350"/>
      <c r="D65" s="350"/>
      <c r="E65" s="350"/>
      <c r="F65" s="351"/>
      <c r="G65" s="390"/>
      <c r="H65" s="169" t="s">
        <v>173</v>
      </c>
      <c r="I65" s="169"/>
      <c r="J65" s="169"/>
      <c r="K65" s="169"/>
      <c r="L65" s="169"/>
      <c r="M65" s="169"/>
      <c r="N65" s="169"/>
      <c r="O65" s="170"/>
      <c r="P65" s="177" t="s">
        <v>71</v>
      </c>
      <c r="Q65" s="169"/>
      <c r="R65" s="169"/>
      <c r="S65" s="169"/>
      <c r="T65" s="169"/>
      <c r="U65" s="169"/>
      <c r="V65" s="170"/>
      <c r="W65" s="392" t="s">
        <v>98</v>
      </c>
      <c r="X65" s="393"/>
      <c r="Y65" s="396"/>
      <c r="Z65" s="396"/>
      <c r="AA65" s="397"/>
      <c r="AB65" s="177" t="s">
        <v>35</v>
      </c>
      <c r="AC65" s="169"/>
      <c r="AD65" s="170"/>
      <c r="AE65" s="295" t="s">
        <v>151</v>
      </c>
      <c r="AF65" s="296"/>
      <c r="AG65" s="296"/>
      <c r="AH65" s="297"/>
      <c r="AI65" s="295" t="s">
        <v>385</v>
      </c>
      <c r="AJ65" s="296"/>
      <c r="AK65" s="296"/>
      <c r="AL65" s="297"/>
      <c r="AM65" s="298" t="s">
        <v>62</v>
      </c>
      <c r="AN65" s="298"/>
      <c r="AO65" s="298"/>
      <c r="AP65" s="298"/>
      <c r="AQ65" s="177" t="s">
        <v>276</v>
      </c>
      <c r="AR65" s="169"/>
      <c r="AS65" s="169"/>
      <c r="AT65" s="170"/>
      <c r="AU65" s="200" t="s">
        <v>205</v>
      </c>
      <c r="AV65" s="200"/>
      <c r="AW65" s="200"/>
      <c r="AX65" s="201"/>
    </row>
    <row r="66" spans="1:50" ht="18.75" hidden="1" customHeight="1" x14ac:dyDescent="0.15">
      <c r="A66" s="333"/>
      <c r="B66" s="334"/>
      <c r="C66" s="334"/>
      <c r="D66" s="334"/>
      <c r="E66" s="334"/>
      <c r="F66" s="335"/>
      <c r="G66" s="391"/>
      <c r="H66" s="172"/>
      <c r="I66" s="172"/>
      <c r="J66" s="172"/>
      <c r="K66" s="172"/>
      <c r="L66" s="172"/>
      <c r="M66" s="172"/>
      <c r="N66" s="172"/>
      <c r="O66" s="173"/>
      <c r="P66" s="178"/>
      <c r="Q66" s="172"/>
      <c r="R66" s="172"/>
      <c r="S66" s="172"/>
      <c r="T66" s="172"/>
      <c r="U66" s="172"/>
      <c r="V66" s="173"/>
      <c r="W66" s="394"/>
      <c r="X66" s="395"/>
      <c r="Y66" s="377"/>
      <c r="Z66" s="377"/>
      <c r="AA66" s="378"/>
      <c r="AB66" s="178"/>
      <c r="AC66" s="172"/>
      <c r="AD66" s="173"/>
      <c r="AE66" s="270"/>
      <c r="AF66" s="265"/>
      <c r="AG66" s="265"/>
      <c r="AH66" s="266"/>
      <c r="AI66" s="270"/>
      <c r="AJ66" s="265"/>
      <c r="AK66" s="265"/>
      <c r="AL66" s="266"/>
      <c r="AM66" s="299"/>
      <c r="AN66" s="299"/>
      <c r="AO66" s="299"/>
      <c r="AP66" s="299"/>
      <c r="AQ66" s="249"/>
      <c r="AR66" s="250"/>
      <c r="AS66" s="172" t="s">
        <v>277</v>
      </c>
      <c r="AT66" s="173"/>
      <c r="AU66" s="250"/>
      <c r="AV66" s="250"/>
      <c r="AW66" s="172" t="s">
        <v>253</v>
      </c>
      <c r="AX66" s="203"/>
    </row>
    <row r="67" spans="1:50" ht="23.25" hidden="1" customHeight="1" x14ac:dyDescent="0.15">
      <c r="A67" s="333"/>
      <c r="B67" s="334"/>
      <c r="C67" s="334"/>
      <c r="D67" s="334"/>
      <c r="E67" s="334"/>
      <c r="F67" s="335"/>
      <c r="G67" s="357" t="s">
        <v>279</v>
      </c>
      <c r="H67" s="398"/>
      <c r="I67" s="399"/>
      <c r="J67" s="399"/>
      <c r="K67" s="399"/>
      <c r="L67" s="399"/>
      <c r="M67" s="399"/>
      <c r="N67" s="399"/>
      <c r="O67" s="400"/>
      <c r="P67" s="398"/>
      <c r="Q67" s="399"/>
      <c r="R67" s="399"/>
      <c r="S67" s="399"/>
      <c r="T67" s="399"/>
      <c r="U67" s="399"/>
      <c r="V67" s="400"/>
      <c r="W67" s="404"/>
      <c r="X67" s="405"/>
      <c r="Y67" s="205" t="s">
        <v>41</v>
      </c>
      <c r="Z67" s="205"/>
      <c r="AA67" s="206"/>
      <c r="AB67" s="772" t="s">
        <v>74</v>
      </c>
      <c r="AC67" s="772"/>
      <c r="AD67" s="772"/>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8" t="s">
        <v>77</v>
      </c>
      <c r="Z68" s="188"/>
      <c r="AA68" s="189"/>
      <c r="AB68" s="773" t="s">
        <v>74</v>
      </c>
      <c r="AC68" s="773"/>
      <c r="AD68" s="773"/>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8" t="s">
        <v>44</v>
      </c>
      <c r="Z69" s="188"/>
      <c r="AA69" s="189"/>
      <c r="AB69" s="771" t="s">
        <v>38</v>
      </c>
      <c r="AC69" s="771"/>
      <c r="AD69" s="771"/>
      <c r="AE69" s="706"/>
      <c r="AF69" s="707"/>
      <c r="AG69" s="707"/>
      <c r="AH69" s="707"/>
      <c r="AI69" s="706"/>
      <c r="AJ69" s="707"/>
      <c r="AK69" s="707"/>
      <c r="AL69" s="707"/>
      <c r="AM69" s="706"/>
      <c r="AN69" s="707"/>
      <c r="AO69" s="707"/>
      <c r="AP69" s="707"/>
      <c r="AQ69" s="330"/>
      <c r="AR69" s="331"/>
      <c r="AS69" s="331"/>
      <c r="AT69" s="332"/>
      <c r="AU69" s="331"/>
      <c r="AV69" s="331"/>
      <c r="AW69" s="331"/>
      <c r="AX69" s="417"/>
    </row>
    <row r="70" spans="1:50" ht="23.25" hidden="1" customHeight="1" x14ac:dyDescent="0.15">
      <c r="A70" s="333" t="s">
        <v>366</v>
      </c>
      <c r="B70" s="334"/>
      <c r="C70" s="334"/>
      <c r="D70" s="334"/>
      <c r="E70" s="334"/>
      <c r="F70" s="335"/>
      <c r="G70" s="339" t="s">
        <v>272</v>
      </c>
      <c r="H70" s="340"/>
      <c r="I70" s="340"/>
      <c r="J70" s="340"/>
      <c r="K70" s="340"/>
      <c r="L70" s="340"/>
      <c r="M70" s="340"/>
      <c r="N70" s="340"/>
      <c r="O70" s="340"/>
      <c r="P70" s="340"/>
      <c r="Q70" s="340"/>
      <c r="R70" s="340"/>
      <c r="S70" s="340"/>
      <c r="T70" s="340"/>
      <c r="U70" s="340"/>
      <c r="V70" s="340"/>
      <c r="W70" s="343" t="s">
        <v>377</v>
      </c>
      <c r="X70" s="344"/>
      <c r="Y70" s="205" t="s">
        <v>41</v>
      </c>
      <c r="Z70" s="205"/>
      <c r="AA70" s="206"/>
      <c r="AB70" s="772" t="s">
        <v>74</v>
      </c>
      <c r="AC70" s="772"/>
      <c r="AD70" s="772"/>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8" t="s">
        <v>77</v>
      </c>
      <c r="Z71" s="188"/>
      <c r="AA71" s="189"/>
      <c r="AB71" s="773" t="s">
        <v>74</v>
      </c>
      <c r="AC71" s="773"/>
      <c r="AD71" s="773"/>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8" t="s">
        <v>44</v>
      </c>
      <c r="Z72" s="188"/>
      <c r="AA72" s="189"/>
      <c r="AB72" s="771" t="s">
        <v>38</v>
      </c>
      <c r="AC72" s="771"/>
      <c r="AD72" s="771"/>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236</v>
      </c>
      <c r="B73" s="350"/>
      <c r="C73" s="350"/>
      <c r="D73" s="350"/>
      <c r="E73" s="350"/>
      <c r="F73" s="351"/>
      <c r="G73" s="352"/>
      <c r="H73" s="169" t="s">
        <v>173</v>
      </c>
      <c r="I73" s="169"/>
      <c r="J73" s="169"/>
      <c r="K73" s="169"/>
      <c r="L73" s="169"/>
      <c r="M73" s="169"/>
      <c r="N73" s="169"/>
      <c r="O73" s="170"/>
      <c r="P73" s="177" t="s">
        <v>71</v>
      </c>
      <c r="Q73" s="169"/>
      <c r="R73" s="169"/>
      <c r="S73" s="169"/>
      <c r="T73" s="169"/>
      <c r="U73" s="169"/>
      <c r="V73" s="169"/>
      <c r="W73" s="169"/>
      <c r="X73" s="170"/>
      <c r="Y73" s="354"/>
      <c r="Z73" s="355"/>
      <c r="AA73" s="356"/>
      <c r="AB73" s="177" t="s">
        <v>35</v>
      </c>
      <c r="AC73" s="169"/>
      <c r="AD73" s="170"/>
      <c r="AE73" s="295" t="s">
        <v>151</v>
      </c>
      <c r="AF73" s="296"/>
      <c r="AG73" s="296"/>
      <c r="AH73" s="297"/>
      <c r="AI73" s="295" t="s">
        <v>385</v>
      </c>
      <c r="AJ73" s="296"/>
      <c r="AK73" s="296"/>
      <c r="AL73" s="297"/>
      <c r="AM73" s="298" t="s">
        <v>62</v>
      </c>
      <c r="AN73" s="298"/>
      <c r="AO73" s="298"/>
      <c r="AP73" s="298"/>
      <c r="AQ73" s="177" t="s">
        <v>276</v>
      </c>
      <c r="AR73" s="169"/>
      <c r="AS73" s="169"/>
      <c r="AT73" s="170"/>
      <c r="AU73" s="243" t="s">
        <v>205</v>
      </c>
      <c r="AV73" s="200"/>
      <c r="AW73" s="200"/>
      <c r="AX73" s="201"/>
    </row>
    <row r="74" spans="1:50" ht="18.75" hidden="1" customHeight="1" x14ac:dyDescent="0.15">
      <c r="A74" s="333"/>
      <c r="B74" s="334"/>
      <c r="C74" s="334"/>
      <c r="D74" s="334"/>
      <c r="E74" s="334"/>
      <c r="F74" s="335"/>
      <c r="G74" s="353"/>
      <c r="H74" s="172"/>
      <c r="I74" s="172"/>
      <c r="J74" s="172"/>
      <c r="K74" s="172"/>
      <c r="L74" s="172"/>
      <c r="M74" s="172"/>
      <c r="N74" s="172"/>
      <c r="O74" s="173"/>
      <c r="P74" s="178"/>
      <c r="Q74" s="172"/>
      <c r="R74" s="172"/>
      <c r="S74" s="172"/>
      <c r="T74" s="172"/>
      <c r="U74" s="172"/>
      <c r="V74" s="172"/>
      <c r="W74" s="172"/>
      <c r="X74" s="173"/>
      <c r="Y74" s="212"/>
      <c r="Z74" s="213"/>
      <c r="AA74" s="214"/>
      <c r="AB74" s="178"/>
      <c r="AC74" s="172"/>
      <c r="AD74" s="173"/>
      <c r="AE74" s="270"/>
      <c r="AF74" s="265"/>
      <c r="AG74" s="265"/>
      <c r="AH74" s="266"/>
      <c r="AI74" s="270"/>
      <c r="AJ74" s="265"/>
      <c r="AK74" s="265"/>
      <c r="AL74" s="266"/>
      <c r="AM74" s="299"/>
      <c r="AN74" s="299"/>
      <c r="AO74" s="299"/>
      <c r="AP74" s="299"/>
      <c r="AQ74" s="202"/>
      <c r="AR74" s="194"/>
      <c r="AS74" s="172" t="s">
        <v>277</v>
      </c>
      <c r="AT74" s="173"/>
      <c r="AU74" s="202"/>
      <c r="AV74" s="194"/>
      <c r="AW74" s="172" t="s">
        <v>253</v>
      </c>
      <c r="AX74" s="203"/>
    </row>
    <row r="75" spans="1:50" ht="23.25" hidden="1" customHeight="1" x14ac:dyDescent="0.15">
      <c r="A75" s="333"/>
      <c r="B75" s="334"/>
      <c r="C75" s="334"/>
      <c r="D75" s="334"/>
      <c r="E75" s="334"/>
      <c r="F75" s="335"/>
      <c r="G75" s="357" t="s">
        <v>279</v>
      </c>
      <c r="H75" s="95"/>
      <c r="I75" s="95"/>
      <c r="J75" s="95"/>
      <c r="K75" s="95"/>
      <c r="L75" s="95"/>
      <c r="M75" s="95"/>
      <c r="N75" s="95"/>
      <c r="O75" s="182"/>
      <c r="P75" s="95"/>
      <c r="Q75" s="95"/>
      <c r="R75" s="95"/>
      <c r="S75" s="95"/>
      <c r="T75" s="95"/>
      <c r="U75" s="95"/>
      <c r="V75" s="95"/>
      <c r="W75" s="95"/>
      <c r="X75" s="182"/>
      <c r="Y75" s="204" t="s">
        <v>41</v>
      </c>
      <c r="Z75" s="205"/>
      <c r="AA75" s="206"/>
      <c r="AB75" s="196"/>
      <c r="AC75" s="196"/>
      <c r="AD75" s="196"/>
      <c r="AE75" s="191"/>
      <c r="AF75" s="192"/>
      <c r="AG75" s="192"/>
      <c r="AH75" s="192"/>
      <c r="AI75" s="191"/>
      <c r="AJ75" s="192"/>
      <c r="AK75" s="192"/>
      <c r="AL75" s="192"/>
      <c r="AM75" s="191"/>
      <c r="AN75" s="192"/>
      <c r="AO75" s="192"/>
      <c r="AP75" s="192"/>
      <c r="AQ75" s="191"/>
      <c r="AR75" s="192"/>
      <c r="AS75" s="192"/>
      <c r="AT75" s="193"/>
      <c r="AU75" s="331"/>
      <c r="AV75" s="331"/>
      <c r="AW75" s="331"/>
      <c r="AX75" s="417"/>
    </row>
    <row r="76" spans="1:50" ht="23.25" hidden="1" customHeight="1" x14ac:dyDescent="0.15">
      <c r="A76" s="333"/>
      <c r="B76" s="334"/>
      <c r="C76" s="334"/>
      <c r="D76" s="334"/>
      <c r="E76" s="334"/>
      <c r="F76" s="335"/>
      <c r="G76" s="339"/>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1"/>
      <c r="AV76" s="331"/>
      <c r="AW76" s="331"/>
      <c r="AX76" s="417"/>
    </row>
    <row r="77" spans="1:50" ht="23.25" hidden="1" customHeight="1" x14ac:dyDescent="0.15">
      <c r="A77" s="333"/>
      <c r="B77" s="334"/>
      <c r="C77" s="334"/>
      <c r="D77" s="334"/>
      <c r="E77" s="334"/>
      <c r="F77" s="335"/>
      <c r="G77" s="358"/>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3"/>
      <c r="AF77" s="764"/>
      <c r="AG77" s="764"/>
      <c r="AH77" s="764"/>
      <c r="AI77" s="763"/>
      <c r="AJ77" s="764"/>
      <c r="AK77" s="764"/>
      <c r="AL77" s="764"/>
      <c r="AM77" s="763"/>
      <c r="AN77" s="764"/>
      <c r="AO77" s="764"/>
      <c r="AP77" s="764"/>
      <c r="AQ77" s="191"/>
      <c r="AR77" s="192"/>
      <c r="AS77" s="192"/>
      <c r="AT77" s="193"/>
      <c r="AU77" s="331"/>
      <c r="AV77" s="331"/>
      <c r="AW77" s="331"/>
      <c r="AX77" s="417"/>
    </row>
    <row r="78" spans="1:50" ht="69.75" hidden="1" customHeight="1" x14ac:dyDescent="0.15">
      <c r="A78" s="765" t="s">
        <v>261</v>
      </c>
      <c r="B78" s="766"/>
      <c r="C78" s="766"/>
      <c r="D78" s="766"/>
      <c r="E78" s="337" t="s">
        <v>34</v>
      </c>
      <c r="F78" s="338"/>
      <c r="G78" s="15" t="s">
        <v>272</v>
      </c>
      <c r="H78" s="767"/>
      <c r="I78" s="663"/>
      <c r="J78" s="663"/>
      <c r="K78" s="663"/>
      <c r="L78" s="663"/>
      <c r="M78" s="663"/>
      <c r="N78" s="663"/>
      <c r="O78" s="768"/>
      <c r="P78" s="236"/>
      <c r="Q78" s="236"/>
      <c r="R78" s="236"/>
      <c r="S78" s="236"/>
      <c r="T78" s="236"/>
      <c r="U78" s="236"/>
      <c r="V78" s="236"/>
      <c r="W78" s="236"/>
      <c r="X78" s="236"/>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row>
    <row r="79" spans="1:50" ht="18.75" hidden="1" customHeight="1" x14ac:dyDescent="0.15">
      <c r="A79" s="740" t="s">
        <v>218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360</v>
      </c>
      <c r="AP79" s="743"/>
      <c r="AQ79" s="743"/>
      <c r="AR79" s="41" t="s">
        <v>244</v>
      </c>
      <c r="AS79" s="742"/>
      <c r="AT79" s="743"/>
      <c r="AU79" s="743"/>
      <c r="AV79" s="743"/>
      <c r="AW79" s="743"/>
      <c r="AX79" s="744"/>
    </row>
    <row r="80" spans="1:50" ht="18.75" hidden="1" customHeight="1" x14ac:dyDescent="0.15">
      <c r="A80" s="136" t="s">
        <v>169</v>
      </c>
      <c r="B80" s="745" t="s">
        <v>295</v>
      </c>
      <c r="C80" s="746"/>
      <c r="D80" s="746"/>
      <c r="E80" s="746"/>
      <c r="F80" s="747"/>
      <c r="G80" s="311" t="s">
        <v>42</v>
      </c>
      <c r="H80" s="311"/>
      <c r="I80" s="311"/>
      <c r="J80" s="311"/>
      <c r="K80" s="311"/>
      <c r="L80" s="311"/>
      <c r="M80" s="311"/>
      <c r="N80" s="311"/>
      <c r="O80" s="311"/>
      <c r="P80" s="311"/>
      <c r="Q80" s="311"/>
      <c r="R80" s="311"/>
      <c r="S80" s="311"/>
      <c r="T80" s="311"/>
      <c r="U80" s="311"/>
      <c r="V80" s="311"/>
      <c r="W80" s="311"/>
      <c r="X80" s="311"/>
      <c r="Y80" s="311"/>
      <c r="Z80" s="311"/>
      <c r="AA80" s="312"/>
      <c r="AB80" s="316" t="s">
        <v>267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0"/>
    </row>
    <row r="81" spans="1:50" ht="22.5" hidden="1" customHeight="1" x14ac:dyDescent="0.15">
      <c r="A81" s="137"/>
      <c r="B81" s="748"/>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9"/>
    </row>
    <row r="82" spans="1:50" ht="22.5" hidden="1" customHeight="1" x14ac:dyDescent="0.15">
      <c r="A82" s="137"/>
      <c r="B82" s="748"/>
      <c r="C82" s="306"/>
      <c r="D82" s="306"/>
      <c r="E82" s="306"/>
      <c r="F82" s="307"/>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row>
    <row r="83" spans="1:50" ht="22.5" hidden="1" customHeight="1" x14ac:dyDescent="0.15">
      <c r="A83" s="137"/>
      <c r="B83" s="748"/>
      <c r="C83" s="306"/>
      <c r="D83" s="306"/>
      <c r="E83" s="306"/>
      <c r="F83" s="307"/>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row>
    <row r="84" spans="1:50" ht="19.5" hidden="1" customHeight="1" x14ac:dyDescent="0.15">
      <c r="A84" s="137"/>
      <c r="B84" s="749"/>
      <c r="C84" s="308"/>
      <c r="D84" s="308"/>
      <c r="E84" s="308"/>
      <c r="F84" s="309"/>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5"/>
      <c r="AF84" s="755"/>
      <c r="AG84" s="755"/>
      <c r="AH84" s="755"/>
      <c r="AI84" s="755"/>
      <c r="AJ84" s="755"/>
      <c r="AK84" s="755"/>
      <c r="AL84" s="755"/>
      <c r="AM84" s="755"/>
      <c r="AN84" s="755"/>
      <c r="AO84" s="755"/>
      <c r="AP84" s="755"/>
      <c r="AQ84" s="753"/>
      <c r="AR84" s="753"/>
      <c r="AS84" s="753"/>
      <c r="AT84" s="753"/>
      <c r="AU84" s="755"/>
      <c r="AV84" s="755"/>
      <c r="AW84" s="755"/>
      <c r="AX84" s="762"/>
    </row>
    <row r="85" spans="1:50" ht="18.75" hidden="1" customHeight="1" x14ac:dyDescent="0.15">
      <c r="A85" s="137"/>
      <c r="B85" s="306" t="s">
        <v>216</v>
      </c>
      <c r="C85" s="306"/>
      <c r="D85" s="306"/>
      <c r="E85" s="306"/>
      <c r="F85" s="307"/>
      <c r="G85" s="310" t="s">
        <v>24</v>
      </c>
      <c r="H85" s="311"/>
      <c r="I85" s="311"/>
      <c r="J85" s="311"/>
      <c r="K85" s="311"/>
      <c r="L85" s="311"/>
      <c r="M85" s="311"/>
      <c r="N85" s="311"/>
      <c r="O85" s="312"/>
      <c r="P85" s="316" t="s">
        <v>95</v>
      </c>
      <c r="Q85" s="311"/>
      <c r="R85" s="311"/>
      <c r="S85" s="311"/>
      <c r="T85" s="311"/>
      <c r="U85" s="311"/>
      <c r="V85" s="311"/>
      <c r="W85" s="311"/>
      <c r="X85" s="312"/>
      <c r="Y85" s="174"/>
      <c r="Z85" s="175"/>
      <c r="AA85" s="176"/>
      <c r="AB85" s="295" t="s">
        <v>35</v>
      </c>
      <c r="AC85" s="296"/>
      <c r="AD85" s="297"/>
      <c r="AE85" s="295" t="s">
        <v>151</v>
      </c>
      <c r="AF85" s="296"/>
      <c r="AG85" s="296"/>
      <c r="AH85" s="297"/>
      <c r="AI85" s="295" t="s">
        <v>385</v>
      </c>
      <c r="AJ85" s="296"/>
      <c r="AK85" s="296"/>
      <c r="AL85" s="297"/>
      <c r="AM85" s="298" t="s">
        <v>62</v>
      </c>
      <c r="AN85" s="298"/>
      <c r="AO85" s="298"/>
      <c r="AP85" s="298"/>
      <c r="AQ85" s="177" t="s">
        <v>276</v>
      </c>
      <c r="AR85" s="169"/>
      <c r="AS85" s="169"/>
      <c r="AT85" s="170"/>
      <c r="AU85" s="737" t="s">
        <v>205</v>
      </c>
      <c r="AV85" s="737"/>
      <c r="AW85" s="737"/>
      <c r="AX85" s="738"/>
    </row>
    <row r="86" spans="1:50" ht="18.75" hidden="1" customHeight="1" x14ac:dyDescent="0.15">
      <c r="A86" s="137"/>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4"/>
      <c r="Z86" s="175"/>
      <c r="AA86" s="176"/>
      <c r="AB86" s="270"/>
      <c r="AC86" s="265"/>
      <c r="AD86" s="266"/>
      <c r="AE86" s="270"/>
      <c r="AF86" s="265"/>
      <c r="AG86" s="265"/>
      <c r="AH86" s="266"/>
      <c r="AI86" s="270"/>
      <c r="AJ86" s="265"/>
      <c r="AK86" s="265"/>
      <c r="AL86" s="266"/>
      <c r="AM86" s="299"/>
      <c r="AN86" s="299"/>
      <c r="AO86" s="299"/>
      <c r="AP86" s="299"/>
      <c r="AQ86" s="249"/>
      <c r="AR86" s="250"/>
      <c r="AS86" s="172" t="s">
        <v>277</v>
      </c>
      <c r="AT86" s="173"/>
      <c r="AU86" s="250"/>
      <c r="AV86" s="250"/>
      <c r="AW86" s="314" t="s">
        <v>253</v>
      </c>
      <c r="AX86" s="739"/>
    </row>
    <row r="87" spans="1:50" ht="23.25" hidden="1" customHeight="1" x14ac:dyDescent="0.15">
      <c r="A87" s="137"/>
      <c r="B87" s="306"/>
      <c r="C87" s="306"/>
      <c r="D87" s="306"/>
      <c r="E87" s="306"/>
      <c r="F87" s="307"/>
      <c r="G87" s="181"/>
      <c r="H87" s="95"/>
      <c r="I87" s="95"/>
      <c r="J87" s="95"/>
      <c r="K87" s="95"/>
      <c r="L87" s="95"/>
      <c r="M87" s="95"/>
      <c r="N87" s="95"/>
      <c r="O87" s="182"/>
      <c r="P87" s="95"/>
      <c r="Q87" s="300"/>
      <c r="R87" s="300"/>
      <c r="S87" s="300"/>
      <c r="T87" s="300"/>
      <c r="U87" s="300"/>
      <c r="V87" s="300"/>
      <c r="W87" s="300"/>
      <c r="X87" s="301"/>
      <c r="Y87" s="324" t="s">
        <v>11</v>
      </c>
      <c r="Z87" s="325"/>
      <c r="AA87" s="326"/>
      <c r="AB87" s="720"/>
      <c r="AC87" s="720"/>
      <c r="AD87" s="720"/>
      <c r="AE87" s="330"/>
      <c r="AF87" s="331"/>
      <c r="AG87" s="331"/>
      <c r="AH87" s="331"/>
      <c r="AI87" s="330"/>
      <c r="AJ87" s="331"/>
      <c r="AK87" s="331"/>
      <c r="AL87" s="331"/>
      <c r="AM87" s="330"/>
      <c r="AN87" s="331"/>
      <c r="AO87" s="331"/>
      <c r="AP87" s="331"/>
      <c r="AQ87" s="191"/>
      <c r="AR87" s="192"/>
      <c r="AS87" s="192"/>
      <c r="AT87" s="193"/>
      <c r="AU87" s="331"/>
      <c r="AV87" s="331"/>
      <c r="AW87" s="331"/>
      <c r="AX87" s="417"/>
    </row>
    <row r="88" spans="1:50" ht="23.25" hidden="1" customHeight="1" x14ac:dyDescent="0.15">
      <c r="A88" s="137"/>
      <c r="B88" s="306"/>
      <c r="C88" s="306"/>
      <c r="D88" s="306"/>
      <c r="E88" s="306"/>
      <c r="F88" s="307"/>
      <c r="G88" s="183"/>
      <c r="H88" s="98"/>
      <c r="I88" s="98"/>
      <c r="J88" s="98"/>
      <c r="K88" s="98"/>
      <c r="L88" s="98"/>
      <c r="M88" s="98"/>
      <c r="N88" s="98"/>
      <c r="O88" s="184"/>
      <c r="P88" s="302"/>
      <c r="Q88" s="302"/>
      <c r="R88" s="302"/>
      <c r="S88" s="302"/>
      <c r="T88" s="302"/>
      <c r="U88" s="302"/>
      <c r="V88" s="302"/>
      <c r="W88" s="302"/>
      <c r="X88" s="303"/>
      <c r="Y88" s="721" t="s">
        <v>77</v>
      </c>
      <c r="Z88" s="291"/>
      <c r="AA88" s="292"/>
      <c r="AB88" s="735"/>
      <c r="AC88" s="735"/>
      <c r="AD88" s="735"/>
      <c r="AE88" s="330"/>
      <c r="AF88" s="331"/>
      <c r="AG88" s="331"/>
      <c r="AH88" s="331"/>
      <c r="AI88" s="330"/>
      <c r="AJ88" s="331"/>
      <c r="AK88" s="331"/>
      <c r="AL88" s="331"/>
      <c r="AM88" s="330"/>
      <c r="AN88" s="331"/>
      <c r="AO88" s="331"/>
      <c r="AP88" s="331"/>
      <c r="AQ88" s="191"/>
      <c r="AR88" s="192"/>
      <c r="AS88" s="192"/>
      <c r="AT88" s="193"/>
      <c r="AU88" s="331"/>
      <c r="AV88" s="331"/>
      <c r="AW88" s="331"/>
      <c r="AX88" s="417"/>
    </row>
    <row r="89" spans="1:50" ht="23.25" hidden="1" customHeight="1" x14ac:dyDescent="0.15">
      <c r="A89" s="137"/>
      <c r="B89" s="308"/>
      <c r="C89" s="308"/>
      <c r="D89" s="308"/>
      <c r="E89" s="308"/>
      <c r="F89" s="309"/>
      <c r="G89" s="185"/>
      <c r="H89" s="164"/>
      <c r="I89" s="164"/>
      <c r="J89" s="164"/>
      <c r="K89" s="164"/>
      <c r="L89" s="164"/>
      <c r="M89" s="164"/>
      <c r="N89" s="164"/>
      <c r="O89" s="186"/>
      <c r="P89" s="304"/>
      <c r="Q89" s="304"/>
      <c r="R89" s="304"/>
      <c r="S89" s="304"/>
      <c r="T89" s="304"/>
      <c r="U89" s="304"/>
      <c r="V89" s="304"/>
      <c r="W89" s="304"/>
      <c r="X89" s="305"/>
      <c r="Y89" s="721" t="s">
        <v>44</v>
      </c>
      <c r="Z89" s="291"/>
      <c r="AA89" s="292"/>
      <c r="AB89" s="736" t="s">
        <v>38</v>
      </c>
      <c r="AC89" s="736"/>
      <c r="AD89" s="736"/>
      <c r="AE89" s="330"/>
      <c r="AF89" s="331"/>
      <c r="AG89" s="331"/>
      <c r="AH89" s="331"/>
      <c r="AI89" s="330"/>
      <c r="AJ89" s="331"/>
      <c r="AK89" s="331"/>
      <c r="AL89" s="331"/>
      <c r="AM89" s="330"/>
      <c r="AN89" s="331"/>
      <c r="AO89" s="331"/>
      <c r="AP89" s="331"/>
      <c r="AQ89" s="191"/>
      <c r="AR89" s="192"/>
      <c r="AS89" s="192"/>
      <c r="AT89" s="193"/>
      <c r="AU89" s="331"/>
      <c r="AV89" s="331"/>
      <c r="AW89" s="331"/>
      <c r="AX89" s="417"/>
    </row>
    <row r="90" spans="1:50" ht="18.75" hidden="1" customHeight="1" x14ac:dyDescent="0.15">
      <c r="A90" s="137"/>
      <c r="B90" s="306" t="s">
        <v>216</v>
      </c>
      <c r="C90" s="306"/>
      <c r="D90" s="306"/>
      <c r="E90" s="306"/>
      <c r="F90" s="307"/>
      <c r="G90" s="310" t="s">
        <v>24</v>
      </c>
      <c r="H90" s="311"/>
      <c r="I90" s="311"/>
      <c r="J90" s="311"/>
      <c r="K90" s="311"/>
      <c r="L90" s="311"/>
      <c r="M90" s="311"/>
      <c r="N90" s="311"/>
      <c r="O90" s="312"/>
      <c r="P90" s="316" t="s">
        <v>95</v>
      </c>
      <c r="Q90" s="311"/>
      <c r="R90" s="311"/>
      <c r="S90" s="311"/>
      <c r="T90" s="311"/>
      <c r="U90" s="311"/>
      <c r="V90" s="311"/>
      <c r="W90" s="311"/>
      <c r="X90" s="312"/>
      <c r="Y90" s="174"/>
      <c r="Z90" s="175"/>
      <c r="AA90" s="176"/>
      <c r="AB90" s="295" t="s">
        <v>35</v>
      </c>
      <c r="AC90" s="296"/>
      <c r="AD90" s="297"/>
      <c r="AE90" s="295" t="s">
        <v>151</v>
      </c>
      <c r="AF90" s="296"/>
      <c r="AG90" s="296"/>
      <c r="AH90" s="297"/>
      <c r="AI90" s="295" t="s">
        <v>385</v>
      </c>
      <c r="AJ90" s="296"/>
      <c r="AK90" s="296"/>
      <c r="AL90" s="297"/>
      <c r="AM90" s="298" t="s">
        <v>62</v>
      </c>
      <c r="AN90" s="298"/>
      <c r="AO90" s="298"/>
      <c r="AP90" s="298"/>
      <c r="AQ90" s="177" t="s">
        <v>276</v>
      </c>
      <c r="AR90" s="169"/>
      <c r="AS90" s="169"/>
      <c r="AT90" s="170"/>
      <c r="AU90" s="737" t="s">
        <v>205</v>
      </c>
      <c r="AV90" s="737"/>
      <c r="AW90" s="737"/>
      <c r="AX90" s="738"/>
    </row>
    <row r="91" spans="1:50" ht="18.75" hidden="1" customHeight="1" x14ac:dyDescent="0.15">
      <c r="A91" s="137"/>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4"/>
      <c r="Z91" s="175"/>
      <c r="AA91" s="176"/>
      <c r="AB91" s="270"/>
      <c r="AC91" s="265"/>
      <c r="AD91" s="266"/>
      <c r="AE91" s="270"/>
      <c r="AF91" s="265"/>
      <c r="AG91" s="265"/>
      <c r="AH91" s="266"/>
      <c r="AI91" s="270"/>
      <c r="AJ91" s="265"/>
      <c r="AK91" s="265"/>
      <c r="AL91" s="266"/>
      <c r="AM91" s="299"/>
      <c r="AN91" s="299"/>
      <c r="AO91" s="299"/>
      <c r="AP91" s="299"/>
      <c r="AQ91" s="249"/>
      <c r="AR91" s="250"/>
      <c r="AS91" s="172" t="s">
        <v>277</v>
      </c>
      <c r="AT91" s="173"/>
      <c r="AU91" s="250"/>
      <c r="AV91" s="250"/>
      <c r="AW91" s="314" t="s">
        <v>253</v>
      </c>
      <c r="AX91" s="739"/>
    </row>
    <row r="92" spans="1:50" ht="23.25" hidden="1" customHeight="1" x14ac:dyDescent="0.15">
      <c r="A92" s="137"/>
      <c r="B92" s="306"/>
      <c r="C92" s="306"/>
      <c r="D92" s="306"/>
      <c r="E92" s="306"/>
      <c r="F92" s="307"/>
      <c r="G92" s="181"/>
      <c r="H92" s="95"/>
      <c r="I92" s="95"/>
      <c r="J92" s="95"/>
      <c r="K92" s="95"/>
      <c r="L92" s="95"/>
      <c r="M92" s="95"/>
      <c r="N92" s="95"/>
      <c r="O92" s="182"/>
      <c r="P92" s="95"/>
      <c r="Q92" s="300"/>
      <c r="R92" s="300"/>
      <c r="S92" s="300"/>
      <c r="T92" s="300"/>
      <c r="U92" s="300"/>
      <c r="V92" s="300"/>
      <c r="W92" s="300"/>
      <c r="X92" s="301"/>
      <c r="Y92" s="324" t="s">
        <v>11</v>
      </c>
      <c r="Z92" s="325"/>
      <c r="AA92" s="326"/>
      <c r="AB92" s="720"/>
      <c r="AC92" s="720"/>
      <c r="AD92" s="720"/>
      <c r="AE92" s="330"/>
      <c r="AF92" s="331"/>
      <c r="AG92" s="331"/>
      <c r="AH92" s="331"/>
      <c r="AI92" s="330"/>
      <c r="AJ92" s="331"/>
      <c r="AK92" s="331"/>
      <c r="AL92" s="331"/>
      <c r="AM92" s="330"/>
      <c r="AN92" s="331"/>
      <c r="AO92" s="331"/>
      <c r="AP92" s="331"/>
      <c r="AQ92" s="191"/>
      <c r="AR92" s="192"/>
      <c r="AS92" s="192"/>
      <c r="AT92" s="193"/>
      <c r="AU92" s="331"/>
      <c r="AV92" s="331"/>
      <c r="AW92" s="331"/>
      <c r="AX92" s="417"/>
    </row>
    <row r="93" spans="1:50" ht="23.25" hidden="1" customHeight="1" x14ac:dyDescent="0.15">
      <c r="A93" s="137"/>
      <c r="B93" s="306"/>
      <c r="C93" s="306"/>
      <c r="D93" s="306"/>
      <c r="E93" s="306"/>
      <c r="F93" s="307"/>
      <c r="G93" s="183"/>
      <c r="H93" s="98"/>
      <c r="I93" s="98"/>
      <c r="J93" s="98"/>
      <c r="K93" s="98"/>
      <c r="L93" s="98"/>
      <c r="M93" s="98"/>
      <c r="N93" s="98"/>
      <c r="O93" s="184"/>
      <c r="P93" s="302"/>
      <c r="Q93" s="302"/>
      <c r="R93" s="302"/>
      <c r="S93" s="302"/>
      <c r="T93" s="302"/>
      <c r="U93" s="302"/>
      <c r="V93" s="302"/>
      <c r="W93" s="302"/>
      <c r="X93" s="303"/>
      <c r="Y93" s="721" t="s">
        <v>77</v>
      </c>
      <c r="Z93" s="291"/>
      <c r="AA93" s="292"/>
      <c r="AB93" s="735"/>
      <c r="AC93" s="735"/>
      <c r="AD93" s="735"/>
      <c r="AE93" s="330"/>
      <c r="AF93" s="331"/>
      <c r="AG93" s="331"/>
      <c r="AH93" s="331"/>
      <c r="AI93" s="330"/>
      <c r="AJ93" s="331"/>
      <c r="AK93" s="331"/>
      <c r="AL93" s="331"/>
      <c r="AM93" s="330"/>
      <c r="AN93" s="331"/>
      <c r="AO93" s="331"/>
      <c r="AP93" s="331"/>
      <c r="AQ93" s="191"/>
      <c r="AR93" s="192"/>
      <c r="AS93" s="192"/>
      <c r="AT93" s="193"/>
      <c r="AU93" s="331"/>
      <c r="AV93" s="331"/>
      <c r="AW93" s="331"/>
      <c r="AX93" s="417"/>
    </row>
    <row r="94" spans="1:50" ht="23.25" hidden="1" customHeight="1" x14ac:dyDescent="0.15">
      <c r="A94" s="137"/>
      <c r="B94" s="308"/>
      <c r="C94" s="308"/>
      <c r="D94" s="308"/>
      <c r="E94" s="308"/>
      <c r="F94" s="309"/>
      <c r="G94" s="185"/>
      <c r="H94" s="164"/>
      <c r="I94" s="164"/>
      <c r="J94" s="164"/>
      <c r="K94" s="164"/>
      <c r="L94" s="164"/>
      <c r="M94" s="164"/>
      <c r="N94" s="164"/>
      <c r="O94" s="186"/>
      <c r="P94" s="304"/>
      <c r="Q94" s="304"/>
      <c r="R94" s="304"/>
      <c r="S94" s="304"/>
      <c r="T94" s="304"/>
      <c r="U94" s="304"/>
      <c r="V94" s="304"/>
      <c r="W94" s="304"/>
      <c r="X94" s="305"/>
      <c r="Y94" s="721" t="s">
        <v>44</v>
      </c>
      <c r="Z94" s="291"/>
      <c r="AA94" s="292"/>
      <c r="AB94" s="736" t="s">
        <v>38</v>
      </c>
      <c r="AC94" s="736"/>
      <c r="AD94" s="736"/>
      <c r="AE94" s="330"/>
      <c r="AF94" s="331"/>
      <c r="AG94" s="331"/>
      <c r="AH94" s="331"/>
      <c r="AI94" s="330"/>
      <c r="AJ94" s="331"/>
      <c r="AK94" s="331"/>
      <c r="AL94" s="331"/>
      <c r="AM94" s="330"/>
      <c r="AN94" s="331"/>
      <c r="AO94" s="331"/>
      <c r="AP94" s="331"/>
      <c r="AQ94" s="191"/>
      <c r="AR94" s="192"/>
      <c r="AS94" s="192"/>
      <c r="AT94" s="193"/>
      <c r="AU94" s="331"/>
      <c r="AV94" s="331"/>
      <c r="AW94" s="331"/>
      <c r="AX94" s="417"/>
    </row>
    <row r="95" spans="1:50" ht="18.75" hidden="1" customHeight="1" x14ac:dyDescent="0.15">
      <c r="A95" s="137"/>
      <c r="B95" s="306" t="s">
        <v>216</v>
      </c>
      <c r="C95" s="306"/>
      <c r="D95" s="306"/>
      <c r="E95" s="306"/>
      <c r="F95" s="307"/>
      <c r="G95" s="310" t="s">
        <v>24</v>
      </c>
      <c r="H95" s="311"/>
      <c r="I95" s="311"/>
      <c r="J95" s="311"/>
      <c r="K95" s="311"/>
      <c r="L95" s="311"/>
      <c r="M95" s="311"/>
      <c r="N95" s="311"/>
      <c r="O95" s="312"/>
      <c r="P95" s="316" t="s">
        <v>95</v>
      </c>
      <c r="Q95" s="311"/>
      <c r="R95" s="311"/>
      <c r="S95" s="311"/>
      <c r="T95" s="311"/>
      <c r="U95" s="311"/>
      <c r="V95" s="311"/>
      <c r="W95" s="311"/>
      <c r="X95" s="312"/>
      <c r="Y95" s="174"/>
      <c r="Z95" s="175"/>
      <c r="AA95" s="176"/>
      <c r="AB95" s="295" t="s">
        <v>35</v>
      </c>
      <c r="AC95" s="296"/>
      <c r="AD95" s="297"/>
      <c r="AE95" s="295" t="s">
        <v>151</v>
      </c>
      <c r="AF95" s="296"/>
      <c r="AG95" s="296"/>
      <c r="AH95" s="297"/>
      <c r="AI95" s="295" t="s">
        <v>385</v>
      </c>
      <c r="AJ95" s="296"/>
      <c r="AK95" s="296"/>
      <c r="AL95" s="297"/>
      <c r="AM95" s="298" t="s">
        <v>62</v>
      </c>
      <c r="AN95" s="298"/>
      <c r="AO95" s="298"/>
      <c r="AP95" s="298"/>
      <c r="AQ95" s="177" t="s">
        <v>276</v>
      </c>
      <c r="AR95" s="169"/>
      <c r="AS95" s="169"/>
      <c r="AT95" s="170"/>
      <c r="AU95" s="737" t="s">
        <v>205</v>
      </c>
      <c r="AV95" s="737"/>
      <c r="AW95" s="737"/>
      <c r="AX95" s="738"/>
    </row>
    <row r="96" spans="1:50" ht="18.75" hidden="1" customHeight="1" x14ac:dyDescent="0.15">
      <c r="A96" s="137"/>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4"/>
      <c r="Z96" s="175"/>
      <c r="AA96" s="176"/>
      <c r="AB96" s="270"/>
      <c r="AC96" s="265"/>
      <c r="AD96" s="266"/>
      <c r="AE96" s="270"/>
      <c r="AF96" s="265"/>
      <c r="AG96" s="265"/>
      <c r="AH96" s="266"/>
      <c r="AI96" s="270"/>
      <c r="AJ96" s="265"/>
      <c r="AK96" s="265"/>
      <c r="AL96" s="266"/>
      <c r="AM96" s="299"/>
      <c r="AN96" s="299"/>
      <c r="AO96" s="299"/>
      <c r="AP96" s="299"/>
      <c r="AQ96" s="249"/>
      <c r="AR96" s="250"/>
      <c r="AS96" s="172" t="s">
        <v>277</v>
      </c>
      <c r="AT96" s="173"/>
      <c r="AU96" s="250"/>
      <c r="AV96" s="250"/>
      <c r="AW96" s="314" t="s">
        <v>253</v>
      </c>
      <c r="AX96" s="739"/>
    </row>
    <row r="97" spans="1:50" ht="23.25" hidden="1" customHeight="1" x14ac:dyDescent="0.15">
      <c r="A97" s="137"/>
      <c r="B97" s="306"/>
      <c r="C97" s="306"/>
      <c r="D97" s="306"/>
      <c r="E97" s="306"/>
      <c r="F97" s="307"/>
      <c r="G97" s="181"/>
      <c r="H97" s="95"/>
      <c r="I97" s="95"/>
      <c r="J97" s="95"/>
      <c r="K97" s="95"/>
      <c r="L97" s="95"/>
      <c r="M97" s="95"/>
      <c r="N97" s="95"/>
      <c r="O97" s="182"/>
      <c r="P97" s="95"/>
      <c r="Q97" s="300"/>
      <c r="R97" s="300"/>
      <c r="S97" s="300"/>
      <c r="T97" s="300"/>
      <c r="U97" s="300"/>
      <c r="V97" s="300"/>
      <c r="W97" s="300"/>
      <c r="X97" s="301"/>
      <c r="Y97" s="324" t="s">
        <v>11</v>
      </c>
      <c r="Z97" s="325"/>
      <c r="AA97" s="326"/>
      <c r="AB97" s="327"/>
      <c r="AC97" s="328"/>
      <c r="AD97" s="329"/>
      <c r="AE97" s="330"/>
      <c r="AF97" s="331"/>
      <c r="AG97" s="331"/>
      <c r="AH97" s="332"/>
      <c r="AI97" s="330"/>
      <c r="AJ97" s="331"/>
      <c r="AK97" s="331"/>
      <c r="AL97" s="332"/>
      <c r="AM97" s="330"/>
      <c r="AN97" s="331"/>
      <c r="AO97" s="331"/>
      <c r="AP97" s="331"/>
      <c r="AQ97" s="191"/>
      <c r="AR97" s="192"/>
      <c r="AS97" s="192"/>
      <c r="AT97" s="193"/>
      <c r="AU97" s="331"/>
      <c r="AV97" s="331"/>
      <c r="AW97" s="331"/>
      <c r="AX97" s="417"/>
    </row>
    <row r="98" spans="1:50" ht="23.25" hidden="1" customHeight="1" x14ac:dyDescent="0.15">
      <c r="A98" s="137"/>
      <c r="B98" s="306"/>
      <c r="C98" s="306"/>
      <c r="D98" s="306"/>
      <c r="E98" s="306"/>
      <c r="F98" s="307"/>
      <c r="G98" s="183"/>
      <c r="H98" s="98"/>
      <c r="I98" s="98"/>
      <c r="J98" s="98"/>
      <c r="K98" s="98"/>
      <c r="L98" s="98"/>
      <c r="M98" s="98"/>
      <c r="N98" s="98"/>
      <c r="O98" s="184"/>
      <c r="P98" s="302"/>
      <c r="Q98" s="302"/>
      <c r="R98" s="302"/>
      <c r="S98" s="302"/>
      <c r="T98" s="302"/>
      <c r="U98" s="302"/>
      <c r="V98" s="302"/>
      <c r="W98" s="302"/>
      <c r="X98" s="303"/>
      <c r="Y98" s="721" t="s">
        <v>77</v>
      </c>
      <c r="Z98" s="291"/>
      <c r="AA98" s="292"/>
      <c r="AB98" s="327"/>
      <c r="AC98" s="328"/>
      <c r="AD98" s="329"/>
      <c r="AE98" s="330"/>
      <c r="AF98" s="331"/>
      <c r="AG98" s="331"/>
      <c r="AH98" s="332"/>
      <c r="AI98" s="330"/>
      <c r="AJ98" s="331"/>
      <c r="AK98" s="331"/>
      <c r="AL98" s="332"/>
      <c r="AM98" s="330"/>
      <c r="AN98" s="331"/>
      <c r="AO98" s="331"/>
      <c r="AP98" s="331"/>
      <c r="AQ98" s="191"/>
      <c r="AR98" s="192"/>
      <c r="AS98" s="192"/>
      <c r="AT98" s="193"/>
      <c r="AU98" s="331"/>
      <c r="AV98" s="331"/>
      <c r="AW98" s="331"/>
      <c r="AX98" s="417"/>
    </row>
    <row r="99" spans="1:50" ht="23.25" hidden="1" customHeight="1" x14ac:dyDescent="0.15">
      <c r="A99" s="138"/>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2" t="s">
        <v>44</v>
      </c>
      <c r="Z99" s="723"/>
      <c r="AA99" s="724"/>
      <c r="AB99" s="725" t="s">
        <v>38</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row>
    <row r="100" spans="1:50" ht="31.5" customHeight="1" x14ac:dyDescent="0.15">
      <c r="A100" s="274" t="s">
        <v>362</v>
      </c>
      <c r="B100" s="275"/>
      <c r="C100" s="275"/>
      <c r="D100" s="275"/>
      <c r="E100" s="275"/>
      <c r="F100" s="276"/>
      <c r="G100" s="293" t="s">
        <v>7</v>
      </c>
      <c r="H100" s="293"/>
      <c r="I100" s="293"/>
      <c r="J100" s="293"/>
      <c r="K100" s="293"/>
      <c r="L100" s="293"/>
      <c r="M100" s="293"/>
      <c r="N100" s="293"/>
      <c r="O100" s="293"/>
      <c r="P100" s="293"/>
      <c r="Q100" s="293"/>
      <c r="R100" s="293"/>
      <c r="S100" s="293"/>
      <c r="T100" s="293"/>
      <c r="U100" s="293"/>
      <c r="V100" s="293"/>
      <c r="W100" s="293"/>
      <c r="X100" s="294"/>
      <c r="Y100" s="443"/>
      <c r="Z100" s="444"/>
      <c r="AA100" s="445"/>
      <c r="AB100" s="709" t="s">
        <v>35</v>
      </c>
      <c r="AC100" s="709"/>
      <c r="AD100" s="709"/>
      <c r="AE100" s="710" t="s">
        <v>151</v>
      </c>
      <c r="AF100" s="711"/>
      <c r="AG100" s="711"/>
      <c r="AH100" s="712"/>
      <c r="AI100" s="710" t="s">
        <v>385</v>
      </c>
      <c r="AJ100" s="711"/>
      <c r="AK100" s="711"/>
      <c r="AL100" s="712"/>
      <c r="AM100" s="710" t="s">
        <v>62</v>
      </c>
      <c r="AN100" s="711"/>
      <c r="AO100" s="711"/>
      <c r="AP100" s="712"/>
      <c r="AQ100" s="713" t="s">
        <v>403</v>
      </c>
      <c r="AR100" s="714"/>
      <c r="AS100" s="714"/>
      <c r="AT100" s="715"/>
      <c r="AU100" s="713" t="s">
        <v>140</v>
      </c>
      <c r="AV100" s="714"/>
      <c r="AW100" s="714"/>
      <c r="AX100" s="716"/>
    </row>
    <row r="101" spans="1:50" ht="23.25" customHeight="1" x14ac:dyDescent="0.15">
      <c r="A101" s="277"/>
      <c r="B101" s="278"/>
      <c r="C101" s="278"/>
      <c r="D101" s="278"/>
      <c r="E101" s="278"/>
      <c r="F101" s="279"/>
      <c r="G101" s="95" t="s">
        <v>490</v>
      </c>
      <c r="H101" s="95"/>
      <c r="I101" s="95"/>
      <c r="J101" s="95"/>
      <c r="K101" s="95"/>
      <c r="L101" s="95"/>
      <c r="M101" s="95"/>
      <c r="N101" s="95"/>
      <c r="O101" s="95"/>
      <c r="P101" s="95"/>
      <c r="Q101" s="95"/>
      <c r="R101" s="95"/>
      <c r="S101" s="95"/>
      <c r="T101" s="95"/>
      <c r="U101" s="95"/>
      <c r="V101" s="95"/>
      <c r="W101" s="95"/>
      <c r="X101" s="182"/>
      <c r="Y101" s="717" t="s">
        <v>45</v>
      </c>
      <c r="Z101" s="718"/>
      <c r="AA101" s="719"/>
      <c r="AB101" s="720" t="s">
        <v>491</v>
      </c>
      <c r="AC101" s="720"/>
      <c r="AD101" s="720"/>
      <c r="AE101" s="330" t="s">
        <v>395</v>
      </c>
      <c r="AF101" s="331"/>
      <c r="AG101" s="331"/>
      <c r="AH101" s="332"/>
      <c r="AI101" s="330" t="s">
        <v>395</v>
      </c>
      <c r="AJ101" s="331"/>
      <c r="AK101" s="331"/>
      <c r="AL101" s="332"/>
      <c r="AM101" s="330">
        <v>1</v>
      </c>
      <c r="AN101" s="331"/>
      <c r="AO101" s="331"/>
      <c r="AP101" s="332"/>
      <c r="AQ101" s="330"/>
      <c r="AR101" s="331"/>
      <c r="AS101" s="331"/>
      <c r="AT101" s="332"/>
      <c r="AU101" s="330"/>
      <c r="AV101" s="331"/>
      <c r="AW101" s="331"/>
      <c r="AX101" s="332"/>
    </row>
    <row r="102" spans="1:50" ht="23.25" customHeight="1" x14ac:dyDescent="0.15">
      <c r="A102" s="280"/>
      <c r="B102" s="281"/>
      <c r="C102" s="281"/>
      <c r="D102" s="281"/>
      <c r="E102" s="281"/>
      <c r="F102" s="282"/>
      <c r="G102" s="164"/>
      <c r="H102" s="164"/>
      <c r="I102" s="164"/>
      <c r="J102" s="164"/>
      <c r="K102" s="164"/>
      <c r="L102" s="164"/>
      <c r="M102" s="164"/>
      <c r="N102" s="164"/>
      <c r="O102" s="164"/>
      <c r="P102" s="164"/>
      <c r="Q102" s="164"/>
      <c r="R102" s="164"/>
      <c r="S102" s="164"/>
      <c r="T102" s="164"/>
      <c r="U102" s="164"/>
      <c r="V102" s="164"/>
      <c r="W102" s="164"/>
      <c r="X102" s="186"/>
      <c r="Y102" s="703" t="s">
        <v>105</v>
      </c>
      <c r="Z102" s="683"/>
      <c r="AA102" s="684"/>
      <c r="AB102" s="720" t="s">
        <v>491</v>
      </c>
      <c r="AC102" s="720"/>
      <c r="AD102" s="720"/>
      <c r="AE102" s="680" t="s">
        <v>395</v>
      </c>
      <c r="AF102" s="680"/>
      <c r="AG102" s="680"/>
      <c r="AH102" s="680"/>
      <c r="AI102" s="680" t="s">
        <v>395</v>
      </c>
      <c r="AJ102" s="680"/>
      <c r="AK102" s="680"/>
      <c r="AL102" s="680"/>
      <c r="AM102" s="680">
        <v>1</v>
      </c>
      <c r="AN102" s="680"/>
      <c r="AO102" s="680"/>
      <c r="AP102" s="680"/>
      <c r="AQ102" s="706">
        <v>1</v>
      </c>
      <c r="AR102" s="707"/>
      <c r="AS102" s="707"/>
      <c r="AT102" s="708"/>
      <c r="AU102" s="706">
        <v>1</v>
      </c>
      <c r="AV102" s="707"/>
      <c r="AW102" s="707"/>
      <c r="AX102" s="708"/>
    </row>
    <row r="103" spans="1:50" ht="31.5" hidden="1" customHeight="1" x14ac:dyDescent="0.15">
      <c r="A103" s="283" t="s">
        <v>362</v>
      </c>
      <c r="B103" s="284"/>
      <c r="C103" s="284"/>
      <c r="D103" s="284"/>
      <c r="E103" s="284"/>
      <c r="F103" s="285"/>
      <c r="G103" s="291" t="s">
        <v>7</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35</v>
      </c>
      <c r="AC103" s="272"/>
      <c r="AD103" s="273"/>
      <c r="AE103" s="271" t="s">
        <v>151</v>
      </c>
      <c r="AF103" s="272"/>
      <c r="AG103" s="272"/>
      <c r="AH103" s="273"/>
      <c r="AI103" s="271" t="s">
        <v>385</v>
      </c>
      <c r="AJ103" s="272"/>
      <c r="AK103" s="272"/>
      <c r="AL103" s="273"/>
      <c r="AM103" s="271" t="s">
        <v>62</v>
      </c>
      <c r="AN103" s="272"/>
      <c r="AO103" s="272"/>
      <c r="AP103" s="273"/>
      <c r="AQ103" s="693" t="s">
        <v>403</v>
      </c>
      <c r="AR103" s="694"/>
      <c r="AS103" s="694"/>
      <c r="AT103" s="695"/>
      <c r="AU103" s="693" t="s">
        <v>140</v>
      </c>
      <c r="AV103" s="694"/>
      <c r="AW103" s="694"/>
      <c r="AX103" s="696"/>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697" t="s">
        <v>45</v>
      </c>
      <c r="Z104" s="698"/>
      <c r="AA104" s="699"/>
      <c r="AB104" s="700"/>
      <c r="AC104" s="701"/>
      <c r="AD104" s="702"/>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4"/>
      <c r="H105" s="164"/>
      <c r="I105" s="164"/>
      <c r="J105" s="164"/>
      <c r="K105" s="164"/>
      <c r="L105" s="164"/>
      <c r="M105" s="164"/>
      <c r="N105" s="164"/>
      <c r="O105" s="164"/>
      <c r="P105" s="164"/>
      <c r="Q105" s="164"/>
      <c r="R105" s="164"/>
      <c r="S105" s="164"/>
      <c r="T105" s="164"/>
      <c r="U105" s="164"/>
      <c r="V105" s="164"/>
      <c r="W105" s="164"/>
      <c r="X105" s="186"/>
      <c r="Y105" s="703" t="s">
        <v>105</v>
      </c>
      <c r="Z105" s="704"/>
      <c r="AA105" s="705"/>
      <c r="AB105" s="327"/>
      <c r="AC105" s="328"/>
      <c r="AD105" s="329"/>
      <c r="AE105" s="680"/>
      <c r="AF105" s="680"/>
      <c r="AG105" s="680"/>
      <c r="AH105" s="680"/>
      <c r="AI105" s="680"/>
      <c r="AJ105" s="680"/>
      <c r="AK105" s="680"/>
      <c r="AL105" s="680"/>
      <c r="AM105" s="680"/>
      <c r="AN105" s="680"/>
      <c r="AO105" s="680"/>
      <c r="AP105" s="680"/>
      <c r="AQ105" s="330"/>
      <c r="AR105" s="331"/>
      <c r="AS105" s="331"/>
      <c r="AT105" s="332"/>
      <c r="AU105" s="706"/>
      <c r="AV105" s="707"/>
      <c r="AW105" s="707"/>
      <c r="AX105" s="708"/>
    </row>
    <row r="106" spans="1:50" ht="31.5" hidden="1" customHeight="1" x14ac:dyDescent="0.15">
      <c r="A106" s="283" t="s">
        <v>362</v>
      </c>
      <c r="B106" s="284"/>
      <c r="C106" s="284"/>
      <c r="D106" s="284"/>
      <c r="E106" s="284"/>
      <c r="F106" s="285"/>
      <c r="G106" s="291" t="s">
        <v>7</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35</v>
      </c>
      <c r="AC106" s="272"/>
      <c r="AD106" s="273"/>
      <c r="AE106" s="271" t="s">
        <v>151</v>
      </c>
      <c r="AF106" s="272"/>
      <c r="AG106" s="272"/>
      <c r="AH106" s="273"/>
      <c r="AI106" s="271" t="s">
        <v>385</v>
      </c>
      <c r="AJ106" s="272"/>
      <c r="AK106" s="272"/>
      <c r="AL106" s="273"/>
      <c r="AM106" s="271" t="s">
        <v>62</v>
      </c>
      <c r="AN106" s="272"/>
      <c r="AO106" s="272"/>
      <c r="AP106" s="273"/>
      <c r="AQ106" s="693" t="s">
        <v>403</v>
      </c>
      <c r="AR106" s="694"/>
      <c r="AS106" s="694"/>
      <c r="AT106" s="695"/>
      <c r="AU106" s="693" t="s">
        <v>140</v>
      </c>
      <c r="AV106" s="694"/>
      <c r="AW106" s="694"/>
      <c r="AX106" s="696"/>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697" t="s">
        <v>45</v>
      </c>
      <c r="Z107" s="698"/>
      <c r="AA107" s="699"/>
      <c r="AB107" s="700"/>
      <c r="AC107" s="701"/>
      <c r="AD107" s="702"/>
      <c r="AE107" s="680"/>
      <c r="AF107" s="680"/>
      <c r="AG107" s="680"/>
      <c r="AH107" s="680"/>
      <c r="AI107" s="680"/>
      <c r="AJ107" s="680"/>
      <c r="AK107" s="680"/>
      <c r="AL107" s="680"/>
      <c r="AM107" s="680"/>
      <c r="AN107" s="680"/>
      <c r="AO107" s="680"/>
      <c r="AP107" s="680"/>
      <c r="AQ107" s="330"/>
      <c r="AR107" s="331"/>
      <c r="AS107" s="331"/>
      <c r="AT107" s="332"/>
      <c r="AU107" s="330"/>
      <c r="AV107" s="331"/>
      <c r="AW107" s="331"/>
      <c r="AX107" s="332"/>
    </row>
    <row r="108" spans="1:50" ht="23.25" hidden="1" customHeight="1" x14ac:dyDescent="0.15">
      <c r="A108" s="280"/>
      <c r="B108" s="281"/>
      <c r="C108" s="281"/>
      <c r="D108" s="281"/>
      <c r="E108" s="281"/>
      <c r="F108" s="282"/>
      <c r="G108" s="164"/>
      <c r="H108" s="164"/>
      <c r="I108" s="164"/>
      <c r="J108" s="164"/>
      <c r="K108" s="164"/>
      <c r="L108" s="164"/>
      <c r="M108" s="164"/>
      <c r="N108" s="164"/>
      <c r="O108" s="164"/>
      <c r="P108" s="164"/>
      <c r="Q108" s="164"/>
      <c r="R108" s="164"/>
      <c r="S108" s="164"/>
      <c r="T108" s="164"/>
      <c r="U108" s="164"/>
      <c r="V108" s="164"/>
      <c r="W108" s="164"/>
      <c r="X108" s="186"/>
      <c r="Y108" s="703" t="s">
        <v>105</v>
      </c>
      <c r="Z108" s="704"/>
      <c r="AA108" s="705"/>
      <c r="AB108" s="327"/>
      <c r="AC108" s="328"/>
      <c r="AD108" s="329"/>
      <c r="AE108" s="680"/>
      <c r="AF108" s="680"/>
      <c r="AG108" s="680"/>
      <c r="AH108" s="680"/>
      <c r="AI108" s="680"/>
      <c r="AJ108" s="680"/>
      <c r="AK108" s="680"/>
      <c r="AL108" s="680"/>
      <c r="AM108" s="680"/>
      <c r="AN108" s="680"/>
      <c r="AO108" s="680"/>
      <c r="AP108" s="680"/>
      <c r="AQ108" s="330"/>
      <c r="AR108" s="331"/>
      <c r="AS108" s="331"/>
      <c r="AT108" s="332"/>
      <c r="AU108" s="706"/>
      <c r="AV108" s="707"/>
      <c r="AW108" s="707"/>
      <c r="AX108" s="708"/>
    </row>
    <row r="109" spans="1:50" ht="31.5" hidden="1" customHeight="1" x14ac:dyDescent="0.15">
      <c r="A109" s="283" t="s">
        <v>362</v>
      </c>
      <c r="B109" s="284"/>
      <c r="C109" s="284"/>
      <c r="D109" s="284"/>
      <c r="E109" s="284"/>
      <c r="F109" s="285"/>
      <c r="G109" s="291" t="s">
        <v>7</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35</v>
      </c>
      <c r="AC109" s="272"/>
      <c r="AD109" s="273"/>
      <c r="AE109" s="271" t="s">
        <v>151</v>
      </c>
      <c r="AF109" s="272"/>
      <c r="AG109" s="272"/>
      <c r="AH109" s="273"/>
      <c r="AI109" s="271" t="s">
        <v>385</v>
      </c>
      <c r="AJ109" s="272"/>
      <c r="AK109" s="272"/>
      <c r="AL109" s="273"/>
      <c r="AM109" s="271" t="s">
        <v>62</v>
      </c>
      <c r="AN109" s="272"/>
      <c r="AO109" s="272"/>
      <c r="AP109" s="273"/>
      <c r="AQ109" s="693" t="s">
        <v>403</v>
      </c>
      <c r="AR109" s="694"/>
      <c r="AS109" s="694"/>
      <c r="AT109" s="695"/>
      <c r="AU109" s="693" t="s">
        <v>140</v>
      </c>
      <c r="AV109" s="694"/>
      <c r="AW109" s="694"/>
      <c r="AX109" s="696"/>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697" t="s">
        <v>45</v>
      </c>
      <c r="Z110" s="698"/>
      <c r="AA110" s="699"/>
      <c r="AB110" s="700"/>
      <c r="AC110" s="701"/>
      <c r="AD110" s="702"/>
      <c r="AE110" s="680"/>
      <c r="AF110" s="680"/>
      <c r="AG110" s="680"/>
      <c r="AH110" s="680"/>
      <c r="AI110" s="680"/>
      <c r="AJ110" s="680"/>
      <c r="AK110" s="680"/>
      <c r="AL110" s="680"/>
      <c r="AM110" s="680"/>
      <c r="AN110" s="680"/>
      <c r="AO110" s="680"/>
      <c r="AP110" s="680"/>
      <c r="AQ110" s="330"/>
      <c r="AR110" s="331"/>
      <c r="AS110" s="331"/>
      <c r="AT110" s="332"/>
      <c r="AU110" s="330"/>
      <c r="AV110" s="331"/>
      <c r="AW110" s="331"/>
      <c r="AX110" s="332"/>
    </row>
    <row r="111" spans="1:50" ht="23.25" hidden="1" customHeight="1" x14ac:dyDescent="0.15">
      <c r="A111" s="280"/>
      <c r="B111" s="281"/>
      <c r="C111" s="281"/>
      <c r="D111" s="281"/>
      <c r="E111" s="281"/>
      <c r="F111" s="282"/>
      <c r="G111" s="164"/>
      <c r="H111" s="164"/>
      <c r="I111" s="164"/>
      <c r="J111" s="164"/>
      <c r="K111" s="164"/>
      <c r="L111" s="164"/>
      <c r="M111" s="164"/>
      <c r="N111" s="164"/>
      <c r="O111" s="164"/>
      <c r="P111" s="164"/>
      <c r="Q111" s="164"/>
      <c r="R111" s="164"/>
      <c r="S111" s="164"/>
      <c r="T111" s="164"/>
      <c r="U111" s="164"/>
      <c r="V111" s="164"/>
      <c r="W111" s="164"/>
      <c r="X111" s="186"/>
      <c r="Y111" s="703" t="s">
        <v>105</v>
      </c>
      <c r="Z111" s="704"/>
      <c r="AA111" s="705"/>
      <c r="AB111" s="327"/>
      <c r="AC111" s="328"/>
      <c r="AD111" s="329"/>
      <c r="AE111" s="680"/>
      <c r="AF111" s="680"/>
      <c r="AG111" s="680"/>
      <c r="AH111" s="680"/>
      <c r="AI111" s="680"/>
      <c r="AJ111" s="680"/>
      <c r="AK111" s="680"/>
      <c r="AL111" s="680"/>
      <c r="AM111" s="680"/>
      <c r="AN111" s="680"/>
      <c r="AO111" s="680"/>
      <c r="AP111" s="680"/>
      <c r="AQ111" s="330"/>
      <c r="AR111" s="331"/>
      <c r="AS111" s="331"/>
      <c r="AT111" s="332"/>
      <c r="AU111" s="706"/>
      <c r="AV111" s="707"/>
      <c r="AW111" s="707"/>
      <c r="AX111" s="708"/>
    </row>
    <row r="112" spans="1:50" ht="31.5" hidden="1" customHeight="1" x14ac:dyDescent="0.15">
      <c r="A112" s="283" t="s">
        <v>362</v>
      </c>
      <c r="B112" s="284"/>
      <c r="C112" s="284"/>
      <c r="D112" s="284"/>
      <c r="E112" s="284"/>
      <c r="F112" s="285"/>
      <c r="G112" s="291" t="s">
        <v>7</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35</v>
      </c>
      <c r="AC112" s="272"/>
      <c r="AD112" s="273"/>
      <c r="AE112" s="271" t="s">
        <v>151</v>
      </c>
      <c r="AF112" s="272"/>
      <c r="AG112" s="272"/>
      <c r="AH112" s="273"/>
      <c r="AI112" s="271" t="s">
        <v>385</v>
      </c>
      <c r="AJ112" s="272"/>
      <c r="AK112" s="272"/>
      <c r="AL112" s="273"/>
      <c r="AM112" s="271" t="s">
        <v>62</v>
      </c>
      <c r="AN112" s="272"/>
      <c r="AO112" s="272"/>
      <c r="AP112" s="273"/>
      <c r="AQ112" s="693" t="s">
        <v>403</v>
      </c>
      <c r="AR112" s="694"/>
      <c r="AS112" s="694"/>
      <c r="AT112" s="695"/>
      <c r="AU112" s="693" t="s">
        <v>140</v>
      </c>
      <c r="AV112" s="694"/>
      <c r="AW112" s="694"/>
      <c r="AX112" s="696"/>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697" t="s">
        <v>45</v>
      </c>
      <c r="Z113" s="698"/>
      <c r="AA113" s="699"/>
      <c r="AB113" s="700"/>
      <c r="AC113" s="701"/>
      <c r="AD113" s="702"/>
      <c r="AE113" s="680"/>
      <c r="AF113" s="680"/>
      <c r="AG113" s="680"/>
      <c r="AH113" s="680"/>
      <c r="AI113" s="680"/>
      <c r="AJ113" s="680"/>
      <c r="AK113" s="680"/>
      <c r="AL113" s="680"/>
      <c r="AM113" s="680"/>
      <c r="AN113" s="680"/>
      <c r="AO113" s="680"/>
      <c r="AP113" s="680"/>
      <c r="AQ113" s="330"/>
      <c r="AR113" s="331"/>
      <c r="AS113" s="331"/>
      <c r="AT113" s="332"/>
      <c r="AU113" s="330"/>
      <c r="AV113" s="331"/>
      <c r="AW113" s="331"/>
      <c r="AX113" s="332"/>
    </row>
    <row r="114" spans="1:50" ht="23.25" hidden="1" customHeight="1" x14ac:dyDescent="0.15">
      <c r="A114" s="280"/>
      <c r="B114" s="281"/>
      <c r="C114" s="281"/>
      <c r="D114" s="281"/>
      <c r="E114" s="281"/>
      <c r="F114" s="282"/>
      <c r="G114" s="164"/>
      <c r="H114" s="164"/>
      <c r="I114" s="164"/>
      <c r="J114" s="164"/>
      <c r="K114" s="164"/>
      <c r="L114" s="164"/>
      <c r="M114" s="164"/>
      <c r="N114" s="164"/>
      <c r="O114" s="164"/>
      <c r="P114" s="164"/>
      <c r="Q114" s="164"/>
      <c r="R114" s="164"/>
      <c r="S114" s="164"/>
      <c r="T114" s="164"/>
      <c r="U114" s="164"/>
      <c r="V114" s="164"/>
      <c r="W114" s="164"/>
      <c r="X114" s="186"/>
      <c r="Y114" s="703" t="s">
        <v>105</v>
      </c>
      <c r="Z114" s="704"/>
      <c r="AA114" s="705"/>
      <c r="AB114" s="327"/>
      <c r="AC114" s="328"/>
      <c r="AD114" s="329"/>
      <c r="AE114" s="680"/>
      <c r="AF114" s="680"/>
      <c r="AG114" s="680"/>
      <c r="AH114" s="680"/>
      <c r="AI114" s="680"/>
      <c r="AJ114" s="680"/>
      <c r="AK114" s="680"/>
      <c r="AL114" s="680"/>
      <c r="AM114" s="680"/>
      <c r="AN114" s="680"/>
      <c r="AO114" s="680"/>
      <c r="AP114" s="680"/>
      <c r="AQ114" s="330"/>
      <c r="AR114" s="331"/>
      <c r="AS114" s="331"/>
      <c r="AT114" s="332"/>
      <c r="AU114" s="330"/>
      <c r="AV114" s="331"/>
      <c r="AW114" s="331"/>
      <c r="AX114" s="332"/>
    </row>
    <row r="115" spans="1:50" ht="23.25" customHeight="1" x14ac:dyDescent="0.15">
      <c r="A115" s="286" t="s">
        <v>33</v>
      </c>
      <c r="B115" s="287"/>
      <c r="C115" s="287"/>
      <c r="D115" s="287"/>
      <c r="E115" s="287"/>
      <c r="F115" s="288"/>
      <c r="G115" s="272" t="s">
        <v>46</v>
      </c>
      <c r="H115" s="272"/>
      <c r="I115" s="272"/>
      <c r="J115" s="272"/>
      <c r="K115" s="272"/>
      <c r="L115" s="272"/>
      <c r="M115" s="272"/>
      <c r="N115" s="272"/>
      <c r="O115" s="272"/>
      <c r="P115" s="272"/>
      <c r="Q115" s="272"/>
      <c r="R115" s="272"/>
      <c r="S115" s="272"/>
      <c r="T115" s="272"/>
      <c r="U115" s="272"/>
      <c r="V115" s="272"/>
      <c r="W115" s="272"/>
      <c r="X115" s="273"/>
      <c r="Y115" s="690"/>
      <c r="Z115" s="691"/>
      <c r="AA115" s="692"/>
      <c r="AB115" s="271" t="s">
        <v>35</v>
      </c>
      <c r="AC115" s="272"/>
      <c r="AD115" s="273"/>
      <c r="AE115" s="271" t="s">
        <v>151</v>
      </c>
      <c r="AF115" s="272"/>
      <c r="AG115" s="272"/>
      <c r="AH115" s="273"/>
      <c r="AI115" s="271" t="s">
        <v>385</v>
      </c>
      <c r="AJ115" s="272"/>
      <c r="AK115" s="272"/>
      <c r="AL115" s="273"/>
      <c r="AM115" s="271" t="s">
        <v>62</v>
      </c>
      <c r="AN115" s="272"/>
      <c r="AO115" s="272"/>
      <c r="AP115" s="273"/>
      <c r="AQ115" s="674" t="s">
        <v>404</v>
      </c>
      <c r="AR115" s="675"/>
      <c r="AS115" s="675"/>
      <c r="AT115" s="675"/>
      <c r="AU115" s="675"/>
      <c r="AV115" s="675"/>
      <c r="AW115" s="675"/>
      <c r="AX115" s="676"/>
    </row>
    <row r="116" spans="1:50" ht="23.25" customHeight="1" x14ac:dyDescent="0.15">
      <c r="A116" s="259"/>
      <c r="B116" s="257"/>
      <c r="C116" s="257"/>
      <c r="D116" s="257"/>
      <c r="E116" s="257"/>
      <c r="F116" s="258"/>
      <c r="G116" s="263" t="s">
        <v>495</v>
      </c>
      <c r="H116" s="263"/>
      <c r="I116" s="263"/>
      <c r="J116" s="263"/>
      <c r="K116" s="263"/>
      <c r="L116" s="263"/>
      <c r="M116" s="263"/>
      <c r="N116" s="263"/>
      <c r="O116" s="263"/>
      <c r="P116" s="263"/>
      <c r="Q116" s="263"/>
      <c r="R116" s="263"/>
      <c r="S116" s="263"/>
      <c r="T116" s="263"/>
      <c r="U116" s="263"/>
      <c r="V116" s="263"/>
      <c r="W116" s="263"/>
      <c r="X116" s="263"/>
      <c r="Y116" s="677" t="s">
        <v>33</v>
      </c>
      <c r="Z116" s="678"/>
      <c r="AA116" s="679"/>
      <c r="AB116" s="327" t="s">
        <v>494</v>
      </c>
      <c r="AC116" s="328"/>
      <c r="AD116" s="329"/>
      <c r="AE116" s="680" t="s">
        <v>395</v>
      </c>
      <c r="AF116" s="680"/>
      <c r="AG116" s="680"/>
      <c r="AH116" s="680"/>
      <c r="AI116" s="680" t="s">
        <v>395</v>
      </c>
      <c r="AJ116" s="680"/>
      <c r="AK116" s="680"/>
      <c r="AL116" s="680"/>
      <c r="AM116" s="680">
        <v>1.5</v>
      </c>
      <c r="AN116" s="680"/>
      <c r="AO116" s="680"/>
      <c r="AP116" s="680"/>
      <c r="AQ116" s="330">
        <v>1.3</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2" t="s">
        <v>85</v>
      </c>
      <c r="Z117" s="683"/>
      <c r="AA117" s="684"/>
      <c r="AB117" s="685" t="s">
        <v>494</v>
      </c>
      <c r="AC117" s="686"/>
      <c r="AD117" s="687"/>
      <c r="AE117" s="688" t="s">
        <v>395</v>
      </c>
      <c r="AF117" s="688"/>
      <c r="AG117" s="688"/>
      <c r="AH117" s="688"/>
      <c r="AI117" s="688" t="s">
        <v>395</v>
      </c>
      <c r="AJ117" s="688"/>
      <c r="AK117" s="688"/>
      <c r="AL117" s="688"/>
      <c r="AM117" s="688" t="s">
        <v>492</v>
      </c>
      <c r="AN117" s="688"/>
      <c r="AO117" s="688"/>
      <c r="AP117" s="688"/>
      <c r="AQ117" s="688" t="s">
        <v>493</v>
      </c>
      <c r="AR117" s="688"/>
      <c r="AS117" s="688"/>
      <c r="AT117" s="688"/>
      <c r="AU117" s="688"/>
      <c r="AV117" s="688"/>
      <c r="AW117" s="688"/>
      <c r="AX117" s="689"/>
    </row>
    <row r="118" spans="1:50" ht="23.25" hidden="1" customHeight="1" x14ac:dyDescent="0.15">
      <c r="A118" s="286" t="s">
        <v>33</v>
      </c>
      <c r="B118" s="287"/>
      <c r="C118" s="287"/>
      <c r="D118" s="287"/>
      <c r="E118" s="287"/>
      <c r="F118" s="288"/>
      <c r="G118" s="272" t="s">
        <v>46</v>
      </c>
      <c r="H118" s="272"/>
      <c r="I118" s="272"/>
      <c r="J118" s="272"/>
      <c r="K118" s="272"/>
      <c r="L118" s="272"/>
      <c r="M118" s="272"/>
      <c r="N118" s="272"/>
      <c r="O118" s="272"/>
      <c r="P118" s="272"/>
      <c r="Q118" s="272"/>
      <c r="R118" s="272"/>
      <c r="S118" s="272"/>
      <c r="T118" s="272"/>
      <c r="U118" s="272"/>
      <c r="V118" s="272"/>
      <c r="W118" s="272"/>
      <c r="X118" s="273"/>
      <c r="Y118" s="690"/>
      <c r="Z118" s="691"/>
      <c r="AA118" s="692"/>
      <c r="AB118" s="271" t="s">
        <v>35</v>
      </c>
      <c r="AC118" s="272"/>
      <c r="AD118" s="273"/>
      <c r="AE118" s="271" t="s">
        <v>151</v>
      </c>
      <c r="AF118" s="272"/>
      <c r="AG118" s="272"/>
      <c r="AH118" s="273"/>
      <c r="AI118" s="271" t="s">
        <v>385</v>
      </c>
      <c r="AJ118" s="272"/>
      <c r="AK118" s="272"/>
      <c r="AL118" s="273"/>
      <c r="AM118" s="271" t="s">
        <v>62</v>
      </c>
      <c r="AN118" s="272"/>
      <c r="AO118" s="272"/>
      <c r="AP118" s="273"/>
      <c r="AQ118" s="674" t="s">
        <v>404</v>
      </c>
      <c r="AR118" s="675"/>
      <c r="AS118" s="675"/>
      <c r="AT118" s="675"/>
      <c r="AU118" s="675"/>
      <c r="AV118" s="675"/>
      <c r="AW118" s="675"/>
      <c r="AX118" s="676"/>
    </row>
    <row r="119" spans="1:50" ht="23.25" hidden="1" customHeight="1" x14ac:dyDescent="0.15">
      <c r="A119" s="259"/>
      <c r="B119" s="257"/>
      <c r="C119" s="257"/>
      <c r="D119" s="257"/>
      <c r="E119" s="257"/>
      <c r="F119" s="258"/>
      <c r="G119" s="263" t="s">
        <v>369</v>
      </c>
      <c r="H119" s="263"/>
      <c r="I119" s="263"/>
      <c r="J119" s="263"/>
      <c r="K119" s="263"/>
      <c r="L119" s="263"/>
      <c r="M119" s="263"/>
      <c r="N119" s="263"/>
      <c r="O119" s="263"/>
      <c r="P119" s="263"/>
      <c r="Q119" s="263"/>
      <c r="R119" s="263"/>
      <c r="S119" s="263"/>
      <c r="T119" s="263"/>
      <c r="U119" s="263"/>
      <c r="V119" s="263"/>
      <c r="W119" s="263"/>
      <c r="X119" s="263"/>
      <c r="Y119" s="677" t="s">
        <v>33</v>
      </c>
      <c r="Z119" s="678"/>
      <c r="AA119" s="679"/>
      <c r="AB119" s="327"/>
      <c r="AC119" s="328"/>
      <c r="AD119" s="329"/>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2" t="s">
        <v>85</v>
      </c>
      <c r="Z120" s="683"/>
      <c r="AA120" s="684"/>
      <c r="AB120" s="685" t="s">
        <v>94</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row>
    <row r="121" spans="1:50" ht="23.25" hidden="1" customHeight="1" x14ac:dyDescent="0.15">
      <c r="A121" s="286" t="s">
        <v>33</v>
      </c>
      <c r="B121" s="287"/>
      <c r="C121" s="287"/>
      <c r="D121" s="287"/>
      <c r="E121" s="287"/>
      <c r="F121" s="288"/>
      <c r="G121" s="272" t="s">
        <v>46</v>
      </c>
      <c r="H121" s="272"/>
      <c r="I121" s="272"/>
      <c r="J121" s="272"/>
      <c r="K121" s="272"/>
      <c r="L121" s="272"/>
      <c r="M121" s="272"/>
      <c r="N121" s="272"/>
      <c r="O121" s="272"/>
      <c r="P121" s="272"/>
      <c r="Q121" s="272"/>
      <c r="R121" s="272"/>
      <c r="S121" s="272"/>
      <c r="T121" s="272"/>
      <c r="U121" s="272"/>
      <c r="V121" s="272"/>
      <c r="W121" s="272"/>
      <c r="X121" s="273"/>
      <c r="Y121" s="690"/>
      <c r="Z121" s="691"/>
      <c r="AA121" s="692"/>
      <c r="AB121" s="271" t="s">
        <v>35</v>
      </c>
      <c r="AC121" s="272"/>
      <c r="AD121" s="273"/>
      <c r="AE121" s="271" t="s">
        <v>151</v>
      </c>
      <c r="AF121" s="272"/>
      <c r="AG121" s="272"/>
      <c r="AH121" s="273"/>
      <c r="AI121" s="271" t="s">
        <v>385</v>
      </c>
      <c r="AJ121" s="272"/>
      <c r="AK121" s="272"/>
      <c r="AL121" s="273"/>
      <c r="AM121" s="271" t="s">
        <v>62</v>
      </c>
      <c r="AN121" s="272"/>
      <c r="AO121" s="272"/>
      <c r="AP121" s="273"/>
      <c r="AQ121" s="674" t="s">
        <v>404</v>
      </c>
      <c r="AR121" s="675"/>
      <c r="AS121" s="675"/>
      <c r="AT121" s="675"/>
      <c r="AU121" s="675"/>
      <c r="AV121" s="675"/>
      <c r="AW121" s="675"/>
      <c r="AX121" s="676"/>
    </row>
    <row r="122" spans="1:50" ht="23.25" hidden="1" customHeight="1" x14ac:dyDescent="0.15">
      <c r="A122" s="259"/>
      <c r="B122" s="257"/>
      <c r="C122" s="257"/>
      <c r="D122" s="257"/>
      <c r="E122" s="257"/>
      <c r="F122" s="258"/>
      <c r="G122" s="263" t="s">
        <v>165</v>
      </c>
      <c r="H122" s="263"/>
      <c r="I122" s="263"/>
      <c r="J122" s="263"/>
      <c r="K122" s="263"/>
      <c r="L122" s="263"/>
      <c r="M122" s="263"/>
      <c r="N122" s="263"/>
      <c r="O122" s="263"/>
      <c r="P122" s="263"/>
      <c r="Q122" s="263"/>
      <c r="R122" s="263"/>
      <c r="S122" s="263"/>
      <c r="T122" s="263"/>
      <c r="U122" s="263"/>
      <c r="V122" s="263"/>
      <c r="W122" s="263"/>
      <c r="X122" s="263"/>
      <c r="Y122" s="677" t="s">
        <v>33</v>
      </c>
      <c r="Z122" s="678"/>
      <c r="AA122" s="679"/>
      <c r="AB122" s="327"/>
      <c r="AC122" s="328"/>
      <c r="AD122" s="329"/>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2" t="s">
        <v>85</v>
      </c>
      <c r="Z123" s="683"/>
      <c r="AA123" s="684"/>
      <c r="AB123" s="685" t="s">
        <v>94</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row>
    <row r="124" spans="1:50" ht="23.25" hidden="1" customHeight="1" x14ac:dyDescent="0.15">
      <c r="A124" s="286" t="s">
        <v>33</v>
      </c>
      <c r="B124" s="287"/>
      <c r="C124" s="287"/>
      <c r="D124" s="287"/>
      <c r="E124" s="287"/>
      <c r="F124" s="288"/>
      <c r="G124" s="272" t="s">
        <v>46</v>
      </c>
      <c r="H124" s="272"/>
      <c r="I124" s="272"/>
      <c r="J124" s="272"/>
      <c r="K124" s="272"/>
      <c r="L124" s="272"/>
      <c r="M124" s="272"/>
      <c r="N124" s="272"/>
      <c r="O124" s="272"/>
      <c r="P124" s="272"/>
      <c r="Q124" s="272"/>
      <c r="R124" s="272"/>
      <c r="S124" s="272"/>
      <c r="T124" s="272"/>
      <c r="U124" s="272"/>
      <c r="V124" s="272"/>
      <c r="W124" s="272"/>
      <c r="X124" s="273"/>
      <c r="Y124" s="690"/>
      <c r="Z124" s="691"/>
      <c r="AA124" s="692"/>
      <c r="AB124" s="271" t="s">
        <v>35</v>
      </c>
      <c r="AC124" s="272"/>
      <c r="AD124" s="273"/>
      <c r="AE124" s="271" t="s">
        <v>151</v>
      </c>
      <c r="AF124" s="272"/>
      <c r="AG124" s="272"/>
      <c r="AH124" s="273"/>
      <c r="AI124" s="271" t="s">
        <v>385</v>
      </c>
      <c r="AJ124" s="272"/>
      <c r="AK124" s="272"/>
      <c r="AL124" s="273"/>
      <c r="AM124" s="271" t="s">
        <v>62</v>
      </c>
      <c r="AN124" s="272"/>
      <c r="AO124" s="272"/>
      <c r="AP124" s="273"/>
      <c r="AQ124" s="674" t="s">
        <v>404</v>
      </c>
      <c r="AR124" s="675"/>
      <c r="AS124" s="675"/>
      <c r="AT124" s="675"/>
      <c r="AU124" s="675"/>
      <c r="AV124" s="675"/>
      <c r="AW124" s="675"/>
      <c r="AX124" s="676"/>
    </row>
    <row r="125" spans="1:50" ht="23.25" hidden="1" customHeight="1" x14ac:dyDescent="0.15">
      <c r="A125" s="259"/>
      <c r="B125" s="257"/>
      <c r="C125" s="257"/>
      <c r="D125" s="257"/>
      <c r="E125" s="257"/>
      <c r="F125" s="258"/>
      <c r="G125" s="263" t="s">
        <v>165</v>
      </c>
      <c r="H125" s="263"/>
      <c r="I125" s="263"/>
      <c r="J125" s="263"/>
      <c r="K125" s="263"/>
      <c r="L125" s="263"/>
      <c r="M125" s="263"/>
      <c r="N125" s="263"/>
      <c r="O125" s="263"/>
      <c r="P125" s="263"/>
      <c r="Q125" s="263"/>
      <c r="R125" s="263"/>
      <c r="S125" s="263"/>
      <c r="T125" s="263"/>
      <c r="U125" s="263"/>
      <c r="V125" s="263"/>
      <c r="W125" s="263"/>
      <c r="X125" s="289"/>
      <c r="Y125" s="677" t="s">
        <v>33</v>
      </c>
      <c r="Z125" s="678"/>
      <c r="AA125" s="679"/>
      <c r="AB125" s="327"/>
      <c r="AC125" s="328"/>
      <c r="AD125" s="329"/>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2" t="s">
        <v>85</v>
      </c>
      <c r="Z126" s="683"/>
      <c r="AA126" s="684"/>
      <c r="AB126" s="685" t="s">
        <v>94</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row>
    <row r="127" spans="1:50" ht="23.25" hidden="1" customHeight="1" x14ac:dyDescent="0.15">
      <c r="A127" s="85" t="s">
        <v>33</v>
      </c>
      <c r="B127" s="257"/>
      <c r="C127" s="257"/>
      <c r="D127" s="257"/>
      <c r="E127" s="257"/>
      <c r="F127" s="258"/>
      <c r="G127" s="265" t="s">
        <v>46</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35</v>
      </c>
      <c r="AC127" s="265"/>
      <c r="AD127" s="266"/>
      <c r="AE127" s="271" t="s">
        <v>151</v>
      </c>
      <c r="AF127" s="272"/>
      <c r="AG127" s="272"/>
      <c r="AH127" s="273"/>
      <c r="AI127" s="271" t="s">
        <v>385</v>
      </c>
      <c r="AJ127" s="272"/>
      <c r="AK127" s="272"/>
      <c r="AL127" s="273"/>
      <c r="AM127" s="271" t="s">
        <v>62</v>
      </c>
      <c r="AN127" s="272"/>
      <c r="AO127" s="272"/>
      <c r="AP127" s="273"/>
      <c r="AQ127" s="674" t="s">
        <v>404</v>
      </c>
      <c r="AR127" s="675"/>
      <c r="AS127" s="675"/>
      <c r="AT127" s="675"/>
      <c r="AU127" s="675"/>
      <c r="AV127" s="675"/>
      <c r="AW127" s="675"/>
      <c r="AX127" s="676"/>
    </row>
    <row r="128" spans="1:50" ht="23.25" hidden="1" customHeight="1" x14ac:dyDescent="0.15">
      <c r="A128" s="259"/>
      <c r="B128" s="257"/>
      <c r="C128" s="257"/>
      <c r="D128" s="257"/>
      <c r="E128" s="257"/>
      <c r="F128" s="258"/>
      <c r="G128" s="263" t="s">
        <v>165</v>
      </c>
      <c r="H128" s="263"/>
      <c r="I128" s="263"/>
      <c r="J128" s="263"/>
      <c r="K128" s="263"/>
      <c r="L128" s="263"/>
      <c r="M128" s="263"/>
      <c r="N128" s="263"/>
      <c r="O128" s="263"/>
      <c r="P128" s="263"/>
      <c r="Q128" s="263"/>
      <c r="R128" s="263"/>
      <c r="S128" s="263"/>
      <c r="T128" s="263"/>
      <c r="U128" s="263"/>
      <c r="V128" s="263"/>
      <c r="W128" s="263"/>
      <c r="X128" s="263"/>
      <c r="Y128" s="677" t="s">
        <v>33</v>
      </c>
      <c r="Z128" s="678"/>
      <c r="AA128" s="679"/>
      <c r="AB128" s="327"/>
      <c r="AC128" s="328"/>
      <c r="AD128" s="329"/>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2" t="s">
        <v>85</v>
      </c>
      <c r="Z129" s="683"/>
      <c r="AA129" s="684"/>
      <c r="AB129" s="685" t="s">
        <v>94</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row>
    <row r="130" spans="1:50" ht="45" customHeight="1" x14ac:dyDescent="0.15">
      <c r="A130" s="139" t="s">
        <v>189</v>
      </c>
      <c r="B130" s="140"/>
      <c r="C130" s="145" t="s">
        <v>280</v>
      </c>
      <c r="D130" s="140"/>
      <c r="E130" s="668" t="s">
        <v>312</v>
      </c>
      <c r="F130" s="669"/>
      <c r="G130" s="670" t="s">
        <v>496</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row>
    <row r="131" spans="1:50" ht="45" customHeight="1" x14ac:dyDescent="0.15">
      <c r="A131" s="141"/>
      <c r="B131" s="142"/>
      <c r="C131" s="146"/>
      <c r="D131" s="142"/>
      <c r="E131" s="657" t="s">
        <v>310</v>
      </c>
      <c r="F131" s="658"/>
      <c r="G131" s="185" t="s">
        <v>497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3"/>
    </row>
    <row r="132" spans="1:50" ht="18.75" customHeight="1" x14ac:dyDescent="0.15">
      <c r="A132" s="141"/>
      <c r="B132" s="142"/>
      <c r="C132" s="146"/>
      <c r="D132" s="142"/>
      <c r="E132" s="149" t="s">
        <v>270</v>
      </c>
      <c r="F132" s="150"/>
      <c r="G132" s="209" t="s">
        <v>290</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35</v>
      </c>
      <c r="AC132" s="210"/>
      <c r="AD132" s="211"/>
      <c r="AE132" s="216" t="s">
        <v>151</v>
      </c>
      <c r="AF132" s="216"/>
      <c r="AG132" s="216"/>
      <c r="AH132" s="216"/>
      <c r="AI132" s="216" t="s">
        <v>385</v>
      </c>
      <c r="AJ132" s="216"/>
      <c r="AK132" s="216"/>
      <c r="AL132" s="216"/>
      <c r="AM132" s="216" t="s">
        <v>62</v>
      </c>
      <c r="AN132" s="216"/>
      <c r="AO132" s="216"/>
      <c r="AP132" s="215"/>
      <c r="AQ132" s="215" t="s">
        <v>276</v>
      </c>
      <c r="AR132" s="210"/>
      <c r="AS132" s="210"/>
      <c r="AT132" s="211"/>
      <c r="AU132" s="247" t="s">
        <v>294</v>
      </c>
      <c r="AV132" s="247"/>
      <c r="AW132" s="247"/>
      <c r="AX132" s="248"/>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9"/>
      <c r="AR133" s="250"/>
      <c r="AS133" s="172" t="s">
        <v>277</v>
      </c>
      <c r="AT133" s="173"/>
      <c r="AU133" s="194"/>
      <c r="AV133" s="194"/>
      <c r="AW133" s="172" t="s">
        <v>253</v>
      </c>
      <c r="AX133" s="203"/>
    </row>
    <row r="134" spans="1:50" ht="39.75"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204" t="s">
        <v>291</v>
      </c>
      <c r="Z134" s="205"/>
      <c r="AA134" s="206"/>
      <c r="AB134" s="242" t="s">
        <v>395</v>
      </c>
      <c r="AC134" s="195"/>
      <c r="AD134" s="195"/>
      <c r="AE134" s="239" t="s">
        <v>395</v>
      </c>
      <c r="AF134" s="192"/>
      <c r="AG134" s="192"/>
      <c r="AH134" s="192"/>
      <c r="AI134" s="239" t="s">
        <v>395</v>
      </c>
      <c r="AJ134" s="192"/>
      <c r="AK134" s="192"/>
      <c r="AL134" s="192"/>
      <c r="AM134" s="239" t="s">
        <v>395</v>
      </c>
      <c r="AN134" s="192"/>
      <c r="AO134" s="192"/>
      <c r="AP134" s="192"/>
      <c r="AQ134" s="239" t="s">
        <v>395</v>
      </c>
      <c r="AR134" s="192"/>
      <c r="AS134" s="192"/>
      <c r="AT134" s="192"/>
      <c r="AU134" s="239" t="s">
        <v>395</v>
      </c>
      <c r="AV134" s="192"/>
      <c r="AW134" s="192"/>
      <c r="AX134" s="208"/>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8" t="s">
        <v>395</v>
      </c>
      <c r="AC135" s="196"/>
      <c r="AD135" s="196"/>
      <c r="AE135" s="239" t="s">
        <v>395</v>
      </c>
      <c r="AF135" s="192"/>
      <c r="AG135" s="192"/>
      <c r="AH135" s="192"/>
      <c r="AI135" s="239" t="s">
        <v>395</v>
      </c>
      <c r="AJ135" s="192"/>
      <c r="AK135" s="192"/>
      <c r="AL135" s="192"/>
      <c r="AM135" s="239" t="s">
        <v>395</v>
      </c>
      <c r="AN135" s="192"/>
      <c r="AO135" s="192"/>
      <c r="AP135" s="192"/>
      <c r="AQ135" s="239" t="s">
        <v>395</v>
      </c>
      <c r="AR135" s="192"/>
      <c r="AS135" s="192"/>
      <c r="AT135" s="192"/>
      <c r="AU135" s="239" t="s">
        <v>395</v>
      </c>
      <c r="AV135" s="192"/>
      <c r="AW135" s="192"/>
      <c r="AX135" s="208"/>
    </row>
    <row r="136" spans="1:50" ht="18.75" hidden="1" customHeight="1" x14ac:dyDescent="0.15">
      <c r="A136" s="141"/>
      <c r="B136" s="142"/>
      <c r="C136" s="146"/>
      <c r="D136" s="142"/>
      <c r="E136" s="146"/>
      <c r="F136" s="151"/>
      <c r="G136" s="209" t="s">
        <v>290</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35</v>
      </c>
      <c r="AC136" s="210"/>
      <c r="AD136" s="211"/>
      <c r="AE136" s="216" t="s">
        <v>151</v>
      </c>
      <c r="AF136" s="216"/>
      <c r="AG136" s="216"/>
      <c r="AH136" s="216"/>
      <c r="AI136" s="216" t="s">
        <v>385</v>
      </c>
      <c r="AJ136" s="216"/>
      <c r="AK136" s="216"/>
      <c r="AL136" s="216"/>
      <c r="AM136" s="216" t="s">
        <v>62</v>
      </c>
      <c r="AN136" s="216"/>
      <c r="AO136" s="216"/>
      <c r="AP136" s="215"/>
      <c r="AQ136" s="215" t="s">
        <v>276</v>
      </c>
      <c r="AR136" s="210"/>
      <c r="AS136" s="210"/>
      <c r="AT136" s="211"/>
      <c r="AU136" s="247" t="s">
        <v>294</v>
      </c>
      <c r="AV136" s="247"/>
      <c r="AW136" s="247"/>
      <c r="AX136" s="248"/>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9"/>
      <c r="AR137" s="250"/>
      <c r="AS137" s="172" t="s">
        <v>277</v>
      </c>
      <c r="AT137" s="173"/>
      <c r="AU137" s="194"/>
      <c r="AV137" s="194"/>
      <c r="AW137" s="172" t="s">
        <v>253</v>
      </c>
      <c r="AX137" s="203"/>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4" t="s">
        <v>291</v>
      </c>
      <c r="Z138" s="205"/>
      <c r="AA138" s="206"/>
      <c r="AB138" s="242"/>
      <c r="AC138" s="195"/>
      <c r="AD138" s="195"/>
      <c r="AE138" s="239"/>
      <c r="AF138" s="192"/>
      <c r="AG138" s="192"/>
      <c r="AH138" s="192"/>
      <c r="AI138" s="239"/>
      <c r="AJ138" s="192"/>
      <c r="AK138" s="192"/>
      <c r="AL138" s="192"/>
      <c r="AM138" s="239"/>
      <c r="AN138" s="192"/>
      <c r="AO138" s="192"/>
      <c r="AP138" s="192"/>
      <c r="AQ138" s="239"/>
      <c r="AR138" s="192"/>
      <c r="AS138" s="192"/>
      <c r="AT138" s="192"/>
      <c r="AU138" s="239"/>
      <c r="AV138" s="192"/>
      <c r="AW138" s="192"/>
      <c r="AX138" s="208"/>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8"/>
      <c r="AC139" s="196"/>
      <c r="AD139" s="196"/>
      <c r="AE139" s="239"/>
      <c r="AF139" s="192"/>
      <c r="AG139" s="192"/>
      <c r="AH139" s="192"/>
      <c r="AI139" s="239"/>
      <c r="AJ139" s="192"/>
      <c r="AK139" s="192"/>
      <c r="AL139" s="192"/>
      <c r="AM139" s="239"/>
      <c r="AN139" s="192"/>
      <c r="AO139" s="192"/>
      <c r="AP139" s="192"/>
      <c r="AQ139" s="239"/>
      <c r="AR139" s="192"/>
      <c r="AS139" s="192"/>
      <c r="AT139" s="192"/>
      <c r="AU139" s="239"/>
      <c r="AV139" s="192"/>
      <c r="AW139" s="192"/>
      <c r="AX139" s="208"/>
    </row>
    <row r="140" spans="1:50" ht="18.75" hidden="1" customHeight="1" x14ac:dyDescent="0.15">
      <c r="A140" s="141"/>
      <c r="B140" s="142"/>
      <c r="C140" s="146"/>
      <c r="D140" s="142"/>
      <c r="E140" s="146"/>
      <c r="F140" s="151"/>
      <c r="G140" s="209" t="s">
        <v>290</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35</v>
      </c>
      <c r="AC140" s="210"/>
      <c r="AD140" s="211"/>
      <c r="AE140" s="216" t="s">
        <v>151</v>
      </c>
      <c r="AF140" s="216"/>
      <c r="AG140" s="216"/>
      <c r="AH140" s="216"/>
      <c r="AI140" s="216" t="s">
        <v>385</v>
      </c>
      <c r="AJ140" s="216"/>
      <c r="AK140" s="216"/>
      <c r="AL140" s="216"/>
      <c r="AM140" s="216" t="s">
        <v>62</v>
      </c>
      <c r="AN140" s="216"/>
      <c r="AO140" s="216"/>
      <c r="AP140" s="215"/>
      <c r="AQ140" s="215" t="s">
        <v>276</v>
      </c>
      <c r="AR140" s="210"/>
      <c r="AS140" s="210"/>
      <c r="AT140" s="211"/>
      <c r="AU140" s="247" t="s">
        <v>294</v>
      </c>
      <c r="AV140" s="247"/>
      <c r="AW140" s="247"/>
      <c r="AX140" s="248"/>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9"/>
      <c r="AR141" s="250"/>
      <c r="AS141" s="172" t="s">
        <v>277</v>
      </c>
      <c r="AT141" s="173"/>
      <c r="AU141" s="194"/>
      <c r="AV141" s="194"/>
      <c r="AW141" s="172" t="s">
        <v>253</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291</v>
      </c>
      <c r="Z142" s="205"/>
      <c r="AA142" s="206"/>
      <c r="AB142" s="242"/>
      <c r="AC142" s="195"/>
      <c r="AD142" s="195"/>
      <c r="AE142" s="239"/>
      <c r="AF142" s="192"/>
      <c r="AG142" s="192"/>
      <c r="AH142" s="192"/>
      <c r="AI142" s="239"/>
      <c r="AJ142" s="192"/>
      <c r="AK142" s="192"/>
      <c r="AL142" s="192"/>
      <c r="AM142" s="239"/>
      <c r="AN142" s="192"/>
      <c r="AO142" s="192"/>
      <c r="AP142" s="192"/>
      <c r="AQ142" s="239"/>
      <c r="AR142" s="192"/>
      <c r="AS142" s="192"/>
      <c r="AT142" s="192"/>
      <c r="AU142" s="239"/>
      <c r="AV142" s="192"/>
      <c r="AW142" s="192"/>
      <c r="AX142" s="208"/>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8"/>
      <c r="AC143" s="196"/>
      <c r="AD143" s="196"/>
      <c r="AE143" s="239"/>
      <c r="AF143" s="192"/>
      <c r="AG143" s="192"/>
      <c r="AH143" s="192"/>
      <c r="AI143" s="239"/>
      <c r="AJ143" s="192"/>
      <c r="AK143" s="192"/>
      <c r="AL143" s="192"/>
      <c r="AM143" s="239"/>
      <c r="AN143" s="192"/>
      <c r="AO143" s="192"/>
      <c r="AP143" s="192"/>
      <c r="AQ143" s="239"/>
      <c r="AR143" s="192"/>
      <c r="AS143" s="192"/>
      <c r="AT143" s="192"/>
      <c r="AU143" s="239"/>
      <c r="AV143" s="192"/>
      <c r="AW143" s="192"/>
      <c r="AX143" s="208"/>
    </row>
    <row r="144" spans="1:50" ht="18.75" hidden="1" customHeight="1" x14ac:dyDescent="0.15">
      <c r="A144" s="141"/>
      <c r="B144" s="142"/>
      <c r="C144" s="146"/>
      <c r="D144" s="142"/>
      <c r="E144" s="146"/>
      <c r="F144" s="151"/>
      <c r="G144" s="209" t="s">
        <v>290</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35</v>
      </c>
      <c r="AC144" s="210"/>
      <c r="AD144" s="211"/>
      <c r="AE144" s="216" t="s">
        <v>151</v>
      </c>
      <c r="AF144" s="216"/>
      <c r="AG144" s="216"/>
      <c r="AH144" s="216"/>
      <c r="AI144" s="216" t="s">
        <v>385</v>
      </c>
      <c r="AJ144" s="216"/>
      <c r="AK144" s="216"/>
      <c r="AL144" s="216"/>
      <c r="AM144" s="216" t="s">
        <v>62</v>
      </c>
      <c r="AN144" s="216"/>
      <c r="AO144" s="216"/>
      <c r="AP144" s="215"/>
      <c r="AQ144" s="215" t="s">
        <v>276</v>
      </c>
      <c r="AR144" s="210"/>
      <c r="AS144" s="210"/>
      <c r="AT144" s="211"/>
      <c r="AU144" s="247" t="s">
        <v>294</v>
      </c>
      <c r="AV144" s="247"/>
      <c r="AW144" s="247"/>
      <c r="AX144" s="248"/>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9"/>
      <c r="AR145" s="250"/>
      <c r="AS145" s="172" t="s">
        <v>277</v>
      </c>
      <c r="AT145" s="173"/>
      <c r="AU145" s="194"/>
      <c r="AV145" s="194"/>
      <c r="AW145" s="172" t="s">
        <v>253</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291</v>
      </c>
      <c r="Z146" s="205"/>
      <c r="AA146" s="206"/>
      <c r="AB146" s="242"/>
      <c r="AC146" s="195"/>
      <c r="AD146" s="195"/>
      <c r="AE146" s="239"/>
      <c r="AF146" s="192"/>
      <c r="AG146" s="192"/>
      <c r="AH146" s="192"/>
      <c r="AI146" s="239"/>
      <c r="AJ146" s="192"/>
      <c r="AK146" s="192"/>
      <c r="AL146" s="192"/>
      <c r="AM146" s="239"/>
      <c r="AN146" s="192"/>
      <c r="AO146" s="192"/>
      <c r="AP146" s="192"/>
      <c r="AQ146" s="239"/>
      <c r="AR146" s="192"/>
      <c r="AS146" s="192"/>
      <c r="AT146" s="192"/>
      <c r="AU146" s="239"/>
      <c r="AV146" s="192"/>
      <c r="AW146" s="192"/>
      <c r="AX146" s="208"/>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8"/>
      <c r="AC147" s="196"/>
      <c r="AD147" s="196"/>
      <c r="AE147" s="239"/>
      <c r="AF147" s="192"/>
      <c r="AG147" s="192"/>
      <c r="AH147" s="192"/>
      <c r="AI147" s="239"/>
      <c r="AJ147" s="192"/>
      <c r="AK147" s="192"/>
      <c r="AL147" s="192"/>
      <c r="AM147" s="239"/>
      <c r="AN147" s="192"/>
      <c r="AO147" s="192"/>
      <c r="AP147" s="192"/>
      <c r="AQ147" s="239"/>
      <c r="AR147" s="192"/>
      <c r="AS147" s="192"/>
      <c r="AT147" s="192"/>
      <c r="AU147" s="239"/>
      <c r="AV147" s="192"/>
      <c r="AW147" s="192"/>
      <c r="AX147" s="208"/>
    </row>
    <row r="148" spans="1:50" ht="18.75" hidden="1" customHeight="1" x14ac:dyDescent="0.15">
      <c r="A148" s="141"/>
      <c r="B148" s="142"/>
      <c r="C148" s="146"/>
      <c r="D148" s="142"/>
      <c r="E148" s="146"/>
      <c r="F148" s="151"/>
      <c r="G148" s="209" t="s">
        <v>290</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35</v>
      </c>
      <c r="AC148" s="210"/>
      <c r="AD148" s="211"/>
      <c r="AE148" s="216" t="s">
        <v>151</v>
      </c>
      <c r="AF148" s="216"/>
      <c r="AG148" s="216"/>
      <c r="AH148" s="216"/>
      <c r="AI148" s="216" t="s">
        <v>385</v>
      </c>
      <c r="AJ148" s="216"/>
      <c r="AK148" s="216"/>
      <c r="AL148" s="216"/>
      <c r="AM148" s="216" t="s">
        <v>62</v>
      </c>
      <c r="AN148" s="216"/>
      <c r="AO148" s="216"/>
      <c r="AP148" s="215"/>
      <c r="AQ148" s="215" t="s">
        <v>276</v>
      </c>
      <c r="AR148" s="210"/>
      <c r="AS148" s="210"/>
      <c r="AT148" s="211"/>
      <c r="AU148" s="247" t="s">
        <v>294</v>
      </c>
      <c r="AV148" s="247"/>
      <c r="AW148" s="247"/>
      <c r="AX148" s="248"/>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9"/>
      <c r="AR149" s="250"/>
      <c r="AS149" s="172" t="s">
        <v>277</v>
      </c>
      <c r="AT149" s="173"/>
      <c r="AU149" s="194"/>
      <c r="AV149" s="194"/>
      <c r="AW149" s="172" t="s">
        <v>253</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291</v>
      </c>
      <c r="Z150" s="205"/>
      <c r="AA150" s="206"/>
      <c r="AB150" s="242"/>
      <c r="AC150" s="195"/>
      <c r="AD150" s="195"/>
      <c r="AE150" s="239"/>
      <c r="AF150" s="192"/>
      <c r="AG150" s="192"/>
      <c r="AH150" s="192"/>
      <c r="AI150" s="239"/>
      <c r="AJ150" s="192"/>
      <c r="AK150" s="192"/>
      <c r="AL150" s="192"/>
      <c r="AM150" s="239"/>
      <c r="AN150" s="192"/>
      <c r="AO150" s="192"/>
      <c r="AP150" s="192"/>
      <c r="AQ150" s="239"/>
      <c r="AR150" s="192"/>
      <c r="AS150" s="192"/>
      <c r="AT150" s="192"/>
      <c r="AU150" s="239"/>
      <c r="AV150" s="192"/>
      <c r="AW150" s="192"/>
      <c r="AX150" s="208"/>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8"/>
      <c r="AC151" s="196"/>
      <c r="AD151" s="196"/>
      <c r="AE151" s="239"/>
      <c r="AF151" s="192"/>
      <c r="AG151" s="192"/>
      <c r="AH151" s="192"/>
      <c r="AI151" s="239"/>
      <c r="AJ151" s="192"/>
      <c r="AK151" s="192"/>
      <c r="AL151" s="192"/>
      <c r="AM151" s="239"/>
      <c r="AN151" s="192"/>
      <c r="AO151" s="192"/>
      <c r="AP151" s="192"/>
      <c r="AQ151" s="239"/>
      <c r="AR151" s="192"/>
      <c r="AS151" s="192"/>
      <c r="AT151" s="192"/>
      <c r="AU151" s="239"/>
      <c r="AV151" s="192"/>
      <c r="AW151" s="192"/>
      <c r="AX151" s="208"/>
    </row>
    <row r="152" spans="1:50" ht="22.5" hidden="1" customHeight="1" x14ac:dyDescent="0.15">
      <c r="A152" s="141"/>
      <c r="B152" s="142"/>
      <c r="C152" s="146"/>
      <c r="D152" s="142"/>
      <c r="E152" s="146"/>
      <c r="F152" s="151"/>
      <c r="G152" s="217" t="s">
        <v>29</v>
      </c>
      <c r="H152" s="169"/>
      <c r="I152" s="169"/>
      <c r="J152" s="169"/>
      <c r="K152" s="169"/>
      <c r="L152" s="169"/>
      <c r="M152" s="169"/>
      <c r="N152" s="169"/>
      <c r="O152" s="169"/>
      <c r="P152" s="170"/>
      <c r="Q152" s="177" t="s">
        <v>358</v>
      </c>
      <c r="R152" s="169"/>
      <c r="S152" s="169"/>
      <c r="T152" s="169"/>
      <c r="U152" s="169"/>
      <c r="V152" s="169"/>
      <c r="W152" s="169"/>
      <c r="X152" s="169"/>
      <c r="Y152" s="169"/>
      <c r="Z152" s="169"/>
      <c r="AA152" s="169"/>
      <c r="AB152" s="218" t="s">
        <v>359</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2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9"/>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5"/>
      <c r="AB156" s="232"/>
      <c r="AC156" s="233"/>
      <c r="AD156" s="233"/>
      <c r="AE156" s="240" t="s">
        <v>297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5"/>
      <c r="AB157" s="232"/>
      <c r="AC157" s="233"/>
      <c r="AD157" s="233"/>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6"/>
      <c r="AB158" s="234"/>
      <c r="AC158" s="235"/>
      <c r="AD158" s="235"/>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7" t="s">
        <v>29</v>
      </c>
      <c r="H159" s="169"/>
      <c r="I159" s="169"/>
      <c r="J159" s="169"/>
      <c r="K159" s="169"/>
      <c r="L159" s="169"/>
      <c r="M159" s="169"/>
      <c r="N159" s="169"/>
      <c r="O159" s="169"/>
      <c r="P159" s="170"/>
      <c r="Q159" s="177" t="s">
        <v>358</v>
      </c>
      <c r="R159" s="169"/>
      <c r="S159" s="169"/>
      <c r="T159" s="169"/>
      <c r="U159" s="169"/>
      <c r="V159" s="169"/>
      <c r="W159" s="169"/>
      <c r="X159" s="169"/>
      <c r="Y159" s="169"/>
      <c r="Z159" s="169"/>
      <c r="AA159" s="169"/>
      <c r="AB159" s="218" t="s">
        <v>359</v>
      </c>
      <c r="AC159" s="169"/>
      <c r="AD159" s="170"/>
      <c r="AE159" s="243" t="s">
        <v>296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9"/>
      <c r="AC160" s="172"/>
      <c r="AD160" s="173"/>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5"/>
      <c r="AB163" s="232"/>
      <c r="AC163" s="233"/>
      <c r="AD163" s="233"/>
      <c r="AE163" s="240" t="s">
        <v>297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5"/>
      <c r="AB164" s="232"/>
      <c r="AC164" s="233"/>
      <c r="AD164" s="233"/>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6"/>
      <c r="AB165" s="234"/>
      <c r="AC165" s="235"/>
      <c r="AD165" s="235"/>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7" t="s">
        <v>29</v>
      </c>
      <c r="H166" s="169"/>
      <c r="I166" s="169"/>
      <c r="J166" s="169"/>
      <c r="K166" s="169"/>
      <c r="L166" s="169"/>
      <c r="M166" s="169"/>
      <c r="N166" s="169"/>
      <c r="O166" s="169"/>
      <c r="P166" s="170"/>
      <c r="Q166" s="177" t="s">
        <v>358</v>
      </c>
      <c r="R166" s="169"/>
      <c r="S166" s="169"/>
      <c r="T166" s="169"/>
      <c r="U166" s="169"/>
      <c r="V166" s="169"/>
      <c r="W166" s="169"/>
      <c r="X166" s="169"/>
      <c r="Y166" s="169"/>
      <c r="Z166" s="169"/>
      <c r="AA166" s="169"/>
      <c r="AB166" s="218" t="s">
        <v>359</v>
      </c>
      <c r="AC166" s="169"/>
      <c r="AD166" s="170"/>
      <c r="AE166" s="243" t="s">
        <v>296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9"/>
      <c r="AC167" s="172"/>
      <c r="AD167" s="173"/>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5"/>
      <c r="AB170" s="232"/>
      <c r="AC170" s="233"/>
      <c r="AD170" s="233"/>
      <c r="AE170" s="240" t="s">
        <v>297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5"/>
      <c r="AB171" s="232"/>
      <c r="AC171" s="233"/>
      <c r="AD171" s="233"/>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6"/>
      <c r="AB172" s="234"/>
      <c r="AC172" s="235"/>
      <c r="AD172" s="235"/>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7" t="s">
        <v>29</v>
      </c>
      <c r="H173" s="169"/>
      <c r="I173" s="169"/>
      <c r="J173" s="169"/>
      <c r="K173" s="169"/>
      <c r="L173" s="169"/>
      <c r="M173" s="169"/>
      <c r="N173" s="169"/>
      <c r="O173" s="169"/>
      <c r="P173" s="170"/>
      <c r="Q173" s="177" t="s">
        <v>358</v>
      </c>
      <c r="R173" s="169"/>
      <c r="S173" s="169"/>
      <c r="T173" s="169"/>
      <c r="U173" s="169"/>
      <c r="V173" s="169"/>
      <c r="W173" s="169"/>
      <c r="X173" s="169"/>
      <c r="Y173" s="169"/>
      <c r="Z173" s="169"/>
      <c r="AA173" s="169"/>
      <c r="AB173" s="218" t="s">
        <v>359</v>
      </c>
      <c r="AC173" s="169"/>
      <c r="AD173" s="170"/>
      <c r="AE173" s="243" t="s">
        <v>296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9"/>
      <c r="AC174" s="172"/>
      <c r="AD174" s="173"/>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5"/>
      <c r="AB177" s="232"/>
      <c r="AC177" s="233"/>
      <c r="AD177" s="233"/>
      <c r="AE177" s="240" t="s">
        <v>297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5"/>
      <c r="AB178" s="232"/>
      <c r="AC178" s="233"/>
      <c r="AD178" s="233"/>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6"/>
      <c r="AB179" s="234"/>
      <c r="AC179" s="235"/>
      <c r="AD179" s="235"/>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7" t="s">
        <v>29</v>
      </c>
      <c r="H180" s="169"/>
      <c r="I180" s="169"/>
      <c r="J180" s="169"/>
      <c r="K180" s="169"/>
      <c r="L180" s="169"/>
      <c r="M180" s="169"/>
      <c r="N180" s="169"/>
      <c r="O180" s="169"/>
      <c r="P180" s="170"/>
      <c r="Q180" s="177" t="s">
        <v>358</v>
      </c>
      <c r="R180" s="169"/>
      <c r="S180" s="169"/>
      <c r="T180" s="169"/>
      <c r="U180" s="169"/>
      <c r="V180" s="169"/>
      <c r="W180" s="169"/>
      <c r="X180" s="169"/>
      <c r="Y180" s="169"/>
      <c r="Z180" s="169"/>
      <c r="AA180" s="169"/>
      <c r="AB180" s="218" t="s">
        <v>359</v>
      </c>
      <c r="AC180" s="169"/>
      <c r="AD180" s="170"/>
      <c r="AE180" s="243" t="s">
        <v>296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9"/>
      <c r="AC181" s="172"/>
      <c r="AD181" s="173"/>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5"/>
      <c r="AB184" s="232"/>
      <c r="AC184" s="233"/>
      <c r="AD184" s="233"/>
      <c r="AE184" s="665" t="s">
        <v>297</v>
      </c>
      <c r="AF184" s="665"/>
      <c r="AG184" s="665"/>
      <c r="AH184" s="665"/>
      <c r="AI184" s="665"/>
      <c r="AJ184" s="665"/>
      <c r="AK184" s="665"/>
      <c r="AL184" s="665"/>
      <c r="AM184" s="665"/>
      <c r="AN184" s="665"/>
      <c r="AO184" s="665"/>
      <c r="AP184" s="665"/>
      <c r="AQ184" s="665"/>
      <c r="AR184" s="665"/>
      <c r="AS184" s="665"/>
      <c r="AT184" s="665"/>
      <c r="AU184" s="665"/>
      <c r="AV184" s="665"/>
      <c r="AW184" s="665"/>
      <c r="AX184" s="66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5"/>
      <c r="AB185" s="232"/>
      <c r="AC185" s="233"/>
      <c r="AD185" s="233"/>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6"/>
      <c r="AB186" s="234"/>
      <c r="AC186" s="235"/>
      <c r="AD186" s="235"/>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6" t="s">
        <v>327</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row>
    <row r="188" spans="1:50" ht="24.75" customHeight="1" x14ac:dyDescent="0.15">
      <c r="A188" s="141"/>
      <c r="B188" s="142"/>
      <c r="C188" s="146"/>
      <c r="D188" s="142"/>
      <c r="E188" s="94" t="s">
        <v>498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8" t="s">
        <v>312</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row>
    <row r="191" spans="1:50" ht="45" hidden="1" customHeight="1" x14ac:dyDescent="0.15">
      <c r="A191" s="141"/>
      <c r="B191" s="142"/>
      <c r="C191" s="146"/>
      <c r="D191" s="142"/>
      <c r="E191" s="657" t="s">
        <v>310</v>
      </c>
      <c r="F191" s="658"/>
      <c r="G191" s="18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3"/>
    </row>
    <row r="192" spans="1:50" ht="18.75" hidden="1" customHeight="1" x14ac:dyDescent="0.15">
      <c r="A192" s="141"/>
      <c r="B192" s="142"/>
      <c r="C192" s="146"/>
      <c r="D192" s="142"/>
      <c r="E192" s="149" t="s">
        <v>270</v>
      </c>
      <c r="F192" s="150"/>
      <c r="G192" s="209" t="s">
        <v>290</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35</v>
      </c>
      <c r="AC192" s="210"/>
      <c r="AD192" s="211"/>
      <c r="AE192" s="216" t="s">
        <v>151</v>
      </c>
      <c r="AF192" s="216"/>
      <c r="AG192" s="216"/>
      <c r="AH192" s="216"/>
      <c r="AI192" s="216" t="s">
        <v>385</v>
      </c>
      <c r="AJ192" s="216"/>
      <c r="AK192" s="216"/>
      <c r="AL192" s="216"/>
      <c r="AM192" s="216" t="s">
        <v>62</v>
      </c>
      <c r="AN192" s="216"/>
      <c r="AO192" s="216"/>
      <c r="AP192" s="215"/>
      <c r="AQ192" s="215" t="s">
        <v>276</v>
      </c>
      <c r="AR192" s="210"/>
      <c r="AS192" s="210"/>
      <c r="AT192" s="211"/>
      <c r="AU192" s="247" t="s">
        <v>294</v>
      </c>
      <c r="AV192" s="247"/>
      <c r="AW192" s="247"/>
      <c r="AX192" s="248"/>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9"/>
      <c r="AR193" s="250"/>
      <c r="AS193" s="172" t="s">
        <v>277</v>
      </c>
      <c r="AT193" s="173"/>
      <c r="AU193" s="194"/>
      <c r="AV193" s="194"/>
      <c r="AW193" s="172" t="s">
        <v>253</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291</v>
      </c>
      <c r="Z194" s="205"/>
      <c r="AA194" s="206"/>
      <c r="AB194" s="242"/>
      <c r="AC194" s="195"/>
      <c r="AD194" s="195"/>
      <c r="AE194" s="239"/>
      <c r="AF194" s="192"/>
      <c r="AG194" s="192"/>
      <c r="AH194" s="192"/>
      <c r="AI194" s="239"/>
      <c r="AJ194" s="192"/>
      <c r="AK194" s="192"/>
      <c r="AL194" s="192"/>
      <c r="AM194" s="239"/>
      <c r="AN194" s="192"/>
      <c r="AO194" s="192"/>
      <c r="AP194" s="192"/>
      <c r="AQ194" s="239"/>
      <c r="AR194" s="192"/>
      <c r="AS194" s="192"/>
      <c r="AT194" s="192"/>
      <c r="AU194" s="239"/>
      <c r="AV194" s="192"/>
      <c r="AW194" s="192"/>
      <c r="AX194" s="208"/>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8"/>
      <c r="AC195" s="196"/>
      <c r="AD195" s="196"/>
      <c r="AE195" s="239"/>
      <c r="AF195" s="192"/>
      <c r="AG195" s="192"/>
      <c r="AH195" s="192"/>
      <c r="AI195" s="239"/>
      <c r="AJ195" s="192"/>
      <c r="AK195" s="192"/>
      <c r="AL195" s="192"/>
      <c r="AM195" s="239"/>
      <c r="AN195" s="192"/>
      <c r="AO195" s="192"/>
      <c r="AP195" s="192"/>
      <c r="AQ195" s="239"/>
      <c r="AR195" s="192"/>
      <c r="AS195" s="192"/>
      <c r="AT195" s="192"/>
      <c r="AU195" s="239"/>
      <c r="AV195" s="192"/>
      <c r="AW195" s="192"/>
      <c r="AX195" s="208"/>
    </row>
    <row r="196" spans="1:50" ht="18.75" hidden="1" customHeight="1" x14ac:dyDescent="0.15">
      <c r="A196" s="141"/>
      <c r="B196" s="142"/>
      <c r="C196" s="146"/>
      <c r="D196" s="142"/>
      <c r="E196" s="146"/>
      <c r="F196" s="151"/>
      <c r="G196" s="209" t="s">
        <v>290</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35</v>
      </c>
      <c r="AC196" s="210"/>
      <c r="AD196" s="211"/>
      <c r="AE196" s="216" t="s">
        <v>151</v>
      </c>
      <c r="AF196" s="216"/>
      <c r="AG196" s="216"/>
      <c r="AH196" s="216"/>
      <c r="AI196" s="216" t="s">
        <v>385</v>
      </c>
      <c r="AJ196" s="216"/>
      <c r="AK196" s="216"/>
      <c r="AL196" s="216"/>
      <c r="AM196" s="216" t="s">
        <v>62</v>
      </c>
      <c r="AN196" s="216"/>
      <c r="AO196" s="216"/>
      <c r="AP196" s="215"/>
      <c r="AQ196" s="215" t="s">
        <v>276</v>
      </c>
      <c r="AR196" s="210"/>
      <c r="AS196" s="210"/>
      <c r="AT196" s="211"/>
      <c r="AU196" s="247" t="s">
        <v>294</v>
      </c>
      <c r="AV196" s="247"/>
      <c r="AW196" s="247"/>
      <c r="AX196" s="248"/>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9"/>
      <c r="AR197" s="250"/>
      <c r="AS197" s="172" t="s">
        <v>277</v>
      </c>
      <c r="AT197" s="173"/>
      <c r="AU197" s="194"/>
      <c r="AV197" s="194"/>
      <c r="AW197" s="172" t="s">
        <v>253</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291</v>
      </c>
      <c r="Z198" s="205"/>
      <c r="AA198" s="206"/>
      <c r="AB198" s="242"/>
      <c r="AC198" s="195"/>
      <c r="AD198" s="195"/>
      <c r="AE198" s="239"/>
      <c r="AF198" s="192"/>
      <c r="AG198" s="192"/>
      <c r="AH198" s="192"/>
      <c r="AI198" s="239"/>
      <c r="AJ198" s="192"/>
      <c r="AK198" s="192"/>
      <c r="AL198" s="192"/>
      <c r="AM198" s="239"/>
      <c r="AN198" s="192"/>
      <c r="AO198" s="192"/>
      <c r="AP198" s="192"/>
      <c r="AQ198" s="239"/>
      <c r="AR198" s="192"/>
      <c r="AS198" s="192"/>
      <c r="AT198" s="192"/>
      <c r="AU198" s="239"/>
      <c r="AV198" s="192"/>
      <c r="AW198" s="192"/>
      <c r="AX198" s="208"/>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8"/>
      <c r="AC199" s="196"/>
      <c r="AD199" s="196"/>
      <c r="AE199" s="239"/>
      <c r="AF199" s="192"/>
      <c r="AG199" s="192"/>
      <c r="AH199" s="192"/>
      <c r="AI199" s="239"/>
      <c r="AJ199" s="192"/>
      <c r="AK199" s="192"/>
      <c r="AL199" s="192"/>
      <c r="AM199" s="239"/>
      <c r="AN199" s="192"/>
      <c r="AO199" s="192"/>
      <c r="AP199" s="192"/>
      <c r="AQ199" s="239"/>
      <c r="AR199" s="192"/>
      <c r="AS199" s="192"/>
      <c r="AT199" s="192"/>
      <c r="AU199" s="239"/>
      <c r="AV199" s="192"/>
      <c r="AW199" s="192"/>
      <c r="AX199" s="208"/>
    </row>
    <row r="200" spans="1:50" ht="18.75" hidden="1" customHeight="1" x14ac:dyDescent="0.15">
      <c r="A200" s="141"/>
      <c r="B200" s="142"/>
      <c r="C200" s="146"/>
      <c r="D200" s="142"/>
      <c r="E200" s="146"/>
      <c r="F200" s="151"/>
      <c r="G200" s="209" t="s">
        <v>290</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35</v>
      </c>
      <c r="AC200" s="210"/>
      <c r="AD200" s="211"/>
      <c r="AE200" s="216" t="s">
        <v>151</v>
      </c>
      <c r="AF200" s="216"/>
      <c r="AG200" s="216"/>
      <c r="AH200" s="216"/>
      <c r="AI200" s="216" t="s">
        <v>385</v>
      </c>
      <c r="AJ200" s="216"/>
      <c r="AK200" s="216"/>
      <c r="AL200" s="216"/>
      <c r="AM200" s="216" t="s">
        <v>62</v>
      </c>
      <c r="AN200" s="216"/>
      <c r="AO200" s="216"/>
      <c r="AP200" s="215"/>
      <c r="AQ200" s="215" t="s">
        <v>276</v>
      </c>
      <c r="AR200" s="210"/>
      <c r="AS200" s="210"/>
      <c r="AT200" s="211"/>
      <c r="AU200" s="247" t="s">
        <v>294</v>
      </c>
      <c r="AV200" s="247"/>
      <c r="AW200" s="247"/>
      <c r="AX200" s="248"/>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9"/>
      <c r="AR201" s="250"/>
      <c r="AS201" s="172" t="s">
        <v>277</v>
      </c>
      <c r="AT201" s="173"/>
      <c r="AU201" s="194"/>
      <c r="AV201" s="194"/>
      <c r="AW201" s="172" t="s">
        <v>253</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291</v>
      </c>
      <c r="Z202" s="205"/>
      <c r="AA202" s="206"/>
      <c r="AB202" s="242"/>
      <c r="AC202" s="195"/>
      <c r="AD202" s="195"/>
      <c r="AE202" s="239"/>
      <c r="AF202" s="192"/>
      <c r="AG202" s="192"/>
      <c r="AH202" s="192"/>
      <c r="AI202" s="239"/>
      <c r="AJ202" s="192"/>
      <c r="AK202" s="192"/>
      <c r="AL202" s="192"/>
      <c r="AM202" s="239"/>
      <c r="AN202" s="192"/>
      <c r="AO202" s="192"/>
      <c r="AP202" s="192"/>
      <c r="AQ202" s="239"/>
      <c r="AR202" s="192"/>
      <c r="AS202" s="192"/>
      <c r="AT202" s="192"/>
      <c r="AU202" s="239"/>
      <c r="AV202" s="192"/>
      <c r="AW202" s="192"/>
      <c r="AX202" s="208"/>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8"/>
      <c r="AC203" s="196"/>
      <c r="AD203" s="196"/>
      <c r="AE203" s="239"/>
      <c r="AF203" s="192"/>
      <c r="AG203" s="192"/>
      <c r="AH203" s="192"/>
      <c r="AI203" s="239"/>
      <c r="AJ203" s="192"/>
      <c r="AK203" s="192"/>
      <c r="AL203" s="192"/>
      <c r="AM203" s="239"/>
      <c r="AN203" s="192"/>
      <c r="AO203" s="192"/>
      <c r="AP203" s="192"/>
      <c r="AQ203" s="239"/>
      <c r="AR203" s="192"/>
      <c r="AS203" s="192"/>
      <c r="AT203" s="192"/>
      <c r="AU203" s="239"/>
      <c r="AV203" s="192"/>
      <c r="AW203" s="192"/>
      <c r="AX203" s="208"/>
    </row>
    <row r="204" spans="1:50" ht="18.75" hidden="1" customHeight="1" x14ac:dyDescent="0.15">
      <c r="A204" s="141"/>
      <c r="B204" s="142"/>
      <c r="C204" s="146"/>
      <c r="D204" s="142"/>
      <c r="E204" s="146"/>
      <c r="F204" s="151"/>
      <c r="G204" s="209" t="s">
        <v>290</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35</v>
      </c>
      <c r="AC204" s="210"/>
      <c r="AD204" s="211"/>
      <c r="AE204" s="216" t="s">
        <v>151</v>
      </c>
      <c r="AF204" s="216"/>
      <c r="AG204" s="216"/>
      <c r="AH204" s="216"/>
      <c r="AI204" s="216" t="s">
        <v>385</v>
      </c>
      <c r="AJ204" s="216"/>
      <c r="AK204" s="216"/>
      <c r="AL204" s="216"/>
      <c r="AM204" s="216" t="s">
        <v>62</v>
      </c>
      <c r="AN204" s="216"/>
      <c r="AO204" s="216"/>
      <c r="AP204" s="215"/>
      <c r="AQ204" s="215" t="s">
        <v>276</v>
      </c>
      <c r="AR204" s="210"/>
      <c r="AS204" s="210"/>
      <c r="AT204" s="211"/>
      <c r="AU204" s="247" t="s">
        <v>294</v>
      </c>
      <c r="AV204" s="247"/>
      <c r="AW204" s="247"/>
      <c r="AX204" s="248"/>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9"/>
      <c r="AR205" s="250"/>
      <c r="AS205" s="172" t="s">
        <v>277</v>
      </c>
      <c r="AT205" s="173"/>
      <c r="AU205" s="194"/>
      <c r="AV205" s="194"/>
      <c r="AW205" s="172" t="s">
        <v>253</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291</v>
      </c>
      <c r="Z206" s="205"/>
      <c r="AA206" s="206"/>
      <c r="AB206" s="242"/>
      <c r="AC206" s="195"/>
      <c r="AD206" s="195"/>
      <c r="AE206" s="239"/>
      <c r="AF206" s="192"/>
      <c r="AG206" s="192"/>
      <c r="AH206" s="192"/>
      <c r="AI206" s="239"/>
      <c r="AJ206" s="192"/>
      <c r="AK206" s="192"/>
      <c r="AL206" s="192"/>
      <c r="AM206" s="239"/>
      <c r="AN206" s="192"/>
      <c r="AO206" s="192"/>
      <c r="AP206" s="192"/>
      <c r="AQ206" s="239"/>
      <c r="AR206" s="192"/>
      <c r="AS206" s="192"/>
      <c r="AT206" s="192"/>
      <c r="AU206" s="239"/>
      <c r="AV206" s="192"/>
      <c r="AW206" s="192"/>
      <c r="AX206" s="208"/>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8"/>
      <c r="AC207" s="196"/>
      <c r="AD207" s="196"/>
      <c r="AE207" s="239"/>
      <c r="AF207" s="192"/>
      <c r="AG207" s="192"/>
      <c r="AH207" s="192"/>
      <c r="AI207" s="239"/>
      <c r="AJ207" s="192"/>
      <c r="AK207" s="192"/>
      <c r="AL207" s="192"/>
      <c r="AM207" s="239"/>
      <c r="AN207" s="192"/>
      <c r="AO207" s="192"/>
      <c r="AP207" s="192"/>
      <c r="AQ207" s="239"/>
      <c r="AR207" s="192"/>
      <c r="AS207" s="192"/>
      <c r="AT207" s="192"/>
      <c r="AU207" s="239"/>
      <c r="AV207" s="192"/>
      <c r="AW207" s="192"/>
      <c r="AX207" s="208"/>
    </row>
    <row r="208" spans="1:50" ht="18.75" hidden="1" customHeight="1" x14ac:dyDescent="0.15">
      <c r="A208" s="141"/>
      <c r="B208" s="142"/>
      <c r="C208" s="146"/>
      <c r="D208" s="142"/>
      <c r="E208" s="146"/>
      <c r="F208" s="151"/>
      <c r="G208" s="209" t="s">
        <v>290</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35</v>
      </c>
      <c r="AC208" s="210"/>
      <c r="AD208" s="211"/>
      <c r="AE208" s="216" t="s">
        <v>151</v>
      </c>
      <c r="AF208" s="216"/>
      <c r="AG208" s="216"/>
      <c r="AH208" s="216"/>
      <c r="AI208" s="216" t="s">
        <v>385</v>
      </c>
      <c r="AJ208" s="216"/>
      <c r="AK208" s="216"/>
      <c r="AL208" s="216"/>
      <c r="AM208" s="216" t="s">
        <v>62</v>
      </c>
      <c r="AN208" s="216"/>
      <c r="AO208" s="216"/>
      <c r="AP208" s="215"/>
      <c r="AQ208" s="215" t="s">
        <v>276</v>
      </c>
      <c r="AR208" s="210"/>
      <c r="AS208" s="210"/>
      <c r="AT208" s="211"/>
      <c r="AU208" s="247" t="s">
        <v>294</v>
      </c>
      <c r="AV208" s="247"/>
      <c r="AW208" s="247"/>
      <c r="AX208" s="248"/>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9"/>
      <c r="AR209" s="250"/>
      <c r="AS209" s="172" t="s">
        <v>277</v>
      </c>
      <c r="AT209" s="173"/>
      <c r="AU209" s="194"/>
      <c r="AV209" s="194"/>
      <c r="AW209" s="172" t="s">
        <v>253</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291</v>
      </c>
      <c r="Z210" s="205"/>
      <c r="AA210" s="206"/>
      <c r="AB210" s="242"/>
      <c r="AC210" s="195"/>
      <c r="AD210" s="195"/>
      <c r="AE210" s="239"/>
      <c r="AF210" s="192"/>
      <c r="AG210" s="192"/>
      <c r="AH210" s="192"/>
      <c r="AI210" s="239"/>
      <c r="AJ210" s="192"/>
      <c r="AK210" s="192"/>
      <c r="AL210" s="192"/>
      <c r="AM210" s="239"/>
      <c r="AN210" s="192"/>
      <c r="AO210" s="192"/>
      <c r="AP210" s="192"/>
      <c r="AQ210" s="239"/>
      <c r="AR210" s="192"/>
      <c r="AS210" s="192"/>
      <c r="AT210" s="192"/>
      <c r="AU210" s="239"/>
      <c r="AV210" s="192"/>
      <c r="AW210" s="192"/>
      <c r="AX210" s="208"/>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8"/>
      <c r="AC211" s="196"/>
      <c r="AD211" s="196"/>
      <c r="AE211" s="239"/>
      <c r="AF211" s="192"/>
      <c r="AG211" s="192"/>
      <c r="AH211" s="192"/>
      <c r="AI211" s="239"/>
      <c r="AJ211" s="192"/>
      <c r="AK211" s="192"/>
      <c r="AL211" s="192"/>
      <c r="AM211" s="239"/>
      <c r="AN211" s="192"/>
      <c r="AO211" s="192"/>
      <c r="AP211" s="192"/>
      <c r="AQ211" s="239"/>
      <c r="AR211" s="192"/>
      <c r="AS211" s="192"/>
      <c r="AT211" s="192"/>
      <c r="AU211" s="239"/>
      <c r="AV211" s="192"/>
      <c r="AW211" s="192"/>
      <c r="AX211" s="208"/>
    </row>
    <row r="212" spans="1:50" ht="22.5" hidden="1" customHeight="1" x14ac:dyDescent="0.15">
      <c r="A212" s="141"/>
      <c r="B212" s="142"/>
      <c r="C212" s="146"/>
      <c r="D212" s="142"/>
      <c r="E212" s="146"/>
      <c r="F212" s="151"/>
      <c r="G212" s="217" t="s">
        <v>29</v>
      </c>
      <c r="H212" s="169"/>
      <c r="I212" s="169"/>
      <c r="J212" s="169"/>
      <c r="K212" s="169"/>
      <c r="L212" s="169"/>
      <c r="M212" s="169"/>
      <c r="N212" s="169"/>
      <c r="O212" s="169"/>
      <c r="P212" s="170"/>
      <c r="Q212" s="177" t="s">
        <v>358</v>
      </c>
      <c r="R212" s="169"/>
      <c r="S212" s="169"/>
      <c r="T212" s="169"/>
      <c r="U212" s="169"/>
      <c r="V212" s="169"/>
      <c r="W212" s="169"/>
      <c r="X212" s="169"/>
      <c r="Y212" s="169"/>
      <c r="Z212" s="169"/>
      <c r="AA212" s="169"/>
      <c r="AB212" s="218" t="s">
        <v>359</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2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9"/>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4"/>
      <c r="R216" s="225"/>
      <c r="S216" s="225"/>
      <c r="T216" s="225"/>
      <c r="U216" s="225"/>
      <c r="V216" s="225"/>
      <c r="W216" s="225"/>
      <c r="X216" s="225"/>
      <c r="Y216" s="225"/>
      <c r="Z216" s="225"/>
      <c r="AA216" s="226"/>
      <c r="AB216" s="232"/>
      <c r="AC216" s="233"/>
      <c r="AD216" s="233"/>
      <c r="AE216" s="240" t="s">
        <v>297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4"/>
      <c r="R217" s="225"/>
      <c r="S217" s="225"/>
      <c r="T217" s="225"/>
      <c r="U217" s="225"/>
      <c r="V217" s="225"/>
      <c r="W217" s="225"/>
      <c r="X217" s="225"/>
      <c r="Y217" s="225"/>
      <c r="Z217" s="225"/>
      <c r="AA217" s="226"/>
      <c r="AB217" s="232"/>
      <c r="AC217" s="233"/>
      <c r="AD217" s="233"/>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7"/>
      <c r="R218" s="228"/>
      <c r="S218" s="228"/>
      <c r="T218" s="228"/>
      <c r="U218" s="228"/>
      <c r="V218" s="228"/>
      <c r="W218" s="228"/>
      <c r="X218" s="228"/>
      <c r="Y218" s="228"/>
      <c r="Z218" s="228"/>
      <c r="AA218" s="229"/>
      <c r="AB218" s="234"/>
      <c r="AC218" s="235"/>
      <c r="AD218" s="235"/>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7" t="s">
        <v>29</v>
      </c>
      <c r="H219" s="169"/>
      <c r="I219" s="169"/>
      <c r="J219" s="169"/>
      <c r="K219" s="169"/>
      <c r="L219" s="169"/>
      <c r="M219" s="169"/>
      <c r="N219" s="169"/>
      <c r="O219" s="169"/>
      <c r="P219" s="170"/>
      <c r="Q219" s="177" t="s">
        <v>358</v>
      </c>
      <c r="R219" s="169"/>
      <c r="S219" s="169"/>
      <c r="T219" s="169"/>
      <c r="U219" s="169"/>
      <c r="V219" s="169"/>
      <c r="W219" s="169"/>
      <c r="X219" s="169"/>
      <c r="Y219" s="169"/>
      <c r="Z219" s="169"/>
      <c r="AA219" s="169"/>
      <c r="AB219" s="218" t="s">
        <v>359</v>
      </c>
      <c r="AC219" s="169"/>
      <c r="AD219" s="170"/>
      <c r="AE219" s="243" t="s">
        <v>296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9"/>
      <c r="AC220" s="172"/>
      <c r="AD220" s="173"/>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4"/>
      <c r="R223" s="225"/>
      <c r="S223" s="225"/>
      <c r="T223" s="225"/>
      <c r="U223" s="225"/>
      <c r="V223" s="225"/>
      <c r="W223" s="225"/>
      <c r="X223" s="225"/>
      <c r="Y223" s="225"/>
      <c r="Z223" s="225"/>
      <c r="AA223" s="226"/>
      <c r="AB223" s="232"/>
      <c r="AC223" s="233"/>
      <c r="AD223" s="233"/>
      <c r="AE223" s="240" t="s">
        <v>297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4"/>
      <c r="R224" s="225"/>
      <c r="S224" s="225"/>
      <c r="T224" s="225"/>
      <c r="U224" s="225"/>
      <c r="V224" s="225"/>
      <c r="W224" s="225"/>
      <c r="X224" s="225"/>
      <c r="Y224" s="225"/>
      <c r="Z224" s="225"/>
      <c r="AA224" s="226"/>
      <c r="AB224" s="232"/>
      <c r="AC224" s="233"/>
      <c r="AD224" s="233"/>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7"/>
      <c r="R225" s="228"/>
      <c r="S225" s="228"/>
      <c r="T225" s="228"/>
      <c r="U225" s="228"/>
      <c r="V225" s="228"/>
      <c r="W225" s="228"/>
      <c r="X225" s="228"/>
      <c r="Y225" s="228"/>
      <c r="Z225" s="228"/>
      <c r="AA225" s="229"/>
      <c r="AB225" s="234"/>
      <c r="AC225" s="235"/>
      <c r="AD225" s="235"/>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7" t="s">
        <v>29</v>
      </c>
      <c r="H226" s="169"/>
      <c r="I226" s="169"/>
      <c r="J226" s="169"/>
      <c r="K226" s="169"/>
      <c r="L226" s="169"/>
      <c r="M226" s="169"/>
      <c r="N226" s="169"/>
      <c r="O226" s="169"/>
      <c r="P226" s="170"/>
      <c r="Q226" s="177" t="s">
        <v>358</v>
      </c>
      <c r="R226" s="169"/>
      <c r="S226" s="169"/>
      <c r="T226" s="169"/>
      <c r="U226" s="169"/>
      <c r="V226" s="169"/>
      <c r="W226" s="169"/>
      <c r="X226" s="169"/>
      <c r="Y226" s="169"/>
      <c r="Z226" s="169"/>
      <c r="AA226" s="169"/>
      <c r="AB226" s="218" t="s">
        <v>359</v>
      </c>
      <c r="AC226" s="169"/>
      <c r="AD226" s="170"/>
      <c r="AE226" s="243" t="s">
        <v>296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9"/>
      <c r="AC227" s="172"/>
      <c r="AD227" s="173"/>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4"/>
      <c r="R230" s="225"/>
      <c r="S230" s="225"/>
      <c r="T230" s="225"/>
      <c r="U230" s="225"/>
      <c r="V230" s="225"/>
      <c r="W230" s="225"/>
      <c r="X230" s="225"/>
      <c r="Y230" s="225"/>
      <c r="Z230" s="225"/>
      <c r="AA230" s="226"/>
      <c r="AB230" s="232"/>
      <c r="AC230" s="233"/>
      <c r="AD230" s="233"/>
      <c r="AE230" s="240" t="s">
        <v>297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4"/>
      <c r="R231" s="225"/>
      <c r="S231" s="225"/>
      <c r="T231" s="225"/>
      <c r="U231" s="225"/>
      <c r="V231" s="225"/>
      <c r="W231" s="225"/>
      <c r="X231" s="225"/>
      <c r="Y231" s="225"/>
      <c r="Z231" s="225"/>
      <c r="AA231" s="226"/>
      <c r="AB231" s="232"/>
      <c r="AC231" s="233"/>
      <c r="AD231" s="233"/>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7"/>
      <c r="R232" s="228"/>
      <c r="S232" s="228"/>
      <c r="T232" s="228"/>
      <c r="U232" s="228"/>
      <c r="V232" s="228"/>
      <c r="W232" s="228"/>
      <c r="X232" s="228"/>
      <c r="Y232" s="228"/>
      <c r="Z232" s="228"/>
      <c r="AA232" s="229"/>
      <c r="AB232" s="234"/>
      <c r="AC232" s="235"/>
      <c r="AD232" s="235"/>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7" t="s">
        <v>29</v>
      </c>
      <c r="H233" s="169"/>
      <c r="I233" s="169"/>
      <c r="J233" s="169"/>
      <c r="K233" s="169"/>
      <c r="L233" s="169"/>
      <c r="M233" s="169"/>
      <c r="N233" s="169"/>
      <c r="O233" s="169"/>
      <c r="P233" s="170"/>
      <c r="Q233" s="177" t="s">
        <v>358</v>
      </c>
      <c r="R233" s="169"/>
      <c r="S233" s="169"/>
      <c r="T233" s="169"/>
      <c r="U233" s="169"/>
      <c r="V233" s="169"/>
      <c r="W233" s="169"/>
      <c r="X233" s="169"/>
      <c r="Y233" s="169"/>
      <c r="Z233" s="169"/>
      <c r="AA233" s="169"/>
      <c r="AB233" s="218" t="s">
        <v>359</v>
      </c>
      <c r="AC233" s="169"/>
      <c r="AD233" s="170"/>
      <c r="AE233" s="243" t="s">
        <v>296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9"/>
      <c r="AC234" s="172"/>
      <c r="AD234" s="173"/>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4"/>
      <c r="R237" s="225"/>
      <c r="S237" s="225"/>
      <c r="T237" s="225"/>
      <c r="U237" s="225"/>
      <c r="V237" s="225"/>
      <c r="W237" s="225"/>
      <c r="X237" s="225"/>
      <c r="Y237" s="225"/>
      <c r="Z237" s="225"/>
      <c r="AA237" s="226"/>
      <c r="AB237" s="232"/>
      <c r="AC237" s="233"/>
      <c r="AD237" s="233"/>
      <c r="AE237" s="240" t="s">
        <v>297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4"/>
      <c r="R238" s="225"/>
      <c r="S238" s="225"/>
      <c r="T238" s="225"/>
      <c r="U238" s="225"/>
      <c r="V238" s="225"/>
      <c r="W238" s="225"/>
      <c r="X238" s="225"/>
      <c r="Y238" s="225"/>
      <c r="Z238" s="225"/>
      <c r="AA238" s="226"/>
      <c r="AB238" s="232"/>
      <c r="AC238" s="233"/>
      <c r="AD238" s="233"/>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7"/>
      <c r="R239" s="228"/>
      <c r="S239" s="228"/>
      <c r="T239" s="228"/>
      <c r="U239" s="228"/>
      <c r="V239" s="228"/>
      <c r="W239" s="228"/>
      <c r="X239" s="228"/>
      <c r="Y239" s="228"/>
      <c r="Z239" s="228"/>
      <c r="AA239" s="229"/>
      <c r="AB239" s="234"/>
      <c r="AC239" s="235"/>
      <c r="AD239" s="235"/>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7" t="s">
        <v>29</v>
      </c>
      <c r="H240" s="169"/>
      <c r="I240" s="169"/>
      <c r="J240" s="169"/>
      <c r="K240" s="169"/>
      <c r="L240" s="169"/>
      <c r="M240" s="169"/>
      <c r="N240" s="169"/>
      <c r="O240" s="169"/>
      <c r="P240" s="170"/>
      <c r="Q240" s="177" t="s">
        <v>358</v>
      </c>
      <c r="R240" s="169"/>
      <c r="S240" s="169"/>
      <c r="T240" s="169"/>
      <c r="U240" s="169"/>
      <c r="V240" s="169"/>
      <c r="W240" s="169"/>
      <c r="X240" s="169"/>
      <c r="Y240" s="169"/>
      <c r="Z240" s="169"/>
      <c r="AA240" s="169"/>
      <c r="AB240" s="218" t="s">
        <v>359</v>
      </c>
      <c r="AC240" s="169"/>
      <c r="AD240" s="170"/>
      <c r="AE240" s="243" t="s">
        <v>296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9"/>
      <c r="AC241" s="172"/>
      <c r="AD241" s="173"/>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4"/>
      <c r="R244" s="225"/>
      <c r="S244" s="225"/>
      <c r="T244" s="225"/>
      <c r="U244" s="225"/>
      <c r="V244" s="225"/>
      <c r="W244" s="225"/>
      <c r="X244" s="225"/>
      <c r="Y244" s="225"/>
      <c r="Z244" s="225"/>
      <c r="AA244" s="226"/>
      <c r="AB244" s="232"/>
      <c r="AC244" s="233"/>
      <c r="AD244" s="233"/>
      <c r="AE244" s="665" t="s">
        <v>297</v>
      </c>
      <c r="AF244" s="665"/>
      <c r="AG244" s="665"/>
      <c r="AH244" s="665"/>
      <c r="AI244" s="665"/>
      <c r="AJ244" s="665"/>
      <c r="AK244" s="665"/>
      <c r="AL244" s="665"/>
      <c r="AM244" s="665"/>
      <c r="AN244" s="665"/>
      <c r="AO244" s="665"/>
      <c r="AP244" s="665"/>
      <c r="AQ244" s="665"/>
      <c r="AR244" s="665"/>
      <c r="AS244" s="665"/>
      <c r="AT244" s="665"/>
      <c r="AU244" s="665"/>
      <c r="AV244" s="665"/>
      <c r="AW244" s="665"/>
      <c r="AX244" s="66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4"/>
      <c r="R245" s="225"/>
      <c r="S245" s="225"/>
      <c r="T245" s="225"/>
      <c r="U245" s="225"/>
      <c r="V245" s="225"/>
      <c r="W245" s="225"/>
      <c r="X245" s="225"/>
      <c r="Y245" s="225"/>
      <c r="Z245" s="225"/>
      <c r="AA245" s="226"/>
      <c r="AB245" s="232"/>
      <c r="AC245" s="233"/>
      <c r="AD245" s="233"/>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7"/>
      <c r="R246" s="228"/>
      <c r="S246" s="228"/>
      <c r="T246" s="228"/>
      <c r="U246" s="228"/>
      <c r="V246" s="228"/>
      <c r="W246" s="228"/>
      <c r="X246" s="228"/>
      <c r="Y246" s="228"/>
      <c r="Z246" s="228"/>
      <c r="AA246" s="229"/>
      <c r="AB246" s="234"/>
      <c r="AC246" s="235"/>
      <c r="AD246" s="235"/>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6" t="s">
        <v>327</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8" t="s">
        <v>312</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row>
    <row r="251" spans="1:50" ht="45" hidden="1" customHeight="1" x14ac:dyDescent="0.15">
      <c r="A251" s="141"/>
      <c r="B251" s="142"/>
      <c r="C251" s="146"/>
      <c r="D251" s="142"/>
      <c r="E251" s="657" t="s">
        <v>310</v>
      </c>
      <c r="F251" s="658"/>
      <c r="G251" s="18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3"/>
    </row>
    <row r="252" spans="1:50" ht="18.75" hidden="1" customHeight="1" x14ac:dyDescent="0.15">
      <c r="A252" s="141"/>
      <c r="B252" s="142"/>
      <c r="C252" s="146"/>
      <c r="D252" s="142"/>
      <c r="E252" s="149" t="s">
        <v>270</v>
      </c>
      <c r="F252" s="150"/>
      <c r="G252" s="209" t="s">
        <v>290</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35</v>
      </c>
      <c r="AC252" s="210"/>
      <c r="AD252" s="211"/>
      <c r="AE252" s="216" t="s">
        <v>151</v>
      </c>
      <c r="AF252" s="216"/>
      <c r="AG252" s="216"/>
      <c r="AH252" s="216"/>
      <c r="AI252" s="216" t="s">
        <v>385</v>
      </c>
      <c r="AJ252" s="216"/>
      <c r="AK252" s="216"/>
      <c r="AL252" s="216"/>
      <c r="AM252" s="216" t="s">
        <v>62</v>
      </c>
      <c r="AN252" s="216"/>
      <c r="AO252" s="216"/>
      <c r="AP252" s="215"/>
      <c r="AQ252" s="215" t="s">
        <v>276</v>
      </c>
      <c r="AR252" s="210"/>
      <c r="AS252" s="210"/>
      <c r="AT252" s="211"/>
      <c r="AU252" s="247" t="s">
        <v>294</v>
      </c>
      <c r="AV252" s="247"/>
      <c r="AW252" s="247"/>
      <c r="AX252" s="248"/>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9"/>
      <c r="AR253" s="250"/>
      <c r="AS253" s="172" t="s">
        <v>277</v>
      </c>
      <c r="AT253" s="173"/>
      <c r="AU253" s="194"/>
      <c r="AV253" s="194"/>
      <c r="AW253" s="172" t="s">
        <v>253</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291</v>
      </c>
      <c r="Z254" s="205"/>
      <c r="AA254" s="206"/>
      <c r="AB254" s="242"/>
      <c r="AC254" s="195"/>
      <c r="AD254" s="195"/>
      <c r="AE254" s="239"/>
      <c r="AF254" s="192"/>
      <c r="AG254" s="192"/>
      <c r="AH254" s="192"/>
      <c r="AI254" s="239"/>
      <c r="AJ254" s="192"/>
      <c r="AK254" s="192"/>
      <c r="AL254" s="192"/>
      <c r="AM254" s="239"/>
      <c r="AN254" s="192"/>
      <c r="AO254" s="192"/>
      <c r="AP254" s="192"/>
      <c r="AQ254" s="239"/>
      <c r="AR254" s="192"/>
      <c r="AS254" s="192"/>
      <c r="AT254" s="192"/>
      <c r="AU254" s="239"/>
      <c r="AV254" s="192"/>
      <c r="AW254" s="192"/>
      <c r="AX254" s="208"/>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8"/>
      <c r="AC255" s="196"/>
      <c r="AD255" s="196"/>
      <c r="AE255" s="239"/>
      <c r="AF255" s="192"/>
      <c r="AG255" s="192"/>
      <c r="AH255" s="192"/>
      <c r="AI255" s="239"/>
      <c r="AJ255" s="192"/>
      <c r="AK255" s="192"/>
      <c r="AL255" s="192"/>
      <c r="AM255" s="239"/>
      <c r="AN255" s="192"/>
      <c r="AO255" s="192"/>
      <c r="AP255" s="192"/>
      <c r="AQ255" s="239"/>
      <c r="AR255" s="192"/>
      <c r="AS255" s="192"/>
      <c r="AT255" s="192"/>
      <c r="AU255" s="239"/>
      <c r="AV255" s="192"/>
      <c r="AW255" s="192"/>
      <c r="AX255" s="208"/>
    </row>
    <row r="256" spans="1:50" ht="18.75" hidden="1" customHeight="1" x14ac:dyDescent="0.15">
      <c r="A256" s="141"/>
      <c r="B256" s="142"/>
      <c r="C256" s="146"/>
      <c r="D256" s="142"/>
      <c r="E256" s="146"/>
      <c r="F256" s="151"/>
      <c r="G256" s="209" t="s">
        <v>290</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35</v>
      </c>
      <c r="AC256" s="210"/>
      <c r="AD256" s="211"/>
      <c r="AE256" s="216" t="s">
        <v>151</v>
      </c>
      <c r="AF256" s="216"/>
      <c r="AG256" s="216"/>
      <c r="AH256" s="216"/>
      <c r="AI256" s="216" t="s">
        <v>385</v>
      </c>
      <c r="AJ256" s="216"/>
      <c r="AK256" s="216"/>
      <c r="AL256" s="216"/>
      <c r="AM256" s="216" t="s">
        <v>62</v>
      </c>
      <c r="AN256" s="216"/>
      <c r="AO256" s="216"/>
      <c r="AP256" s="215"/>
      <c r="AQ256" s="215" t="s">
        <v>276</v>
      </c>
      <c r="AR256" s="210"/>
      <c r="AS256" s="210"/>
      <c r="AT256" s="211"/>
      <c r="AU256" s="247" t="s">
        <v>294</v>
      </c>
      <c r="AV256" s="247"/>
      <c r="AW256" s="247"/>
      <c r="AX256" s="248"/>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9"/>
      <c r="AR257" s="250"/>
      <c r="AS257" s="172" t="s">
        <v>277</v>
      </c>
      <c r="AT257" s="173"/>
      <c r="AU257" s="194"/>
      <c r="AV257" s="194"/>
      <c r="AW257" s="172" t="s">
        <v>253</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291</v>
      </c>
      <c r="Z258" s="205"/>
      <c r="AA258" s="206"/>
      <c r="AB258" s="242"/>
      <c r="AC258" s="195"/>
      <c r="AD258" s="195"/>
      <c r="AE258" s="239"/>
      <c r="AF258" s="192"/>
      <c r="AG258" s="192"/>
      <c r="AH258" s="192"/>
      <c r="AI258" s="239"/>
      <c r="AJ258" s="192"/>
      <c r="AK258" s="192"/>
      <c r="AL258" s="192"/>
      <c r="AM258" s="239"/>
      <c r="AN258" s="192"/>
      <c r="AO258" s="192"/>
      <c r="AP258" s="192"/>
      <c r="AQ258" s="239"/>
      <c r="AR258" s="192"/>
      <c r="AS258" s="192"/>
      <c r="AT258" s="192"/>
      <c r="AU258" s="239"/>
      <c r="AV258" s="192"/>
      <c r="AW258" s="192"/>
      <c r="AX258" s="208"/>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8"/>
      <c r="AC259" s="196"/>
      <c r="AD259" s="196"/>
      <c r="AE259" s="239"/>
      <c r="AF259" s="192"/>
      <c r="AG259" s="192"/>
      <c r="AH259" s="192"/>
      <c r="AI259" s="239"/>
      <c r="AJ259" s="192"/>
      <c r="AK259" s="192"/>
      <c r="AL259" s="192"/>
      <c r="AM259" s="239"/>
      <c r="AN259" s="192"/>
      <c r="AO259" s="192"/>
      <c r="AP259" s="192"/>
      <c r="AQ259" s="239"/>
      <c r="AR259" s="192"/>
      <c r="AS259" s="192"/>
      <c r="AT259" s="192"/>
      <c r="AU259" s="239"/>
      <c r="AV259" s="192"/>
      <c r="AW259" s="192"/>
      <c r="AX259" s="208"/>
    </row>
    <row r="260" spans="1:50" ht="18.75" hidden="1" customHeight="1" x14ac:dyDescent="0.15">
      <c r="A260" s="141"/>
      <c r="B260" s="142"/>
      <c r="C260" s="146"/>
      <c r="D260" s="142"/>
      <c r="E260" s="146"/>
      <c r="F260" s="151"/>
      <c r="G260" s="209" t="s">
        <v>290</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35</v>
      </c>
      <c r="AC260" s="210"/>
      <c r="AD260" s="211"/>
      <c r="AE260" s="216" t="s">
        <v>151</v>
      </c>
      <c r="AF260" s="216"/>
      <c r="AG260" s="216"/>
      <c r="AH260" s="216"/>
      <c r="AI260" s="216" t="s">
        <v>385</v>
      </c>
      <c r="AJ260" s="216"/>
      <c r="AK260" s="216"/>
      <c r="AL260" s="216"/>
      <c r="AM260" s="216" t="s">
        <v>62</v>
      </c>
      <c r="AN260" s="216"/>
      <c r="AO260" s="216"/>
      <c r="AP260" s="215"/>
      <c r="AQ260" s="215" t="s">
        <v>276</v>
      </c>
      <c r="AR260" s="210"/>
      <c r="AS260" s="210"/>
      <c r="AT260" s="211"/>
      <c r="AU260" s="247" t="s">
        <v>294</v>
      </c>
      <c r="AV260" s="247"/>
      <c r="AW260" s="247"/>
      <c r="AX260" s="248"/>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9"/>
      <c r="AR261" s="250"/>
      <c r="AS261" s="172" t="s">
        <v>277</v>
      </c>
      <c r="AT261" s="173"/>
      <c r="AU261" s="194"/>
      <c r="AV261" s="194"/>
      <c r="AW261" s="172" t="s">
        <v>253</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291</v>
      </c>
      <c r="Z262" s="205"/>
      <c r="AA262" s="206"/>
      <c r="AB262" s="242"/>
      <c r="AC262" s="195"/>
      <c r="AD262" s="195"/>
      <c r="AE262" s="239"/>
      <c r="AF262" s="192"/>
      <c r="AG262" s="192"/>
      <c r="AH262" s="192"/>
      <c r="AI262" s="239"/>
      <c r="AJ262" s="192"/>
      <c r="AK262" s="192"/>
      <c r="AL262" s="192"/>
      <c r="AM262" s="239"/>
      <c r="AN262" s="192"/>
      <c r="AO262" s="192"/>
      <c r="AP262" s="192"/>
      <c r="AQ262" s="239"/>
      <c r="AR262" s="192"/>
      <c r="AS262" s="192"/>
      <c r="AT262" s="192"/>
      <c r="AU262" s="239"/>
      <c r="AV262" s="192"/>
      <c r="AW262" s="192"/>
      <c r="AX262" s="208"/>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8"/>
      <c r="AC263" s="196"/>
      <c r="AD263" s="196"/>
      <c r="AE263" s="239"/>
      <c r="AF263" s="192"/>
      <c r="AG263" s="192"/>
      <c r="AH263" s="192"/>
      <c r="AI263" s="239"/>
      <c r="AJ263" s="192"/>
      <c r="AK263" s="192"/>
      <c r="AL263" s="192"/>
      <c r="AM263" s="239"/>
      <c r="AN263" s="192"/>
      <c r="AO263" s="192"/>
      <c r="AP263" s="192"/>
      <c r="AQ263" s="239"/>
      <c r="AR263" s="192"/>
      <c r="AS263" s="192"/>
      <c r="AT263" s="192"/>
      <c r="AU263" s="239"/>
      <c r="AV263" s="192"/>
      <c r="AW263" s="192"/>
      <c r="AX263" s="208"/>
    </row>
    <row r="264" spans="1:50" ht="18.75" hidden="1" customHeight="1" x14ac:dyDescent="0.15">
      <c r="A264" s="141"/>
      <c r="B264" s="142"/>
      <c r="C264" s="146"/>
      <c r="D264" s="142"/>
      <c r="E264" s="146"/>
      <c r="F264" s="151"/>
      <c r="G264" s="217" t="s">
        <v>290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6" t="s">
        <v>151</v>
      </c>
      <c r="AF264" s="216"/>
      <c r="AG264" s="216"/>
      <c r="AH264" s="216"/>
      <c r="AI264" s="216" t="s">
        <v>385</v>
      </c>
      <c r="AJ264" s="216"/>
      <c r="AK264" s="216"/>
      <c r="AL264" s="216"/>
      <c r="AM264" s="216" t="s">
        <v>62</v>
      </c>
      <c r="AN264" s="216"/>
      <c r="AO264" s="216"/>
      <c r="AP264" s="215"/>
      <c r="AQ264" s="177" t="s">
        <v>276</v>
      </c>
      <c r="AR264" s="169"/>
      <c r="AS264" s="169"/>
      <c r="AT264" s="170"/>
      <c r="AU264" s="200" t="s">
        <v>294</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9"/>
      <c r="AR265" s="250"/>
      <c r="AS265" s="172" t="s">
        <v>277</v>
      </c>
      <c r="AT265" s="173"/>
      <c r="AU265" s="194"/>
      <c r="AV265" s="194"/>
      <c r="AW265" s="172" t="s">
        <v>253</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291</v>
      </c>
      <c r="Z266" s="205"/>
      <c r="AA266" s="206"/>
      <c r="AB266" s="242"/>
      <c r="AC266" s="195"/>
      <c r="AD266" s="195"/>
      <c r="AE266" s="239"/>
      <c r="AF266" s="192"/>
      <c r="AG266" s="192"/>
      <c r="AH266" s="192"/>
      <c r="AI266" s="239"/>
      <c r="AJ266" s="192"/>
      <c r="AK266" s="192"/>
      <c r="AL266" s="192"/>
      <c r="AM266" s="239"/>
      <c r="AN266" s="192"/>
      <c r="AO266" s="192"/>
      <c r="AP266" s="192"/>
      <c r="AQ266" s="239"/>
      <c r="AR266" s="192"/>
      <c r="AS266" s="192"/>
      <c r="AT266" s="192"/>
      <c r="AU266" s="239"/>
      <c r="AV266" s="192"/>
      <c r="AW266" s="192"/>
      <c r="AX266" s="208"/>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8"/>
      <c r="AC267" s="196"/>
      <c r="AD267" s="196"/>
      <c r="AE267" s="239"/>
      <c r="AF267" s="192"/>
      <c r="AG267" s="192"/>
      <c r="AH267" s="192"/>
      <c r="AI267" s="239"/>
      <c r="AJ267" s="192"/>
      <c r="AK267" s="192"/>
      <c r="AL267" s="192"/>
      <c r="AM267" s="239"/>
      <c r="AN267" s="192"/>
      <c r="AO267" s="192"/>
      <c r="AP267" s="192"/>
      <c r="AQ267" s="239"/>
      <c r="AR267" s="192"/>
      <c r="AS267" s="192"/>
      <c r="AT267" s="192"/>
      <c r="AU267" s="239"/>
      <c r="AV267" s="192"/>
      <c r="AW267" s="192"/>
      <c r="AX267" s="208"/>
    </row>
    <row r="268" spans="1:50" ht="18.75" hidden="1" customHeight="1" x14ac:dyDescent="0.15">
      <c r="A268" s="141"/>
      <c r="B268" s="142"/>
      <c r="C268" s="146"/>
      <c r="D268" s="142"/>
      <c r="E268" s="146"/>
      <c r="F268" s="151"/>
      <c r="G268" s="209" t="s">
        <v>290</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35</v>
      </c>
      <c r="AC268" s="210"/>
      <c r="AD268" s="211"/>
      <c r="AE268" s="216" t="s">
        <v>151</v>
      </c>
      <c r="AF268" s="216"/>
      <c r="AG268" s="216"/>
      <c r="AH268" s="216"/>
      <c r="AI268" s="216" t="s">
        <v>385</v>
      </c>
      <c r="AJ268" s="216"/>
      <c r="AK268" s="216"/>
      <c r="AL268" s="216"/>
      <c r="AM268" s="216" t="s">
        <v>62</v>
      </c>
      <c r="AN268" s="216"/>
      <c r="AO268" s="216"/>
      <c r="AP268" s="215"/>
      <c r="AQ268" s="215" t="s">
        <v>276</v>
      </c>
      <c r="AR268" s="210"/>
      <c r="AS268" s="210"/>
      <c r="AT268" s="211"/>
      <c r="AU268" s="247" t="s">
        <v>294</v>
      </c>
      <c r="AV268" s="247"/>
      <c r="AW268" s="247"/>
      <c r="AX268" s="248"/>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9"/>
      <c r="AR269" s="250"/>
      <c r="AS269" s="172" t="s">
        <v>277</v>
      </c>
      <c r="AT269" s="173"/>
      <c r="AU269" s="194"/>
      <c r="AV269" s="194"/>
      <c r="AW269" s="172" t="s">
        <v>253</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291</v>
      </c>
      <c r="Z270" s="205"/>
      <c r="AA270" s="206"/>
      <c r="AB270" s="242"/>
      <c r="AC270" s="195"/>
      <c r="AD270" s="195"/>
      <c r="AE270" s="239"/>
      <c r="AF270" s="192"/>
      <c r="AG270" s="192"/>
      <c r="AH270" s="192"/>
      <c r="AI270" s="239"/>
      <c r="AJ270" s="192"/>
      <c r="AK270" s="192"/>
      <c r="AL270" s="192"/>
      <c r="AM270" s="239"/>
      <c r="AN270" s="192"/>
      <c r="AO270" s="192"/>
      <c r="AP270" s="192"/>
      <c r="AQ270" s="239"/>
      <c r="AR270" s="192"/>
      <c r="AS270" s="192"/>
      <c r="AT270" s="192"/>
      <c r="AU270" s="239"/>
      <c r="AV270" s="192"/>
      <c r="AW270" s="192"/>
      <c r="AX270" s="208"/>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8"/>
      <c r="AC271" s="196"/>
      <c r="AD271" s="196"/>
      <c r="AE271" s="239"/>
      <c r="AF271" s="192"/>
      <c r="AG271" s="192"/>
      <c r="AH271" s="192"/>
      <c r="AI271" s="239"/>
      <c r="AJ271" s="192"/>
      <c r="AK271" s="192"/>
      <c r="AL271" s="192"/>
      <c r="AM271" s="239"/>
      <c r="AN271" s="192"/>
      <c r="AO271" s="192"/>
      <c r="AP271" s="192"/>
      <c r="AQ271" s="239"/>
      <c r="AR271" s="192"/>
      <c r="AS271" s="192"/>
      <c r="AT271" s="192"/>
      <c r="AU271" s="239"/>
      <c r="AV271" s="192"/>
      <c r="AW271" s="192"/>
      <c r="AX271" s="208"/>
    </row>
    <row r="272" spans="1:50" ht="22.5" hidden="1" customHeight="1" x14ac:dyDescent="0.15">
      <c r="A272" s="141"/>
      <c r="B272" s="142"/>
      <c r="C272" s="146"/>
      <c r="D272" s="142"/>
      <c r="E272" s="146"/>
      <c r="F272" s="151"/>
      <c r="G272" s="217" t="s">
        <v>29</v>
      </c>
      <c r="H272" s="169"/>
      <c r="I272" s="169"/>
      <c r="J272" s="169"/>
      <c r="K272" s="169"/>
      <c r="L272" s="169"/>
      <c r="M272" s="169"/>
      <c r="N272" s="169"/>
      <c r="O272" s="169"/>
      <c r="P272" s="170"/>
      <c r="Q272" s="177" t="s">
        <v>358</v>
      </c>
      <c r="R272" s="169"/>
      <c r="S272" s="169"/>
      <c r="T272" s="169"/>
      <c r="U272" s="169"/>
      <c r="V272" s="169"/>
      <c r="W272" s="169"/>
      <c r="X272" s="169"/>
      <c r="Y272" s="169"/>
      <c r="Z272" s="169"/>
      <c r="AA272" s="169"/>
      <c r="AB272" s="218" t="s">
        <v>359</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2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9"/>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4"/>
      <c r="R276" s="225"/>
      <c r="S276" s="225"/>
      <c r="T276" s="225"/>
      <c r="U276" s="225"/>
      <c r="V276" s="225"/>
      <c r="W276" s="225"/>
      <c r="X276" s="225"/>
      <c r="Y276" s="225"/>
      <c r="Z276" s="225"/>
      <c r="AA276" s="226"/>
      <c r="AB276" s="232"/>
      <c r="AC276" s="233"/>
      <c r="AD276" s="233"/>
      <c r="AE276" s="240" t="s">
        <v>297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4"/>
      <c r="R277" s="225"/>
      <c r="S277" s="225"/>
      <c r="T277" s="225"/>
      <c r="U277" s="225"/>
      <c r="V277" s="225"/>
      <c r="W277" s="225"/>
      <c r="X277" s="225"/>
      <c r="Y277" s="225"/>
      <c r="Z277" s="225"/>
      <c r="AA277" s="226"/>
      <c r="AB277" s="232"/>
      <c r="AC277" s="233"/>
      <c r="AD277" s="233"/>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7"/>
      <c r="R278" s="228"/>
      <c r="S278" s="228"/>
      <c r="T278" s="228"/>
      <c r="U278" s="228"/>
      <c r="V278" s="228"/>
      <c r="W278" s="228"/>
      <c r="X278" s="228"/>
      <c r="Y278" s="228"/>
      <c r="Z278" s="228"/>
      <c r="AA278" s="229"/>
      <c r="AB278" s="234"/>
      <c r="AC278" s="235"/>
      <c r="AD278" s="235"/>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7" t="s">
        <v>29</v>
      </c>
      <c r="H279" s="169"/>
      <c r="I279" s="169"/>
      <c r="J279" s="169"/>
      <c r="K279" s="169"/>
      <c r="L279" s="169"/>
      <c r="M279" s="169"/>
      <c r="N279" s="169"/>
      <c r="O279" s="169"/>
      <c r="P279" s="170"/>
      <c r="Q279" s="177" t="s">
        <v>358</v>
      </c>
      <c r="R279" s="169"/>
      <c r="S279" s="169"/>
      <c r="T279" s="169"/>
      <c r="U279" s="169"/>
      <c r="V279" s="169"/>
      <c r="W279" s="169"/>
      <c r="X279" s="169"/>
      <c r="Y279" s="169"/>
      <c r="Z279" s="169"/>
      <c r="AA279" s="169"/>
      <c r="AB279" s="218" t="s">
        <v>359</v>
      </c>
      <c r="AC279" s="169"/>
      <c r="AD279" s="170"/>
      <c r="AE279" s="243" t="s">
        <v>296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9"/>
      <c r="AC280" s="172"/>
      <c r="AD280" s="173"/>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4"/>
      <c r="R283" s="225"/>
      <c r="S283" s="225"/>
      <c r="T283" s="225"/>
      <c r="U283" s="225"/>
      <c r="V283" s="225"/>
      <c r="W283" s="225"/>
      <c r="X283" s="225"/>
      <c r="Y283" s="225"/>
      <c r="Z283" s="225"/>
      <c r="AA283" s="226"/>
      <c r="AB283" s="232"/>
      <c r="AC283" s="233"/>
      <c r="AD283" s="233"/>
      <c r="AE283" s="240" t="s">
        <v>297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4"/>
      <c r="R284" s="225"/>
      <c r="S284" s="225"/>
      <c r="T284" s="225"/>
      <c r="U284" s="225"/>
      <c r="V284" s="225"/>
      <c r="W284" s="225"/>
      <c r="X284" s="225"/>
      <c r="Y284" s="225"/>
      <c r="Z284" s="225"/>
      <c r="AA284" s="226"/>
      <c r="AB284" s="232"/>
      <c r="AC284" s="233"/>
      <c r="AD284" s="233"/>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7"/>
      <c r="R285" s="228"/>
      <c r="S285" s="228"/>
      <c r="T285" s="228"/>
      <c r="U285" s="228"/>
      <c r="V285" s="228"/>
      <c r="W285" s="228"/>
      <c r="X285" s="228"/>
      <c r="Y285" s="228"/>
      <c r="Z285" s="228"/>
      <c r="AA285" s="229"/>
      <c r="AB285" s="234"/>
      <c r="AC285" s="235"/>
      <c r="AD285" s="235"/>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7" t="s">
        <v>29</v>
      </c>
      <c r="H286" s="169"/>
      <c r="I286" s="169"/>
      <c r="J286" s="169"/>
      <c r="K286" s="169"/>
      <c r="L286" s="169"/>
      <c r="M286" s="169"/>
      <c r="N286" s="169"/>
      <c r="O286" s="169"/>
      <c r="P286" s="170"/>
      <c r="Q286" s="177" t="s">
        <v>358</v>
      </c>
      <c r="R286" s="169"/>
      <c r="S286" s="169"/>
      <c r="T286" s="169"/>
      <c r="U286" s="169"/>
      <c r="V286" s="169"/>
      <c r="W286" s="169"/>
      <c r="X286" s="169"/>
      <c r="Y286" s="169"/>
      <c r="Z286" s="169"/>
      <c r="AA286" s="169"/>
      <c r="AB286" s="218" t="s">
        <v>359</v>
      </c>
      <c r="AC286" s="169"/>
      <c r="AD286" s="170"/>
      <c r="AE286" s="243" t="s">
        <v>296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9"/>
      <c r="AC287" s="172"/>
      <c r="AD287" s="173"/>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4"/>
      <c r="R290" s="225"/>
      <c r="S290" s="225"/>
      <c r="T290" s="225"/>
      <c r="U290" s="225"/>
      <c r="V290" s="225"/>
      <c r="W290" s="225"/>
      <c r="X290" s="225"/>
      <c r="Y290" s="225"/>
      <c r="Z290" s="225"/>
      <c r="AA290" s="226"/>
      <c r="AB290" s="232"/>
      <c r="AC290" s="233"/>
      <c r="AD290" s="233"/>
      <c r="AE290" s="240" t="s">
        <v>297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4"/>
      <c r="R291" s="225"/>
      <c r="S291" s="225"/>
      <c r="T291" s="225"/>
      <c r="U291" s="225"/>
      <c r="V291" s="225"/>
      <c r="W291" s="225"/>
      <c r="X291" s="225"/>
      <c r="Y291" s="225"/>
      <c r="Z291" s="225"/>
      <c r="AA291" s="226"/>
      <c r="AB291" s="232"/>
      <c r="AC291" s="233"/>
      <c r="AD291" s="233"/>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7"/>
      <c r="R292" s="228"/>
      <c r="S292" s="228"/>
      <c r="T292" s="228"/>
      <c r="U292" s="228"/>
      <c r="V292" s="228"/>
      <c r="W292" s="228"/>
      <c r="X292" s="228"/>
      <c r="Y292" s="228"/>
      <c r="Z292" s="228"/>
      <c r="AA292" s="229"/>
      <c r="AB292" s="234"/>
      <c r="AC292" s="235"/>
      <c r="AD292" s="235"/>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7" t="s">
        <v>29</v>
      </c>
      <c r="H293" s="169"/>
      <c r="I293" s="169"/>
      <c r="J293" s="169"/>
      <c r="K293" s="169"/>
      <c r="L293" s="169"/>
      <c r="M293" s="169"/>
      <c r="N293" s="169"/>
      <c r="O293" s="169"/>
      <c r="P293" s="170"/>
      <c r="Q293" s="177" t="s">
        <v>358</v>
      </c>
      <c r="R293" s="169"/>
      <c r="S293" s="169"/>
      <c r="T293" s="169"/>
      <c r="U293" s="169"/>
      <c r="V293" s="169"/>
      <c r="W293" s="169"/>
      <c r="X293" s="169"/>
      <c r="Y293" s="169"/>
      <c r="Z293" s="169"/>
      <c r="AA293" s="169"/>
      <c r="AB293" s="218" t="s">
        <v>359</v>
      </c>
      <c r="AC293" s="169"/>
      <c r="AD293" s="170"/>
      <c r="AE293" s="243" t="s">
        <v>296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9"/>
      <c r="AC294" s="172"/>
      <c r="AD294" s="173"/>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4"/>
      <c r="R297" s="225"/>
      <c r="S297" s="225"/>
      <c r="T297" s="225"/>
      <c r="U297" s="225"/>
      <c r="V297" s="225"/>
      <c r="W297" s="225"/>
      <c r="X297" s="225"/>
      <c r="Y297" s="225"/>
      <c r="Z297" s="225"/>
      <c r="AA297" s="226"/>
      <c r="AB297" s="232"/>
      <c r="AC297" s="233"/>
      <c r="AD297" s="233"/>
      <c r="AE297" s="240" t="s">
        <v>297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4"/>
      <c r="R298" s="225"/>
      <c r="S298" s="225"/>
      <c r="T298" s="225"/>
      <c r="U298" s="225"/>
      <c r="V298" s="225"/>
      <c r="W298" s="225"/>
      <c r="X298" s="225"/>
      <c r="Y298" s="225"/>
      <c r="Z298" s="225"/>
      <c r="AA298" s="226"/>
      <c r="AB298" s="232"/>
      <c r="AC298" s="233"/>
      <c r="AD298" s="233"/>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7"/>
      <c r="R299" s="228"/>
      <c r="S299" s="228"/>
      <c r="T299" s="228"/>
      <c r="U299" s="228"/>
      <c r="V299" s="228"/>
      <c r="W299" s="228"/>
      <c r="X299" s="228"/>
      <c r="Y299" s="228"/>
      <c r="Z299" s="228"/>
      <c r="AA299" s="229"/>
      <c r="AB299" s="234"/>
      <c r="AC299" s="235"/>
      <c r="AD299" s="235"/>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7" t="s">
        <v>29</v>
      </c>
      <c r="H300" s="169"/>
      <c r="I300" s="169"/>
      <c r="J300" s="169"/>
      <c r="K300" s="169"/>
      <c r="L300" s="169"/>
      <c r="M300" s="169"/>
      <c r="N300" s="169"/>
      <c r="O300" s="169"/>
      <c r="P300" s="170"/>
      <c r="Q300" s="177" t="s">
        <v>358</v>
      </c>
      <c r="R300" s="169"/>
      <c r="S300" s="169"/>
      <c r="T300" s="169"/>
      <c r="U300" s="169"/>
      <c r="V300" s="169"/>
      <c r="W300" s="169"/>
      <c r="X300" s="169"/>
      <c r="Y300" s="169"/>
      <c r="Z300" s="169"/>
      <c r="AA300" s="169"/>
      <c r="AB300" s="218" t="s">
        <v>359</v>
      </c>
      <c r="AC300" s="169"/>
      <c r="AD300" s="170"/>
      <c r="AE300" s="243" t="s">
        <v>296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9"/>
      <c r="AC301" s="172"/>
      <c r="AD301" s="173"/>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4"/>
      <c r="R304" s="225"/>
      <c r="S304" s="225"/>
      <c r="T304" s="225"/>
      <c r="U304" s="225"/>
      <c r="V304" s="225"/>
      <c r="W304" s="225"/>
      <c r="X304" s="225"/>
      <c r="Y304" s="225"/>
      <c r="Z304" s="225"/>
      <c r="AA304" s="226"/>
      <c r="AB304" s="232"/>
      <c r="AC304" s="233"/>
      <c r="AD304" s="233"/>
      <c r="AE304" s="665" t="s">
        <v>297</v>
      </c>
      <c r="AF304" s="665"/>
      <c r="AG304" s="665"/>
      <c r="AH304" s="665"/>
      <c r="AI304" s="665"/>
      <c r="AJ304" s="665"/>
      <c r="AK304" s="665"/>
      <c r="AL304" s="665"/>
      <c r="AM304" s="665"/>
      <c r="AN304" s="665"/>
      <c r="AO304" s="665"/>
      <c r="AP304" s="665"/>
      <c r="AQ304" s="665"/>
      <c r="AR304" s="665"/>
      <c r="AS304" s="665"/>
      <c r="AT304" s="665"/>
      <c r="AU304" s="665"/>
      <c r="AV304" s="665"/>
      <c r="AW304" s="665"/>
      <c r="AX304" s="66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4"/>
      <c r="R305" s="225"/>
      <c r="S305" s="225"/>
      <c r="T305" s="225"/>
      <c r="U305" s="225"/>
      <c r="V305" s="225"/>
      <c r="W305" s="225"/>
      <c r="X305" s="225"/>
      <c r="Y305" s="225"/>
      <c r="Z305" s="225"/>
      <c r="AA305" s="226"/>
      <c r="AB305" s="232"/>
      <c r="AC305" s="233"/>
      <c r="AD305" s="233"/>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7"/>
      <c r="R306" s="228"/>
      <c r="S306" s="228"/>
      <c r="T306" s="228"/>
      <c r="U306" s="228"/>
      <c r="V306" s="228"/>
      <c r="W306" s="228"/>
      <c r="X306" s="228"/>
      <c r="Y306" s="228"/>
      <c r="Z306" s="228"/>
      <c r="AA306" s="229"/>
      <c r="AB306" s="234"/>
      <c r="AC306" s="235"/>
      <c r="AD306" s="235"/>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6" t="s">
        <v>327</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1"/>
      <c r="B310" s="142"/>
      <c r="C310" s="146"/>
      <c r="D310" s="142"/>
      <c r="E310" s="668" t="s">
        <v>312</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row>
    <row r="311" spans="1:50" ht="45" hidden="1" customHeight="1" x14ac:dyDescent="0.15">
      <c r="A311" s="141"/>
      <c r="B311" s="142"/>
      <c r="C311" s="146"/>
      <c r="D311" s="142"/>
      <c r="E311" s="657" t="s">
        <v>310</v>
      </c>
      <c r="F311" s="658"/>
      <c r="G311" s="18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3"/>
    </row>
    <row r="312" spans="1:50" ht="18.75" hidden="1" customHeight="1" x14ac:dyDescent="0.15">
      <c r="A312" s="141"/>
      <c r="B312" s="142"/>
      <c r="C312" s="146"/>
      <c r="D312" s="142"/>
      <c r="E312" s="149" t="s">
        <v>270</v>
      </c>
      <c r="F312" s="150"/>
      <c r="G312" s="209" t="s">
        <v>290</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35</v>
      </c>
      <c r="AC312" s="210"/>
      <c r="AD312" s="211"/>
      <c r="AE312" s="216" t="s">
        <v>151</v>
      </c>
      <c r="AF312" s="216"/>
      <c r="AG312" s="216"/>
      <c r="AH312" s="216"/>
      <c r="AI312" s="216" t="s">
        <v>385</v>
      </c>
      <c r="AJ312" s="216"/>
      <c r="AK312" s="216"/>
      <c r="AL312" s="216"/>
      <c r="AM312" s="216" t="s">
        <v>62</v>
      </c>
      <c r="AN312" s="216"/>
      <c r="AO312" s="216"/>
      <c r="AP312" s="215"/>
      <c r="AQ312" s="215" t="s">
        <v>276</v>
      </c>
      <c r="AR312" s="210"/>
      <c r="AS312" s="210"/>
      <c r="AT312" s="211"/>
      <c r="AU312" s="247" t="s">
        <v>294</v>
      </c>
      <c r="AV312" s="247"/>
      <c r="AW312" s="247"/>
      <c r="AX312" s="248"/>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9"/>
      <c r="AR313" s="250"/>
      <c r="AS313" s="172" t="s">
        <v>277</v>
      </c>
      <c r="AT313" s="173"/>
      <c r="AU313" s="194"/>
      <c r="AV313" s="194"/>
      <c r="AW313" s="172" t="s">
        <v>253</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291</v>
      </c>
      <c r="Z314" s="205"/>
      <c r="AA314" s="206"/>
      <c r="AB314" s="242"/>
      <c r="AC314" s="195"/>
      <c r="AD314" s="195"/>
      <c r="AE314" s="239"/>
      <c r="AF314" s="192"/>
      <c r="AG314" s="192"/>
      <c r="AH314" s="192"/>
      <c r="AI314" s="239"/>
      <c r="AJ314" s="192"/>
      <c r="AK314" s="192"/>
      <c r="AL314" s="192"/>
      <c r="AM314" s="239"/>
      <c r="AN314" s="192"/>
      <c r="AO314" s="192"/>
      <c r="AP314" s="192"/>
      <c r="AQ314" s="239"/>
      <c r="AR314" s="192"/>
      <c r="AS314" s="192"/>
      <c r="AT314" s="192"/>
      <c r="AU314" s="239"/>
      <c r="AV314" s="192"/>
      <c r="AW314" s="192"/>
      <c r="AX314" s="208"/>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8"/>
      <c r="AC315" s="196"/>
      <c r="AD315" s="196"/>
      <c r="AE315" s="239"/>
      <c r="AF315" s="192"/>
      <c r="AG315" s="192"/>
      <c r="AH315" s="192"/>
      <c r="AI315" s="239"/>
      <c r="AJ315" s="192"/>
      <c r="AK315" s="192"/>
      <c r="AL315" s="192"/>
      <c r="AM315" s="239"/>
      <c r="AN315" s="192"/>
      <c r="AO315" s="192"/>
      <c r="AP315" s="192"/>
      <c r="AQ315" s="239"/>
      <c r="AR315" s="192"/>
      <c r="AS315" s="192"/>
      <c r="AT315" s="192"/>
      <c r="AU315" s="239"/>
      <c r="AV315" s="192"/>
      <c r="AW315" s="192"/>
      <c r="AX315" s="208"/>
    </row>
    <row r="316" spans="1:50" ht="18.75" hidden="1" customHeight="1" x14ac:dyDescent="0.15">
      <c r="A316" s="141"/>
      <c r="B316" s="142"/>
      <c r="C316" s="146"/>
      <c r="D316" s="142"/>
      <c r="E316" s="146"/>
      <c r="F316" s="151"/>
      <c r="G316" s="209" t="s">
        <v>290</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35</v>
      </c>
      <c r="AC316" s="210"/>
      <c r="AD316" s="211"/>
      <c r="AE316" s="216" t="s">
        <v>151</v>
      </c>
      <c r="AF316" s="216"/>
      <c r="AG316" s="216"/>
      <c r="AH316" s="216"/>
      <c r="AI316" s="216" t="s">
        <v>385</v>
      </c>
      <c r="AJ316" s="216"/>
      <c r="AK316" s="216"/>
      <c r="AL316" s="216"/>
      <c r="AM316" s="216" t="s">
        <v>62</v>
      </c>
      <c r="AN316" s="216"/>
      <c r="AO316" s="216"/>
      <c r="AP316" s="215"/>
      <c r="AQ316" s="215" t="s">
        <v>276</v>
      </c>
      <c r="AR316" s="210"/>
      <c r="AS316" s="210"/>
      <c r="AT316" s="211"/>
      <c r="AU316" s="247" t="s">
        <v>294</v>
      </c>
      <c r="AV316" s="247"/>
      <c r="AW316" s="247"/>
      <c r="AX316" s="248"/>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9"/>
      <c r="AR317" s="250"/>
      <c r="AS317" s="172" t="s">
        <v>277</v>
      </c>
      <c r="AT317" s="173"/>
      <c r="AU317" s="194"/>
      <c r="AV317" s="194"/>
      <c r="AW317" s="172" t="s">
        <v>253</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291</v>
      </c>
      <c r="Z318" s="205"/>
      <c r="AA318" s="206"/>
      <c r="AB318" s="242"/>
      <c r="AC318" s="195"/>
      <c r="AD318" s="195"/>
      <c r="AE318" s="239"/>
      <c r="AF318" s="192"/>
      <c r="AG318" s="192"/>
      <c r="AH318" s="192"/>
      <c r="AI318" s="239"/>
      <c r="AJ318" s="192"/>
      <c r="AK318" s="192"/>
      <c r="AL318" s="192"/>
      <c r="AM318" s="239"/>
      <c r="AN318" s="192"/>
      <c r="AO318" s="192"/>
      <c r="AP318" s="192"/>
      <c r="AQ318" s="239"/>
      <c r="AR318" s="192"/>
      <c r="AS318" s="192"/>
      <c r="AT318" s="192"/>
      <c r="AU318" s="239"/>
      <c r="AV318" s="192"/>
      <c r="AW318" s="192"/>
      <c r="AX318" s="208"/>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8"/>
      <c r="AC319" s="196"/>
      <c r="AD319" s="196"/>
      <c r="AE319" s="239"/>
      <c r="AF319" s="192"/>
      <c r="AG319" s="192"/>
      <c r="AH319" s="192"/>
      <c r="AI319" s="239"/>
      <c r="AJ319" s="192"/>
      <c r="AK319" s="192"/>
      <c r="AL319" s="192"/>
      <c r="AM319" s="239"/>
      <c r="AN319" s="192"/>
      <c r="AO319" s="192"/>
      <c r="AP319" s="192"/>
      <c r="AQ319" s="239"/>
      <c r="AR319" s="192"/>
      <c r="AS319" s="192"/>
      <c r="AT319" s="192"/>
      <c r="AU319" s="239"/>
      <c r="AV319" s="192"/>
      <c r="AW319" s="192"/>
      <c r="AX319" s="208"/>
    </row>
    <row r="320" spans="1:50" ht="18.75" hidden="1" customHeight="1" x14ac:dyDescent="0.15">
      <c r="A320" s="141"/>
      <c r="B320" s="142"/>
      <c r="C320" s="146"/>
      <c r="D320" s="142"/>
      <c r="E320" s="146"/>
      <c r="F320" s="151"/>
      <c r="G320" s="209" t="s">
        <v>290</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35</v>
      </c>
      <c r="AC320" s="210"/>
      <c r="AD320" s="211"/>
      <c r="AE320" s="216" t="s">
        <v>151</v>
      </c>
      <c r="AF320" s="216"/>
      <c r="AG320" s="216"/>
      <c r="AH320" s="216"/>
      <c r="AI320" s="216" t="s">
        <v>385</v>
      </c>
      <c r="AJ320" s="216"/>
      <c r="AK320" s="216"/>
      <c r="AL320" s="216"/>
      <c r="AM320" s="216" t="s">
        <v>62</v>
      </c>
      <c r="AN320" s="216"/>
      <c r="AO320" s="216"/>
      <c r="AP320" s="215"/>
      <c r="AQ320" s="215" t="s">
        <v>276</v>
      </c>
      <c r="AR320" s="210"/>
      <c r="AS320" s="210"/>
      <c r="AT320" s="211"/>
      <c r="AU320" s="247" t="s">
        <v>294</v>
      </c>
      <c r="AV320" s="247"/>
      <c r="AW320" s="247"/>
      <c r="AX320" s="248"/>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9"/>
      <c r="AR321" s="250"/>
      <c r="AS321" s="172" t="s">
        <v>277</v>
      </c>
      <c r="AT321" s="173"/>
      <c r="AU321" s="194"/>
      <c r="AV321" s="194"/>
      <c r="AW321" s="172" t="s">
        <v>253</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291</v>
      </c>
      <c r="Z322" s="205"/>
      <c r="AA322" s="206"/>
      <c r="AB322" s="242"/>
      <c r="AC322" s="195"/>
      <c r="AD322" s="195"/>
      <c r="AE322" s="239"/>
      <c r="AF322" s="192"/>
      <c r="AG322" s="192"/>
      <c r="AH322" s="192"/>
      <c r="AI322" s="239"/>
      <c r="AJ322" s="192"/>
      <c r="AK322" s="192"/>
      <c r="AL322" s="192"/>
      <c r="AM322" s="239"/>
      <c r="AN322" s="192"/>
      <c r="AO322" s="192"/>
      <c r="AP322" s="192"/>
      <c r="AQ322" s="239"/>
      <c r="AR322" s="192"/>
      <c r="AS322" s="192"/>
      <c r="AT322" s="192"/>
      <c r="AU322" s="239"/>
      <c r="AV322" s="192"/>
      <c r="AW322" s="192"/>
      <c r="AX322" s="208"/>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8"/>
      <c r="AC323" s="196"/>
      <c r="AD323" s="196"/>
      <c r="AE323" s="239"/>
      <c r="AF323" s="192"/>
      <c r="AG323" s="192"/>
      <c r="AH323" s="192"/>
      <c r="AI323" s="239"/>
      <c r="AJ323" s="192"/>
      <c r="AK323" s="192"/>
      <c r="AL323" s="192"/>
      <c r="AM323" s="239"/>
      <c r="AN323" s="192"/>
      <c r="AO323" s="192"/>
      <c r="AP323" s="192"/>
      <c r="AQ323" s="239"/>
      <c r="AR323" s="192"/>
      <c r="AS323" s="192"/>
      <c r="AT323" s="192"/>
      <c r="AU323" s="239"/>
      <c r="AV323" s="192"/>
      <c r="AW323" s="192"/>
      <c r="AX323" s="208"/>
    </row>
    <row r="324" spans="1:50" ht="18.75" hidden="1" customHeight="1" x14ac:dyDescent="0.15">
      <c r="A324" s="141"/>
      <c r="B324" s="142"/>
      <c r="C324" s="146"/>
      <c r="D324" s="142"/>
      <c r="E324" s="146"/>
      <c r="F324" s="151"/>
      <c r="G324" s="209" t="s">
        <v>290</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35</v>
      </c>
      <c r="AC324" s="210"/>
      <c r="AD324" s="211"/>
      <c r="AE324" s="216" t="s">
        <v>151</v>
      </c>
      <c r="AF324" s="216"/>
      <c r="AG324" s="216"/>
      <c r="AH324" s="216"/>
      <c r="AI324" s="216" t="s">
        <v>385</v>
      </c>
      <c r="AJ324" s="216"/>
      <c r="AK324" s="216"/>
      <c r="AL324" s="216"/>
      <c r="AM324" s="216" t="s">
        <v>62</v>
      </c>
      <c r="AN324" s="216"/>
      <c r="AO324" s="216"/>
      <c r="AP324" s="215"/>
      <c r="AQ324" s="215" t="s">
        <v>276</v>
      </c>
      <c r="AR324" s="210"/>
      <c r="AS324" s="210"/>
      <c r="AT324" s="211"/>
      <c r="AU324" s="247" t="s">
        <v>294</v>
      </c>
      <c r="AV324" s="247"/>
      <c r="AW324" s="247"/>
      <c r="AX324" s="248"/>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9"/>
      <c r="AR325" s="250"/>
      <c r="AS325" s="172" t="s">
        <v>277</v>
      </c>
      <c r="AT325" s="173"/>
      <c r="AU325" s="194"/>
      <c r="AV325" s="194"/>
      <c r="AW325" s="172" t="s">
        <v>253</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291</v>
      </c>
      <c r="Z326" s="205"/>
      <c r="AA326" s="206"/>
      <c r="AB326" s="242"/>
      <c r="AC326" s="195"/>
      <c r="AD326" s="195"/>
      <c r="AE326" s="239"/>
      <c r="AF326" s="192"/>
      <c r="AG326" s="192"/>
      <c r="AH326" s="192"/>
      <c r="AI326" s="239"/>
      <c r="AJ326" s="192"/>
      <c r="AK326" s="192"/>
      <c r="AL326" s="192"/>
      <c r="AM326" s="239"/>
      <c r="AN326" s="192"/>
      <c r="AO326" s="192"/>
      <c r="AP326" s="192"/>
      <c r="AQ326" s="239"/>
      <c r="AR326" s="192"/>
      <c r="AS326" s="192"/>
      <c r="AT326" s="192"/>
      <c r="AU326" s="239"/>
      <c r="AV326" s="192"/>
      <c r="AW326" s="192"/>
      <c r="AX326" s="208"/>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8"/>
      <c r="AC327" s="196"/>
      <c r="AD327" s="196"/>
      <c r="AE327" s="239"/>
      <c r="AF327" s="192"/>
      <c r="AG327" s="192"/>
      <c r="AH327" s="192"/>
      <c r="AI327" s="239"/>
      <c r="AJ327" s="192"/>
      <c r="AK327" s="192"/>
      <c r="AL327" s="192"/>
      <c r="AM327" s="239"/>
      <c r="AN327" s="192"/>
      <c r="AO327" s="192"/>
      <c r="AP327" s="192"/>
      <c r="AQ327" s="239"/>
      <c r="AR327" s="192"/>
      <c r="AS327" s="192"/>
      <c r="AT327" s="192"/>
      <c r="AU327" s="239"/>
      <c r="AV327" s="192"/>
      <c r="AW327" s="192"/>
      <c r="AX327" s="208"/>
    </row>
    <row r="328" spans="1:50" ht="18.75" hidden="1" customHeight="1" x14ac:dyDescent="0.15">
      <c r="A328" s="141"/>
      <c r="B328" s="142"/>
      <c r="C328" s="146"/>
      <c r="D328" s="142"/>
      <c r="E328" s="146"/>
      <c r="F328" s="151"/>
      <c r="G328" s="209" t="s">
        <v>290</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35</v>
      </c>
      <c r="AC328" s="210"/>
      <c r="AD328" s="211"/>
      <c r="AE328" s="216" t="s">
        <v>151</v>
      </c>
      <c r="AF328" s="216"/>
      <c r="AG328" s="216"/>
      <c r="AH328" s="216"/>
      <c r="AI328" s="216" t="s">
        <v>385</v>
      </c>
      <c r="AJ328" s="216"/>
      <c r="AK328" s="216"/>
      <c r="AL328" s="216"/>
      <c r="AM328" s="216" t="s">
        <v>62</v>
      </c>
      <c r="AN328" s="216"/>
      <c r="AO328" s="216"/>
      <c r="AP328" s="215"/>
      <c r="AQ328" s="215" t="s">
        <v>276</v>
      </c>
      <c r="AR328" s="210"/>
      <c r="AS328" s="210"/>
      <c r="AT328" s="211"/>
      <c r="AU328" s="247" t="s">
        <v>294</v>
      </c>
      <c r="AV328" s="247"/>
      <c r="AW328" s="247"/>
      <c r="AX328" s="248"/>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9"/>
      <c r="AR329" s="250"/>
      <c r="AS329" s="172" t="s">
        <v>277</v>
      </c>
      <c r="AT329" s="173"/>
      <c r="AU329" s="194"/>
      <c r="AV329" s="194"/>
      <c r="AW329" s="172" t="s">
        <v>253</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291</v>
      </c>
      <c r="Z330" s="205"/>
      <c r="AA330" s="206"/>
      <c r="AB330" s="242"/>
      <c r="AC330" s="195"/>
      <c r="AD330" s="195"/>
      <c r="AE330" s="239"/>
      <c r="AF330" s="192"/>
      <c r="AG330" s="192"/>
      <c r="AH330" s="192"/>
      <c r="AI330" s="239"/>
      <c r="AJ330" s="192"/>
      <c r="AK330" s="192"/>
      <c r="AL330" s="192"/>
      <c r="AM330" s="239"/>
      <c r="AN330" s="192"/>
      <c r="AO330" s="192"/>
      <c r="AP330" s="192"/>
      <c r="AQ330" s="239"/>
      <c r="AR330" s="192"/>
      <c r="AS330" s="192"/>
      <c r="AT330" s="192"/>
      <c r="AU330" s="239"/>
      <c r="AV330" s="192"/>
      <c r="AW330" s="192"/>
      <c r="AX330" s="208"/>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8"/>
      <c r="AC331" s="196"/>
      <c r="AD331" s="196"/>
      <c r="AE331" s="239"/>
      <c r="AF331" s="192"/>
      <c r="AG331" s="192"/>
      <c r="AH331" s="192"/>
      <c r="AI331" s="239"/>
      <c r="AJ331" s="192"/>
      <c r="AK331" s="192"/>
      <c r="AL331" s="192"/>
      <c r="AM331" s="239"/>
      <c r="AN331" s="192"/>
      <c r="AO331" s="192"/>
      <c r="AP331" s="192"/>
      <c r="AQ331" s="239"/>
      <c r="AR331" s="192"/>
      <c r="AS331" s="192"/>
      <c r="AT331" s="192"/>
      <c r="AU331" s="239"/>
      <c r="AV331" s="192"/>
      <c r="AW331" s="192"/>
      <c r="AX331" s="208"/>
    </row>
    <row r="332" spans="1:50" ht="22.5" hidden="1" customHeight="1" x14ac:dyDescent="0.15">
      <c r="A332" s="141"/>
      <c r="B332" s="142"/>
      <c r="C332" s="146"/>
      <c r="D332" s="142"/>
      <c r="E332" s="146"/>
      <c r="F332" s="151"/>
      <c r="G332" s="217" t="s">
        <v>29</v>
      </c>
      <c r="H332" s="169"/>
      <c r="I332" s="169"/>
      <c r="J332" s="169"/>
      <c r="K332" s="169"/>
      <c r="L332" s="169"/>
      <c r="M332" s="169"/>
      <c r="N332" s="169"/>
      <c r="O332" s="169"/>
      <c r="P332" s="170"/>
      <c r="Q332" s="177" t="s">
        <v>358</v>
      </c>
      <c r="R332" s="169"/>
      <c r="S332" s="169"/>
      <c r="T332" s="169"/>
      <c r="U332" s="169"/>
      <c r="V332" s="169"/>
      <c r="W332" s="169"/>
      <c r="X332" s="169"/>
      <c r="Y332" s="169"/>
      <c r="Z332" s="169"/>
      <c r="AA332" s="169"/>
      <c r="AB332" s="218" t="s">
        <v>359</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2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9"/>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4"/>
      <c r="R336" s="225"/>
      <c r="S336" s="225"/>
      <c r="T336" s="225"/>
      <c r="U336" s="225"/>
      <c r="V336" s="225"/>
      <c r="W336" s="225"/>
      <c r="X336" s="225"/>
      <c r="Y336" s="225"/>
      <c r="Z336" s="225"/>
      <c r="AA336" s="226"/>
      <c r="AB336" s="232"/>
      <c r="AC336" s="233"/>
      <c r="AD336" s="233"/>
      <c r="AE336" s="240" t="s">
        <v>297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4"/>
      <c r="R337" s="225"/>
      <c r="S337" s="225"/>
      <c r="T337" s="225"/>
      <c r="U337" s="225"/>
      <c r="V337" s="225"/>
      <c r="W337" s="225"/>
      <c r="X337" s="225"/>
      <c r="Y337" s="225"/>
      <c r="Z337" s="225"/>
      <c r="AA337" s="226"/>
      <c r="AB337" s="232"/>
      <c r="AC337" s="233"/>
      <c r="AD337" s="233"/>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7"/>
      <c r="R338" s="228"/>
      <c r="S338" s="228"/>
      <c r="T338" s="228"/>
      <c r="U338" s="228"/>
      <c r="V338" s="228"/>
      <c r="W338" s="228"/>
      <c r="X338" s="228"/>
      <c r="Y338" s="228"/>
      <c r="Z338" s="228"/>
      <c r="AA338" s="229"/>
      <c r="AB338" s="234"/>
      <c r="AC338" s="235"/>
      <c r="AD338" s="235"/>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7" t="s">
        <v>29</v>
      </c>
      <c r="H339" s="169"/>
      <c r="I339" s="169"/>
      <c r="J339" s="169"/>
      <c r="K339" s="169"/>
      <c r="L339" s="169"/>
      <c r="M339" s="169"/>
      <c r="N339" s="169"/>
      <c r="O339" s="169"/>
      <c r="P339" s="170"/>
      <c r="Q339" s="177" t="s">
        <v>358</v>
      </c>
      <c r="R339" s="169"/>
      <c r="S339" s="169"/>
      <c r="T339" s="169"/>
      <c r="U339" s="169"/>
      <c r="V339" s="169"/>
      <c r="W339" s="169"/>
      <c r="X339" s="169"/>
      <c r="Y339" s="169"/>
      <c r="Z339" s="169"/>
      <c r="AA339" s="169"/>
      <c r="AB339" s="218" t="s">
        <v>359</v>
      </c>
      <c r="AC339" s="169"/>
      <c r="AD339" s="170"/>
      <c r="AE339" s="243" t="s">
        <v>296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9"/>
      <c r="AC340" s="172"/>
      <c r="AD340" s="173"/>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4"/>
      <c r="R343" s="225"/>
      <c r="S343" s="225"/>
      <c r="T343" s="225"/>
      <c r="U343" s="225"/>
      <c r="V343" s="225"/>
      <c r="W343" s="225"/>
      <c r="X343" s="225"/>
      <c r="Y343" s="225"/>
      <c r="Z343" s="225"/>
      <c r="AA343" s="226"/>
      <c r="AB343" s="232"/>
      <c r="AC343" s="233"/>
      <c r="AD343" s="233"/>
      <c r="AE343" s="240" t="s">
        <v>297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4"/>
      <c r="R344" s="225"/>
      <c r="S344" s="225"/>
      <c r="T344" s="225"/>
      <c r="U344" s="225"/>
      <c r="V344" s="225"/>
      <c r="W344" s="225"/>
      <c r="X344" s="225"/>
      <c r="Y344" s="225"/>
      <c r="Z344" s="225"/>
      <c r="AA344" s="226"/>
      <c r="AB344" s="232"/>
      <c r="AC344" s="233"/>
      <c r="AD344" s="233"/>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7"/>
      <c r="R345" s="228"/>
      <c r="S345" s="228"/>
      <c r="T345" s="228"/>
      <c r="U345" s="228"/>
      <c r="V345" s="228"/>
      <c r="W345" s="228"/>
      <c r="X345" s="228"/>
      <c r="Y345" s="228"/>
      <c r="Z345" s="228"/>
      <c r="AA345" s="229"/>
      <c r="AB345" s="234"/>
      <c r="AC345" s="235"/>
      <c r="AD345" s="235"/>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7" t="s">
        <v>29</v>
      </c>
      <c r="H346" s="169"/>
      <c r="I346" s="169"/>
      <c r="J346" s="169"/>
      <c r="K346" s="169"/>
      <c r="L346" s="169"/>
      <c r="M346" s="169"/>
      <c r="N346" s="169"/>
      <c r="O346" s="169"/>
      <c r="P346" s="170"/>
      <c r="Q346" s="177" t="s">
        <v>358</v>
      </c>
      <c r="R346" s="169"/>
      <c r="S346" s="169"/>
      <c r="T346" s="169"/>
      <c r="U346" s="169"/>
      <c r="V346" s="169"/>
      <c r="W346" s="169"/>
      <c r="X346" s="169"/>
      <c r="Y346" s="169"/>
      <c r="Z346" s="169"/>
      <c r="AA346" s="169"/>
      <c r="AB346" s="218" t="s">
        <v>359</v>
      </c>
      <c r="AC346" s="169"/>
      <c r="AD346" s="170"/>
      <c r="AE346" s="243" t="s">
        <v>296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9"/>
      <c r="AC347" s="172"/>
      <c r="AD347" s="173"/>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4"/>
      <c r="R350" s="225"/>
      <c r="S350" s="225"/>
      <c r="T350" s="225"/>
      <c r="U350" s="225"/>
      <c r="V350" s="225"/>
      <c r="W350" s="225"/>
      <c r="X350" s="225"/>
      <c r="Y350" s="225"/>
      <c r="Z350" s="225"/>
      <c r="AA350" s="226"/>
      <c r="AB350" s="232"/>
      <c r="AC350" s="233"/>
      <c r="AD350" s="233"/>
      <c r="AE350" s="240" t="s">
        <v>297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4"/>
      <c r="R351" s="225"/>
      <c r="S351" s="225"/>
      <c r="T351" s="225"/>
      <c r="U351" s="225"/>
      <c r="V351" s="225"/>
      <c r="W351" s="225"/>
      <c r="X351" s="225"/>
      <c r="Y351" s="225"/>
      <c r="Z351" s="225"/>
      <c r="AA351" s="226"/>
      <c r="AB351" s="232"/>
      <c r="AC351" s="233"/>
      <c r="AD351" s="233"/>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7"/>
      <c r="R352" s="228"/>
      <c r="S352" s="228"/>
      <c r="T352" s="228"/>
      <c r="U352" s="228"/>
      <c r="V352" s="228"/>
      <c r="W352" s="228"/>
      <c r="X352" s="228"/>
      <c r="Y352" s="228"/>
      <c r="Z352" s="228"/>
      <c r="AA352" s="229"/>
      <c r="AB352" s="234"/>
      <c r="AC352" s="235"/>
      <c r="AD352" s="235"/>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7" t="s">
        <v>29</v>
      </c>
      <c r="H353" s="169"/>
      <c r="I353" s="169"/>
      <c r="J353" s="169"/>
      <c r="K353" s="169"/>
      <c r="L353" s="169"/>
      <c r="M353" s="169"/>
      <c r="N353" s="169"/>
      <c r="O353" s="169"/>
      <c r="P353" s="170"/>
      <c r="Q353" s="177" t="s">
        <v>358</v>
      </c>
      <c r="R353" s="169"/>
      <c r="S353" s="169"/>
      <c r="T353" s="169"/>
      <c r="U353" s="169"/>
      <c r="V353" s="169"/>
      <c r="W353" s="169"/>
      <c r="X353" s="169"/>
      <c r="Y353" s="169"/>
      <c r="Z353" s="169"/>
      <c r="AA353" s="169"/>
      <c r="AB353" s="218" t="s">
        <v>359</v>
      </c>
      <c r="AC353" s="169"/>
      <c r="AD353" s="170"/>
      <c r="AE353" s="243" t="s">
        <v>296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9"/>
      <c r="AC354" s="172"/>
      <c r="AD354" s="173"/>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4"/>
      <c r="R357" s="225"/>
      <c r="S357" s="225"/>
      <c r="T357" s="225"/>
      <c r="U357" s="225"/>
      <c r="V357" s="225"/>
      <c r="W357" s="225"/>
      <c r="X357" s="225"/>
      <c r="Y357" s="225"/>
      <c r="Z357" s="225"/>
      <c r="AA357" s="226"/>
      <c r="AB357" s="232"/>
      <c r="AC357" s="233"/>
      <c r="AD357" s="233"/>
      <c r="AE357" s="240" t="s">
        <v>297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4"/>
      <c r="R358" s="225"/>
      <c r="S358" s="225"/>
      <c r="T358" s="225"/>
      <c r="U358" s="225"/>
      <c r="V358" s="225"/>
      <c r="W358" s="225"/>
      <c r="X358" s="225"/>
      <c r="Y358" s="225"/>
      <c r="Z358" s="225"/>
      <c r="AA358" s="226"/>
      <c r="AB358" s="232"/>
      <c r="AC358" s="233"/>
      <c r="AD358" s="233"/>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7"/>
      <c r="R359" s="228"/>
      <c r="S359" s="228"/>
      <c r="T359" s="228"/>
      <c r="U359" s="228"/>
      <c r="V359" s="228"/>
      <c r="W359" s="228"/>
      <c r="X359" s="228"/>
      <c r="Y359" s="228"/>
      <c r="Z359" s="228"/>
      <c r="AA359" s="229"/>
      <c r="AB359" s="234"/>
      <c r="AC359" s="235"/>
      <c r="AD359" s="235"/>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7" t="s">
        <v>29</v>
      </c>
      <c r="H360" s="169"/>
      <c r="I360" s="169"/>
      <c r="J360" s="169"/>
      <c r="K360" s="169"/>
      <c r="L360" s="169"/>
      <c r="M360" s="169"/>
      <c r="N360" s="169"/>
      <c r="O360" s="169"/>
      <c r="P360" s="170"/>
      <c r="Q360" s="177" t="s">
        <v>358</v>
      </c>
      <c r="R360" s="169"/>
      <c r="S360" s="169"/>
      <c r="T360" s="169"/>
      <c r="U360" s="169"/>
      <c r="V360" s="169"/>
      <c r="W360" s="169"/>
      <c r="X360" s="169"/>
      <c r="Y360" s="169"/>
      <c r="Z360" s="169"/>
      <c r="AA360" s="169"/>
      <c r="AB360" s="218" t="s">
        <v>359</v>
      </c>
      <c r="AC360" s="169"/>
      <c r="AD360" s="170"/>
      <c r="AE360" s="243" t="s">
        <v>296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9"/>
      <c r="AC361" s="172"/>
      <c r="AD361" s="173"/>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4"/>
      <c r="R364" s="225"/>
      <c r="S364" s="225"/>
      <c r="T364" s="225"/>
      <c r="U364" s="225"/>
      <c r="V364" s="225"/>
      <c r="W364" s="225"/>
      <c r="X364" s="225"/>
      <c r="Y364" s="225"/>
      <c r="Z364" s="225"/>
      <c r="AA364" s="226"/>
      <c r="AB364" s="232"/>
      <c r="AC364" s="233"/>
      <c r="AD364" s="233"/>
      <c r="AE364" s="665" t="s">
        <v>297</v>
      </c>
      <c r="AF364" s="665"/>
      <c r="AG364" s="665"/>
      <c r="AH364" s="665"/>
      <c r="AI364" s="665"/>
      <c r="AJ364" s="665"/>
      <c r="AK364" s="665"/>
      <c r="AL364" s="665"/>
      <c r="AM364" s="665"/>
      <c r="AN364" s="665"/>
      <c r="AO364" s="665"/>
      <c r="AP364" s="665"/>
      <c r="AQ364" s="665"/>
      <c r="AR364" s="665"/>
      <c r="AS364" s="665"/>
      <c r="AT364" s="665"/>
      <c r="AU364" s="665"/>
      <c r="AV364" s="665"/>
      <c r="AW364" s="665"/>
      <c r="AX364" s="66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4"/>
      <c r="R365" s="225"/>
      <c r="S365" s="225"/>
      <c r="T365" s="225"/>
      <c r="U365" s="225"/>
      <c r="V365" s="225"/>
      <c r="W365" s="225"/>
      <c r="X365" s="225"/>
      <c r="Y365" s="225"/>
      <c r="Z365" s="225"/>
      <c r="AA365" s="226"/>
      <c r="AB365" s="232"/>
      <c r="AC365" s="233"/>
      <c r="AD365" s="233"/>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7"/>
      <c r="R366" s="228"/>
      <c r="S366" s="228"/>
      <c r="T366" s="228"/>
      <c r="U366" s="228"/>
      <c r="V366" s="228"/>
      <c r="W366" s="228"/>
      <c r="X366" s="228"/>
      <c r="Y366" s="228"/>
      <c r="Z366" s="228"/>
      <c r="AA366" s="229"/>
      <c r="AB366" s="234"/>
      <c r="AC366" s="235"/>
      <c r="AD366" s="235"/>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6" t="s">
        <v>327</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8" t="s">
        <v>312</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row>
    <row r="371" spans="1:50" ht="45" hidden="1" customHeight="1" x14ac:dyDescent="0.15">
      <c r="A371" s="141"/>
      <c r="B371" s="142"/>
      <c r="C371" s="146"/>
      <c r="D371" s="142"/>
      <c r="E371" s="657" t="s">
        <v>310</v>
      </c>
      <c r="F371" s="658"/>
      <c r="G371" s="18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3"/>
    </row>
    <row r="372" spans="1:50" ht="18.75" hidden="1" customHeight="1" x14ac:dyDescent="0.15">
      <c r="A372" s="141"/>
      <c r="B372" s="142"/>
      <c r="C372" s="146"/>
      <c r="D372" s="142"/>
      <c r="E372" s="149" t="s">
        <v>270</v>
      </c>
      <c r="F372" s="150"/>
      <c r="G372" s="209" t="s">
        <v>290</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35</v>
      </c>
      <c r="AC372" s="210"/>
      <c r="AD372" s="211"/>
      <c r="AE372" s="216" t="s">
        <v>151</v>
      </c>
      <c r="AF372" s="216"/>
      <c r="AG372" s="216"/>
      <c r="AH372" s="216"/>
      <c r="AI372" s="216" t="s">
        <v>385</v>
      </c>
      <c r="AJ372" s="216"/>
      <c r="AK372" s="216"/>
      <c r="AL372" s="216"/>
      <c r="AM372" s="216" t="s">
        <v>62</v>
      </c>
      <c r="AN372" s="216"/>
      <c r="AO372" s="216"/>
      <c r="AP372" s="215"/>
      <c r="AQ372" s="215" t="s">
        <v>276</v>
      </c>
      <c r="AR372" s="210"/>
      <c r="AS372" s="210"/>
      <c r="AT372" s="211"/>
      <c r="AU372" s="247" t="s">
        <v>294</v>
      </c>
      <c r="AV372" s="247"/>
      <c r="AW372" s="247"/>
      <c r="AX372" s="248"/>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9"/>
      <c r="AR373" s="250"/>
      <c r="AS373" s="172" t="s">
        <v>277</v>
      </c>
      <c r="AT373" s="173"/>
      <c r="AU373" s="194"/>
      <c r="AV373" s="194"/>
      <c r="AW373" s="172" t="s">
        <v>253</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291</v>
      </c>
      <c r="Z374" s="205"/>
      <c r="AA374" s="206"/>
      <c r="AB374" s="242"/>
      <c r="AC374" s="195"/>
      <c r="AD374" s="195"/>
      <c r="AE374" s="239"/>
      <c r="AF374" s="192"/>
      <c r="AG374" s="192"/>
      <c r="AH374" s="192"/>
      <c r="AI374" s="239"/>
      <c r="AJ374" s="192"/>
      <c r="AK374" s="192"/>
      <c r="AL374" s="192"/>
      <c r="AM374" s="239"/>
      <c r="AN374" s="192"/>
      <c r="AO374" s="192"/>
      <c r="AP374" s="192"/>
      <c r="AQ374" s="239"/>
      <c r="AR374" s="192"/>
      <c r="AS374" s="192"/>
      <c r="AT374" s="192"/>
      <c r="AU374" s="239"/>
      <c r="AV374" s="192"/>
      <c r="AW374" s="192"/>
      <c r="AX374" s="208"/>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8"/>
      <c r="AC375" s="196"/>
      <c r="AD375" s="196"/>
      <c r="AE375" s="239"/>
      <c r="AF375" s="192"/>
      <c r="AG375" s="192"/>
      <c r="AH375" s="192"/>
      <c r="AI375" s="239"/>
      <c r="AJ375" s="192"/>
      <c r="AK375" s="192"/>
      <c r="AL375" s="192"/>
      <c r="AM375" s="239"/>
      <c r="AN375" s="192"/>
      <c r="AO375" s="192"/>
      <c r="AP375" s="192"/>
      <c r="AQ375" s="239"/>
      <c r="AR375" s="192"/>
      <c r="AS375" s="192"/>
      <c r="AT375" s="192"/>
      <c r="AU375" s="239"/>
      <c r="AV375" s="192"/>
      <c r="AW375" s="192"/>
      <c r="AX375" s="208"/>
    </row>
    <row r="376" spans="1:50" ht="18.75" hidden="1" customHeight="1" x14ac:dyDescent="0.15">
      <c r="A376" s="141"/>
      <c r="B376" s="142"/>
      <c r="C376" s="146"/>
      <c r="D376" s="142"/>
      <c r="E376" s="146"/>
      <c r="F376" s="151"/>
      <c r="G376" s="209" t="s">
        <v>290</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35</v>
      </c>
      <c r="AC376" s="210"/>
      <c r="AD376" s="211"/>
      <c r="AE376" s="216" t="s">
        <v>151</v>
      </c>
      <c r="AF376" s="216"/>
      <c r="AG376" s="216"/>
      <c r="AH376" s="216"/>
      <c r="AI376" s="216" t="s">
        <v>385</v>
      </c>
      <c r="AJ376" s="216"/>
      <c r="AK376" s="216"/>
      <c r="AL376" s="216"/>
      <c r="AM376" s="216" t="s">
        <v>62</v>
      </c>
      <c r="AN376" s="216"/>
      <c r="AO376" s="216"/>
      <c r="AP376" s="215"/>
      <c r="AQ376" s="215" t="s">
        <v>276</v>
      </c>
      <c r="AR376" s="210"/>
      <c r="AS376" s="210"/>
      <c r="AT376" s="211"/>
      <c r="AU376" s="247" t="s">
        <v>294</v>
      </c>
      <c r="AV376" s="247"/>
      <c r="AW376" s="247"/>
      <c r="AX376" s="248"/>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9"/>
      <c r="AR377" s="250"/>
      <c r="AS377" s="172" t="s">
        <v>277</v>
      </c>
      <c r="AT377" s="173"/>
      <c r="AU377" s="194"/>
      <c r="AV377" s="194"/>
      <c r="AW377" s="172" t="s">
        <v>253</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291</v>
      </c>
      <c r="Z378" s="205"/>
      <c r="AA378" s="206"/>
      <c r="AB378" s="242"/>
      <c r="AC378" s="195"/>
      <c r="AD378" s="195"/>
      <c r="AE378" s="239"/>
      <c r="AF378" s="192"/>
      <c r="AG378" s="192"/>
      <c r="AH378" s="192"/>
      <c r="AI378" s="239"/>
      <c r="AJ378" s="192"/>
      <c r="AK378" s="192"/>
      <c r="AL378" s="192"/>
      <c r="AM378" s="239"/>
      <c r="AN378" s="192"/>
      <c r="AO378" s="192"/>
      <c r="AP378" s="192"/>
      <c r="AQ378" s="239"/>
      <c r="AR378" s="192"/>
      <c r="AS378" s="192"/>
      <c r="AT378" s="192"/>
      <c r="AU378" s="239"/>
      <c r="AV378" s="192"/>
      <c r="AW378" s="192"/>
      <c r="AX378" s="208"/>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8"/>
      <c r="AC379" s="196"/>
      <c r="AD379" s="196"/>
      <c r="AE379" s="239"/>
      <c r="AF379" s="192"/>
      <c r="AG379" s="192"/>
      <c r="AH379" s="192"/>
      <c r="AI379" s="239"/>
      <c r="AJ379" s="192"/>
      <c r="AK379" s="192"/>
      <c r="AL379" s="192"/>
      <c r="AM379" s="239"/>
      <c r="AN379" s="192"/>
      <c r="AO379" s="192"/>
      <c r="AP379" s="192"/>
      <c r="AQ379" s="239"/>
      <c r="AR379" s="192"/>
      <c r="AS379" s="192"/>
      <c r="AT379" s="192"/>
      <c r="AU379" s="239"/>
      <c r="AV379" s="192"/>
      <c r="AW379" s="192"/>
      <c r="AX379" s="208"/>
    </row>
    <row r="380" spans="1:50" ht="18.75" hidden="1" customHeight="1" x14ac:dyDescent="0.15">
      <c r="A380" s="141"/>
      <c r="B380" s="142"/>
      <c r="C380" s="146"/>
      <c r="D380" s="142"/>
      <c r="E380" s="146"/>
      <c r="F380" s="151"/>
      <c r="G380" s="209" t="s">
        <v>290</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35</v>
      </c>
      <c r="AC380" s="210"/>
      <c r="AD380" s="211"/>
      <c r="AE380" s="216" t="s">
        <v>151</v>
      </c>
      <c r="AF380" s="216"/>
      <c r="AG380" s="216"/>
      <c r="AH380" s="216"/>
      <c r="AI380" s="216" t="s">
        <v>385</v>
      </c>
      <c r="AJ380" s="216"/>
      <c r="AK380" s="216"/>
      <c r="AL380" s="216"/>
      <c r="AM380" s="216" t="s">
        <v>62</v>
      </c>
      <c r="AN380" s="216"/>
      <c r="AO380" s="216"/>
      <c r="AP380" s="215"/>
      <c r="AQ380" s="215" t="s">
        <v>276</v>
      </c>
      <c r="AR380" s="210"/>
      <c r="AS380" s="210"/>
      <c r="AT380" s="211"/>
      <c r="AU380" s="247" t="s">
        <v>294</v>
      </c>
      <c r="AV380" s="247"/>
      <c r="AW380" s="247"/>
      <c r="AX380" s="248"/>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9"/>
      <c r="AR381" s="250"/>
      <c r="AS381" s="172" t="s">
        <v>277</v>
      </c>
      <c r="AT381" s="173"/>
      <c r="AU381" s="194"/>
      <c r="AV381" s="194"/>
      <c r="AW381" s="172" t="s">
        <v>253</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291</v>
      </c>
      <c r="Z382" s="205"/>
      <c r="AA382" s="206"/>
      <c r="AB382" s="242"/>
      <c r="AC382" s="195"/>
      <c r="AD382" s="195"/>
      <c r="AE382" s="239"/>
      <c r="AF382" s="192"/>
      <c r="AG382" s="192"/>
      <c r="AH382" s="192"/>
      <c r="AI382" s="239"/>
      <c r="AJ382" s="192"/>
      <c r="AK382" s="192"/>
      <c r="AL382" s="192"/>
      <c r="AM382" s="239"/>
      <c r="AN382" s="192"/>
      <c r="AO382" s="192"/>
      <c r="AP382" s="192"/>
      <c r="AQ382" s="239"/>
      <c r="AR382" s="192"/>
      <c r="AS382" s="192"/>
      <c r="AT382" s="192"/>
      <c r="AU382" s="239"/>
      <c r="AV382" s="192"/>
      <c r="AW382" s="192"/>
      <c r="AX382" s="208"/>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8"/>
      <c r="AC383" s="196"/>
      <c r="AD383" s="196"/>
      <c r="AE383" s="239"/>
      <c r="AF383" s="192"/>
      <c r="AG383" s="192"/>
      <c r="AH383" s="192"/>
      <c r="AI383" s="239"/>
      <c r="AJ383" s="192"/>
      <c r="AK383" s="192"/>
      <c r="AL383" s="192"/>
      <c r="AM383" s="239"/>
      <c r="AN383" s="192"/>
      <c r="AO383" s="192"/>
      <c r="AP383" s="192"/>
      <c r="AQ383" s="239"/>
      <c r="AR383" s="192"/>
      <c r="AS383" s="192"/>
      <c r="AT383" s="192"/>
      <c r="AU383" s="239"/>
      <c r="AV383" s="192"/>
      <c r="AW383" s="192"/>
      <c r="AX383" s="208"/>
    </row>
    <row r="384" spans="1:50" ht="18.75" hidden="1" customHeight="1" x14ac:dyDescent="0.15">
      <c r="A384" s="141"/>
      <c r="B384" s="142"/>
      <c r="C384" s="146"/>
      <c r="D384" s="142"/>
      <c r="E384" s="146"/>
      <c r="F384" s="151"/>
      <c r="G384" s="209" t="s">
        <v>290</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35</v>
      </c>
      <c r="AC384" s="210"/>
      <c r="AD384" s="211"/>
      <c r="AE384" s="216" t="s">
        <v>151</v>
      </c>
      <c r="AF384" s="216"/>
      <c r="AG384" s="216"/>
      <c r="AH384" s="216"/>
      <c r="AI384" s="216" t="s">
        <v>385</v>
      </c>
      <c r="AJ384" s="216"/>
      <c r="AK384" s="216"/>
      <c r="AL384" s="216"/>
      <c r="AM384" s="216" t="s">
        <v>62</v>
      </c>
      <c r="AN384" s="216"/>
      <c r="AO384" s="216"/>
      <c r="AP384" s="215"/>
      <c r="AQ384" s="215" t="s">
        <v>276</v>
      </c>
      <c r="AR384" s="210"/>
      <c r="AS384" s="210"/>
      <c r="AT384" s="211"/>
      <c r="AU384" s="247" t="s">
        <v>294</v>
      </c>
      <c r="AV384" s="247"/>
      <c r="AW384" s="247"/>
      <c r="AX384" s="248"/>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9"/>
      <c r="AR385" s="250"/>
      <c r="AS385" s="172" t="s">
        <v>277</v>
      </c>
      <c r="AT385" s="173"/>
      <c r="AU385" s="194"/>
      <c r="AV385" s="194"/>
      <c r="AW385" s="172" t="s">
        <v>253</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291</v>
      </c>
      <c r="Z386" s="205"/>
      <c r="AA386" s="206"/>
      <c r="AB386" s="242"/>
      <c r="AC386" s="195"/>
      <c r="AD386" s="195"/>
      <c r="AE386" s="239"/>
      <c r="AF386" s="192"/>
      <c r="AG386" s="192"/>
      <c r="AH386" s="192"/>
      <c r="AI386" s="239"/>
      <c r="AJ386" s="192"/>
      <c r="AK386" s="192"/>
      <c r="AL386" s="192"/>
      <c r="AM386" s="239"/>
      <c r="AN386" s="192"/>
      <c r="AO386" s="192"/>
      <c r="AP386" s="192"/>
      <c r="AQ386" s="239"/>
      <c r="AR386" s="192"/>
      <c r="AS386" s="192"/>
      <c r="AT386" s="192"/>
      <c r="AU386" s="239"/>
      <c r="AV386" s="192"/>
      <c r="AW386" s="192"/>
      <c r="AX386" s="208"/>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8"/>
      <c r="AC387" s="196"/>
      <c r="AD387" s="196"/>
      <c r="AE387" s="239"/>
      <c r="AF387" s="192"/>
      <c r="AG387" s="192"/>
      <c r="AH387" s="192"/>
      <c r="AI387" s="239"/>
      <c r="AJ387" s="192"/>
      <c r="AK387" s="192"/>
      <c r="AL387" s="192"/>
      <c r="AM387" s="239"/>
      <c r="AN387" s="192"/>
      <c r="AO387" s="192"/>
      <c r="AP387" s="192"/>
      <c r="AQ387" s="239"/>
      <c r="AR387" s="192"/>
      <c r="AS387" s="192"/>
      <c r="AT387" s="192"/>
      <c r="AU387" s="239"/>
      <c r="AV387" s="192"/>
      <c r="AW387" s="192"/>
      <c r="AX387" s="208"/>
    </row>
    <row r="388" spans="1:50" ht="18.75" hidden="1" customHeight="1" x14ac:dyDescent="0.15">
      <c r="A388" s="141"/>
      <c r="B388" s="142"/>
      <c r="C388" s="146"/>
      <c r="D388" s="142"/>
      <c r="E388" s="146"/>
      <c r="F388" s="151"/>
      <c r="G388" s="209" t="s">
        <v>290</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35</v>
      </c>
      <c r="AC388" s="210"/>
      <c r="AD388" s="211"/>
      <c r="AE388" s="216" t="s">
        <v>151</v>
      </c>
      <c r="AF388" s="216"/>
      <c r="AG388" s="216"/>
      <c r="AH388" s="216"/>
      <c r="AI388" s="216" t="s">
        <v>385</v>
      </c>
      <c r="AJ388" s="216"/>
      <c r="AK388" s="216"/>
      <c r="AL388" s="216"/>
      <c r="AM388" s="216" t="s">
        <v>62</v>
      </c>
      <c r="AN388" s="216"/>
      <c r="AO388" s="216"/>
      <c r="AP388" s="215"/>
      <c r="AQ388" s="215" t="s">
        <v>276</v>
      </c>
      <c r="AR388" s="210"/>
      <c r="AS388" s="210"/>
      <c r="AT388" s="211"/>
      <c r="AU388" s="247" t="s">
        <v>294</v>
      </c>
      <c r="AV388" s="247"/>
      <c r="AW388" s="247"/>
      <c r="AX388" s="248"/>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9"/>
      <c r="AR389" s="250"/>
      <c r="AS389" s="172" t="s">
        <v>277</v>
      </c>
      <c r="AT389" s="173"/>
      <c r="AU389" s="194"/>
      <c r="AV389" s="194"/>
      <c r="AW389" s="172" t="s">
        <v>253</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291</v>
      </c>
      <c r="Z390" s="205"/>
      <c r="AA390" s="206"/>
      <c r="AB390" s="242"/>
      <c r="AC390" s="195"/>
      <c r="AD390" s="195"/>
      <c r="AE390" s="239"/>
      <c r="AF390" s="192"/>
      <c r="AG390" s="192"/>
      <c r="AH390" s="192"/>
      <c r="AI390" s="239"/>
      <c r="AJ390" s="192"/>
      <c r="AK390" s="192"/>
      <c r="AL390" s="192"/>
      <c r="AM390" s="239"/>
      <c r="AN390" s="192"/>
      <c r="AO390" s="192"/>
      <c r="AP390" s="192"/>
      <c r="AQ390" s="239"/>
      <c r="AR390" s="192"/>
      <c r="AS390" s="192"/>
      <c r="AT390" s="192"/>
      <c r="AU390" s="239"/>
      <c r="AV390" s="192"/>
      <c r="AW390" s="192"/>
      <c r="AX390" s="208"/>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8"/>
      <c r="AC391" s="196"/>
      <c r="AD391" s="196"/>
      <c r="AE391" s="239"/>
      <c r="AF391" s="192"/>
      <c r="AG391" s="192"/>
      <c r="AH391" s="192"/>
      <c r="AI391" s="239"/>
      <c r="AJ391" s="192"/>
      <c r="AK391" s="192"/>
      <c r="AL391" s="192"/>
      <c r="AM391" s="239"/>
      <c r="AN391" s="192"/>
      <c r="AO391" s="192"/>
      <c r="AP391" s="192"/>
      <c r="AQ391" s="239"/>
      <c r="AR391" s="192"/>
      <c r="AS391" s="192"/>
      <c r="AT391" s="192"/>
      <c r="AU391" s="239"/>
      <c r="AV391" s="192"/>
      <c r="AW391" s="192"/>
      <c r="AX391" s="208"/>
    </row>
    <row r="392" spans="1:50" ht="22.5" hidden="1" customHeight="1" x14ac:dyDescent="0.15">
      <c r="A392" s="141"/>
      <c r="B392" s="142"/>
      <c r="C392" s="146"/>
      <c r="D392" s="142"/>
      <c r="E392" s="146"/>
      <c r="F392" s="151"/>
      <c r="G392" s="217" t="s">
        <v>29</v>
      </c>
      <c r="H392" s="169"/>
      <c r="I392" s="169"/>
      <c r="J392" s="169"/>
      <c r="K392" s="169"/>
      <c r="L392" s="169"/>
      <c r="M392" s="169"/>
      <c r="N392" s="169"/>
      <c r="O392" s="169"/>
      <c r="P392" s="170"/>
      <c r="Q392" s="177" t="s">
        <v>358</v>
      </c>
      <c r="R392" s="169"/>
      <c r="S392" s="169"/>
      <c r="T392" s="169"/>
      <c r="U392" s="169"/>
      <c r="V392" s="169"/>
      <c r="W392" s="169"/>
      <c r="X392" s="169"/>
      <c r="Y392" s="169"/>
      <c r="Z392" s="169"/>
      <c r="AA392" s="169"/>
      <c r="AB392" s="218" t="s">
        <v>359</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2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9"/>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4"/>
      <c r="R396" s="225"/>
      <c r="S396" s="225"/>
      <c r="T396" s="225"/>
      <c r="U396" s="225"/>
      <c r="V396" s="225"/>
      <c r="W396" s="225"/>
      <c r="X396" s="225"/>
      <c r="Y396" s="225"/>
      <c r="Z396" s="225"/>
      <c r="AA396" s="226"/>
      <c r="AB396" s="232"/>
      <c r="AC396" s="233"/>
      <c r="AD396" s="233"/>
      <c r="AE396" s="240" t="s">
        <v>297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4"/>
      <c r="R397" s="225"/>
      <c r="S397" s="225"/>
      <c r="T397" s="225"/>
      <c r="U397" s="225"/>
      <c r="V397" s="225"/>
      <c r="W397" s="225"/>
      <c r="X397" s="225"/>
      <c r="Y397" s="225"/>
      <c r="Z397" s="225"/>
      <c r="AA397" s="226"/>
      <c r="AB397" s="232"/>
      <c r="AC397" s="233"/>
      <c r="AD397" s="233"/>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7"/>
      <c r="R398" s="228"/>
      <c r="S398" s="228"/>
      <c r="T398" s="228"/>
      <c r="U398" s="228"/>
      <c r="V398" s="228"/>
      <c r="W398" s="228"/>
      <c r="X398" s="228"/>
      <c r="Y398" s="228"/>
      <c r="Z398" s="228"/>
      <c r="AA398" s="229"/>
      <c r="AB398" s="234"/>
      <c r="AC398" s="235"/>
      <c r="AD398" s="235"/>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7" t="s">
        <v>29</v>
      </c>
      <c r="H399" s="169"/>
      <c r="I399" s="169"/>
      <c r="J399" s="169"/>
      <c r="K399" s="169"/>
      <c r="L399" s="169"/>
      <c r="M399" s="169"/>
      <c r="N399" s="169"/>
      <c r="O399" s="169"/>
      <c r="P399" s="170"/>
      <c r="Q399" s="177" t="s">
        <v>358</v>
      </c>
      <c r="R399" s="169"/>
      <c r="S399" s="169"/>
      <c r="T399" s="169"/>
      <c r="U399" s="169"/>
      <c r="V399" s="169"/>
      <c r="W399" s="169"/>
      <c r="X399" s="169"/>
      <c r="Y399" s="169"/>
      <c r="Z399" s="169"/>
      <c r="AA399" s="169"/>
      <c r="AB399" s="218" t="s">
        <v>359</v>
      </c>
      <c r="AC399" s="169"/>
      <c r="AD399" s="170"/>
      <c r="AE399" s="243" t="s">
        <v>296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9"/>
      <c r="AC400" s="172"/>
      <c r="AD400" s="173"/>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4"/>
      <c r="R403" s="225"/>
      <c r="S403" s="225"/>
      <c r="T403" s="225"/>
      <c r="U403" s="225"/>
      <c r="V403" s="225"/>
      <c r="W403" s="225"/>
      <c r="X403" s="225"/>
      <c r="Y403" s="225"/>
      <c r="Z403" s="225"/>
      <c r="AA403" s="226"/>
      <c r="AB403" s="232"/>
      <c r="AC403" s="233"/>
      <c r="AD403" s="233"/>
      <c r="AE403" s="240" t="s">
        <v>297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4"/>
      <c r="R404" s="225"/>
      <c r="S404" s="225"/>
      <c r="T404" s="225"/>
      <c r="U404" s="225"/>
      <c r="V404" s="225"/>
      <c r="W404" s="225"/>
      <c r="X404" s="225"/>
      <c r="Y404" s="225"/>
      <c r="Z404" s="225"/>
      <c r="AA404" s="226"/>
      <c r="AB404" s="232"/>
      <c r="AC404" s="233"/>
      <c r="AD404" s="233"/>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7"/>
      <c r="R405" s="228"/>
      <c r="S405" s="228"/>
      <c r="T405" s="228"/>
      <c r="U405" s="228"/>
      <c r="V405" s="228"/>
      <c r="W405" s="228"/>
      <c r="X405" s="228"/>
      <c r="Y405" s="228"/>
      <c r="Z405" s="228"/>
      <c r="AA405" s="229"/>
      <c r="AB405" s="234"/>
      <c r="AC405" s="235"/>
      <c r="AD405" s="235"/>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7" t="s">
        <v>29</v>
      </c>
      <c r="H406" s="169"/>
      <c r="I406" s="169"/>
      <c r="J406" s="169"/>
      <c r="K406" s="169"/>
      <c r="L406" s="169"/>
      <c r="M406" s="169"/>
      <c r="N406" s="169"/>
      <c r="O406" s="169"/>
      <c r="P406" s="170"/>
      <c r="Q406" s="177" t="s">
        <v>358</v>
      </c>
      <c r="R406" s="169"/>
      <c r="S406" s="169"/>
      <c r="T406" s="169"/>
      <c r="U406" s="169"/>
      <c r="V406" s="169"/>
      <c r="W406" s="169"/>
      <c r="X406" s="169"/>
      <c r="Y406" s="169"/>
      <c r="Z406" s="169"/>
      <c r="AA406" s="169"/>
      <c r="AB406" s="218" t="s">
        <v>359</v>
      </c>
      <c r="AC406" s="169"/>
      <c r="AD406" s="170"/>
      <c r="AE406" s="243" t="s">
        <v>296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9"/>
      <c r="AC407" s="172"/>
      <c r="AD407" s="173"/>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4"/>
      <c r="R410" s="225"/>
      <c r="S410" s="225"/>
      <c r="T410" s="225"/>
      <c r="U410" s="225"/>
      <c r="V410" s="225"/>
      <c r="W410" s="225"/>
      <c r="X410" s="225"/>
      <c r="Y410" s="225"/>
      <c r="Z410" s="225"/>
      <c r="AA410" s="226"/>
      <c r="AB410" s="232"/>
      <c r="AC410" s="233"/>
      <c r="AD410" s="233"/>
      <c r="AE410" s="240" t="s">
        <v>297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4"/>
      <c r="R411" s="225"/>
      <c r="S411" s="225"/>
      <c r="T411" s="225"/>
      <c r="U411" s="225"/>
      <c r="V411" s="225"/>
      <c r="W411" s="225"/>
      <c r="X411" s="225"/>
      <c r="Y411" s="225"/>
      <c r="Z411" s="225"/>
      <c r="AA411" s="226"/>
      <c r="AB411" s="232"/>
      <c r="AC411" s="233"/>
      <c r="AD411" s="233"/>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7"/>
      <c r="R412" s="228"/>
      <c r="S412" s="228"/>
      <c r="T412" s="228"/>
      <c r="U412" s="228"/>
      <c r="V412" s="228"/>
      <c r="W412" s="228"/>
      <c r="X412" s="228"/>
      <c r="Y412" s="228"/>
      <c r="Z412" s="228"/>
      <c r="AA412" s="229"/>
      <c r="AB412" s="234"/>
      <c r="AC412" s="235"/>
      <c r="AD412" s="235"/>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7" t="s">
        <v>29</v>
      </c>
      <c r="H413" s="169"/>
      <c r="I413" s="169"/>
      <c r="J413" s="169"/>
      <c r="K413" s="169"/>
      <c r="L413" s="169"/>
      <c r="M413" s="169"/>
      <c r="N413" s="169"/>
      <c r="O413" s="169"/>
      <c r="P413" s="170"/>
      <c r="Q413" s="177" t="s">
        <v>358</v>
      </c>
      <c r="R413" s="169"/>
      <c r="S413" s="169"/>
      <c r="T413" s="169"/>
      <c r="U413" s="169"/>
      <c r="V413" s="169"/>
      <c r="W413" s="169"/>
      <c r="X413" s="169"/>
      <c r="Y413" s="169"/>
      <c r="Z413" s="169"/>
      <c r="AA413" s="169"/>
      <c r="AB413" s="218" t="s">
        <v>359</v>
      </c>
      <c r="AC413" s="169"/>
      <c r="AD413" s="170"/>
      <c r="AE413" s="243" t="s">
        <v>296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9"/>
      <c r="AC414" s="172"/>
      <c r="AD414" s="173"/>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4"/>
      <c r="R417" s="225"/>
      <c r="S417" s="225"/>
      <c r="T417" s="225"/>
      <c r="U417" s="225"/>
      <c r="V417" s="225"/>
      <c r="W417" s="225"/>
      <c r="X417" s="225"/>
      <c r="Y417" s="225"/>
      <c r="Z417" s="225"/>
      <c r="AA417" s="226"/>
      <c r="AB417" s="232"/>
      <c r="AC417" s="233"/>
      <c r="AD417" s="233"/>
      <c r="AE417" s="240" t="s">
        <v>297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4"/>
      <c r="R418" s="225"/>
      <c r="S418" s="225"/>
      <c r="T418" s="225"/>
      <c r="U418" s="225"/>
      <c r="V418" s="225"/>
      <c r="W418" s="225"/>
      <c r="X418" s="225"/>
      <c r="Y418" s="225"/>
      <c r="Z418" s="225"/>
      <c r="AA418" s="226"/>
      <c r="AB418" s="232"/>
      <c r="AC418" s="233"/>
      <c r="AD418" s="233"/>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7"/>
      <c r="R419" s="228"/>
      <c r="S419" s="228"/>
      <c r="T419" s="228"/>
      <c r="U419" s="228"/>
      <c r="V419" s="228"/>
      <c r="W419" s="228"/>
      <c r="X419" s="228"/>
      <c r="Y419" s="228"/>
      <c r="Z419" s="228"/>
      <c r="AA419" s="229"/>
      <c r="AB419" s="234"/>
      <c r="AC419" s="235"/>
      <c r="AD419" s="235"/>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7" t="s">
        <v>29</v>
      </c>
      <c r="H420" s="169"/>
      <c r="I420" s="169"/>
      <c r="J420" s="169"/>
      <c r="K420" s="169"/>
      <c r="L420" s="169"/>
      <c r="M420" s="169"/>
      <c r="N420" s="169"/>
      <c r="O420" s="169"/>
      <c r="P420" s="170"/>
      <c r="Q420" s="177" t="s">
        <v>358</v>
      </c>
      <c r="R420" s="169"/>
      <c r="S420" s="169"/>
      <c r="T420" s="169"/>
      <c r="U420" s="169"/>
      <c r="V420" s="169"/>
      <c r="W420" s="169"/>
      <c r="X420" s="169"/>
      <c r="Y420" s="169"/>
      <c r="Z420" s="169"/>
      <c r="AA420" s="169"/>
      <c r="AB420" s="218" t="s">
        <v>359</v>
      </c>
      <c r="AC420" s="169"/>
      <c r="AD420" s="170"/>
      <c r="AE420" s="243" t="s">
        <v>296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9"/>
      <c r="AC421" s="172"/>
      <c r="AD421" s="173"/>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4"/>
      <c r="R424" s="225"/>
      <c r="S424" s="225"/>
      <c r="T424" s="225"/>
      <c r="U424" s="225"/>
      <c r="V424" s="225"/>
      <c r="W424" s="225"/>
      <c r="X424" s="225"/>
      <c r="Y424" s="225"/>
      <c r="Z424" s="225"/>
      <c r="AA424" s="226"/>
      <c r="AB424" s="232"/>
      <c r="AC424" s="233"/>
      <c r="AD424" s="233"/>
      <c r="AE424" s="665" t="s">
        <v>297</v>
      </c>
      <c r="AF424" s="665"/>
      <c r="AG424" s="665"/>
      <c r="AH424" s="665"/>
      <c r="AI424" s="665"/>
      <c r="AJ424" s="665"/>
      <c r="AK424" s="665"/>
      <c r="AL424" s="665"/>
      <c r="AM424" s="665"/>
      <c r="AN424" s="665"/>
      <c r="AO424" s="665"/>
      <c r="AP424" s="665"/>
      <c r="AQ424" s="665"/>
      <c r="AR424" s="665"/>
      <c r="AS424" s="665"/>
      <c r="AT424" s="665"/>
      <c r="AU424" s="665"/>
      <c r="AV424" s="665"/>
      <c r="AW424" s="665"/>
      <c r="AX424" s="66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4"/>
      <c r="R425" s="225"/>
      <c r="S425" s="225"/>
      <c r="T425" s="225"/>
      <c r="U425" s="225"/>
      <c r="V425" s="225"/>
      <c r="W425" s="225"/>
      <c r="X425" s="225"/>
      <c r="Y425" s="225"/>
      <c r="Z425" s="225"/>
      <c r="AA425" s="226"/>
      <c r="AB425" s="232"/>
      <c r="AC425" s="233"/>
      <c r="AD425" s="233"/>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7"/>
      <c r="R426" s="228"/>
      <c r="S426" s="228"/>
      <c r="T426" s="228"/>
      <c r="U426" s="228"/>
      <c r="V426" s="228"/>
      <c r="W426" s="228"/>
      <c r="X426" s="228"/>
      <c r="Y426" s="228"/>
      <c r="Z426" s="228"/>
      <c r="AA426" s="229"/>
      <c r="AB426" s="234"/>
      <c r="AC426" s="235"/>
      <c r="AD426" s="235"/>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6" t="s">
        <v>327</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332</v>
      </c>
      <c r="D430" s="153"/>
      <c r="E430" s="657" t="s">
        <v>391</v>
      </c>
      <c r="F430" s="667"/>
      <c r="G430" s="659" t="s">
        <v>299</v>
      </c>
      <c r="H430" s="647"/>
      <c r="I430" s="647"/>
      <c r="J430" s="660" t="s">
        <v>302</v>
      </c>
      <c r="K430" s="661"/>
      <c r="L430" s="661"/>
      <c r="M430" s="661"/>
      <c r="N430" s="661"/>
      <c r="O430" s="661"/>
      <c r="P430" s="661"/>
      <c r="Q430" s="661"/>
      <c r="R430" s="661"/>
      <c r="S430" s="661"/>
      <c r="T430" s="662"/>
      <c r="U430" s="663" t="s">
        <v>507</v>
      </c>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row>
    <row r="431" spans="1:50" ht="18.75" customHeight="1" x14ac:dyDescent="0.15">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7" t="s">
        <v>43</v>
      </c>
      <c r="AF431" s="198"/>
      <c r="AG431" s="198"/>
      <c r="AH431" s="199"/>
      <c r="AI431" s="179" t="s">
        <v>266</v>
      </c>
      <c r="AJ431" s="179"/>
      <c r="AK431" s="179"/>
      <c r="AL431" s="177"/>
      <c r="AM431" s="179" t="s">
        <v>339</v>
      </c>
      <c r="AN431" s="179"/>
      <c r="AO431" s="179"/>
      <c r="AP431" s="177"/>
      <c r="AQ431" s="177" t="s">
        <v>276</v>
      </c>
      <c r="AR431" s="169"/>
      <c r="AS431" s="169"/>
      <c r="AT431" s="170"/>
      <c r="AU431" s="200" t="s">
        <v>205</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v>1</v>
      </c>
      <c r="AF432" s="194"/>
      <c r="AG432" s="172" t="s">
        <v>277</v>
      </c>
      <c r="AH432" s="173"/>
      <c r="AI432" s="180"/>
      <c r="AJ432" s="180"/>
      <c r="AK432" s="180"/>
      <c r="AL432" s="178"/>
      <c r="AM432" s="180"/>
      <c r="AN432" s="180"/>
      <c r="AO432" s="180"/>
      <c r="AP432" s="178"/>
      <c r="AQ432" s="202">
        <v>2</v>
      </c>
      <c r="AR432" s="194"/>
      <c r="AS432" s="172" t="s">
        <v>277</v>
      </c>
      <c r="AT432" s="173"/>
      <c r="AU432" s="194">
        <v>3</v>
      </c>
      <c r="AV432" s="194"/>
      <c r="AW432" s="172" t="s">
        <v>253</v>
      </c>
      <c r="AX432" s="203"/>
    </row>
    <row r="433" spans="1:50" ht="23.25" customHeight="1" x14ac:dyDescent="0.15">
      <c r="A433" s="141"/>
      <c r="B433" s="142"/>
      <c r="C433" s="146"/>
      <c r="D433" s="142"/>
      <c r="E433" s="166"/>
      <c r="F433" s="167"/>
      <c r="G433" s="181" t="s">
        <v>508</v>
      </c>
      <c r="H433" s="95"/>
      <c r="I433" s="95"/>
      <c r="J433" s="95"/>
      <c r="K433" s="95"/>
      <c r="L433" s="95"/>
      <c r="M433" s="95"/>
      <c r="N433" s="95"/>
      <c r="O433" s="95"/>
      <c r="P433" s="95"/>
      <c r="Q433" s="95"/>
      <c r="R433" s="95"/>
      <c r="S433" s="95"/>
      <c r="T433" s="95"/>
      <c r="U433" s="95"/>
      <c r="V433" s="95"/>
      <c r="W433" s="95"/>
      <c r="X433" s="182"/>
      <c r="Y433" s="204" t="s">
        <v>41</v>
      </c>
      <c r="Z433" s="205"/>
      <c r="AA433" s="206"/>
      <c r="AB433" s="207" t="s">
        <v>38</v>
      </c>
      <c r="AC433" s="207"/>
      <c r="AD433" s="207"/>
      <c r="AE433" s="191">
        <v>100</v>
      </c>
      <c r="AF433" s="192"/>
      <c r="AG433" s="192"/>
      <c r="AH433" s="192"/>
      <c r="AI433" s="191">
        <v>100</v>
      </c>
      <c r="AJ433" s="192"/>
      <c r="AK433" s="192"/>
      <c r="AL433" s="192"/>
      <c r="AM433" s="191"/>
      <c r="AN433" s="192"/>
      <c r="AO433" s="192"/>
      <c r="AP433" s="193"/>
      <c r="AQ433" s="191">
        <v>100</v>
      </c>
      <c r="AR433" s="192"/>
      <c r="AS433" s="192"/>
      <c r="AT433" s="193"/>
      <c r="AU433" s="192">
        <v>100</v>
      </c>
      <c r="AV433" s="192"/>
      <c r="AW433" s="192"/>
      <c r="AX433" s="208"/>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207" t="s">
        <v>38</v>
      </c>
      <c r="AC434" s="207"/>
      <c r="AD434" s="207"/>
      <c r="AE434" s="191">
        <v>100</v>
      </c>
      <c r="AF434" s="192"/>
      <c r="AG434" s="192"/>
      <c r="AH434" s="193"/>
      <c r="AI434" s="191">
        <v>100</v>
      </c>
      <c r="AJ434" s="192"/>
      <c r="AK434" s="192"/>
      <c r="AL434" s="192"/>
      <c r="AM434" s="191"/>
      <c r="AN434" s="192"/>
      <c r="AO434" s="192"/>
      <c r="AP434" s="193"/>
      <c r="AQ434" s="191">
        <v>100</v>
      </c>
      <c r="AR434" s="192"/>
      <c r="AS434" s="192"/>
      <c r="AT434" s="193"/>
      <c r="AU434" s="192">
        <v>100</v>
      </c>
      <c r="AV434" s="192"/>
      <c r="AW434" s="192"/>
      <c r="AX434" s="208"/>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v>100</v>
      </c>
      <c r="AF435" s="192"/>
      <c r="AG435" s="192"/>
      <c r="AH435" s="193"/>
      <c r="AI435" s="191">
        <v>100</v>
      </c>
      <c r="AJ435" s="192"/>
      <c r="AK435" s="192"/>
      <c r="AL435" s="192"/>
      <c r="AM435" s="191"/>
      <c r="AN435" s="192"/>
      <c r="AO435" s="192"/>
      <c r="AP435" s="193"/>
      <c r="AQ435" s="191">
        <v>100</v>
      </c>
      <c r="AR435" s="192"/>
      <c r="AS435" s="192"/>
      <c r="AT435" s="193"/>
      <c r="AU435" s="192">
        <v>100</v>
      </c>
      <c r="AV435" s="192"/>
      <c r="AW435" s="192"/>
      <c r="AX435" s="208"/>
    </row>
    <row r="436" spans="1:50" ht="18.75" hidden="1" customHeight="1" x14ac:dyDescent="0.15">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7" t="s">
        <v>43</v>
      </c>
      <c r="AF436" s="198"/>
      <c r="AG436" s="198"/>
      <c r="AH436" s="199"/>
      <c r="AI436" s="179" t="s">
        <v>266</v>
      </c>
      <c r="AJ436" s="179"/>
      <c r="AK436" s="179"/>
      <c r="AL436" s="177"/>
      <c r="AM436" s="179" t="s">
        <v>339</v>
      </c>
      <c r="AN436" s="179"/>
      <c r="AO436" s="179"/>
      <c r="AP436" s="177"/>
      <c r="AQ436" s="177" t="s">
        <v>276</v>
      </c>
      <c r="AR436" s="169"/>
      <c r="AS436" s="169"/>
      <c r="AT436" s="170"/>
      <c r="AU436" s="200" t="s">
        <v>205</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2"/>
      <c r="AR437" s="194"/>
      <c r="AS437" s="172" t="s">
        <v>277</v>
      </c>
      <c r="AT437" s="173"/>
      <c r="AU437" s="194"/>
      <c r="AV437" s="194"/>
      <c r="AW437" s="172" t="s">
        <v>253</v>
      </c>
      <c r="AX437" s="203"/>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4" t="s">
        <v>41</v>
      </c>
      <c r="Z438" s="205"/>
      <c r="AA438" s="206"/>
      <c r="AB438" s="196"/>
      <c r="AC438" s="196"/>
      <c r="AD438" s="19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8"/>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8"/>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8"/>
    </row>
    <row r="441" spans="1:50" ht="18.75" hidden="1" customHeight="1" x14ac:dyDescent="0.15">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7" t="s">
        <v>43</v>
      </c>
      <c r="AF441" s="198"/>
      <c r="AG441" s="198"/>
      <c r="AH441" s="199"/>
      <c r="AI441" s="179" t="s">
        <v>266</v>
      </c>
      <c r="AJ441" s="179"/>
      <c r="AK441" s="179"/>
      <c r="AL441" s="177"/>
      <c r="AM441" s="179" t="s">
        <v>339</v>
      </c>
      <c r="AN441" s="179"/>
      <c r="AO441" s="179"/>
      <c r="AP441" s="177"/>
      <c r="AQ441" s="177" t="s">
        <v>276</v>
      </c>
      <c r="AR441" s="169"/>
      <c r="AS441" s="169"/>
      <c r="AT441" s="170"/>
      <c r="AU441" s="200" t="s">
        <v>205</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2"/>
      <c r="AR442" s="194"/>
      <c r="AS442" s="172" t="s">
        <v>277</v>
      </c>
      <c r="AT442" s="173"/>
      <c r="AU442" s="194"/>
      <c r="AV442" s="194"/>
      <c r="AW442" s="172" t="s">
        <v>253</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41</v>
      </c>
      <c r="Z443" s="205"/>
      <c r="AA443" s="206"/>
      <c r="AB443" s="196"/>
      <c r="AC443" s="196"/>
      <c r="AD443" s="19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8"/>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8"/>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8"/>
    </row>
    <row r="446" spans="1:50" ht="18.75" hidden="1" customHeight="1" x14ac:dyDescent="0.15">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7" t="s">
        <v>43</v>
      </c>
      <c r="AF446" s="198"/>
      <c r="AG446" s="198"/>
      <c r="AH446" s="199"/>
      <c r="AI446" s="179" t="s">
        <v>266</v>
      </c>
      <c r="AJ446" s="179"/>
      <c r="AK446" s="179"/>
      <c r="AL446" s="177"/>
      <c r="AM446" s="179" t="s">
        <v>339</v>
      </c>
      <c r="AN446" s="179"/>
      <c r="AO446" s="179"/>
      <c r="AP446" s="177"/>
      <c r="AQ446" s="177" t="s">
        <v>276</v>
      </c>
      <c r="AR446" s="169"/>
      <c r="AS446" s="169"/>
      <c r="AT446" s="170"/>
      <c r="AU446" s="200" t="s">
        <v>205</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2"/>
      <c r="AR447" s="194"/>
      <c r="AS447" s="172" t="s">
        <v>277</v>
      </c>
      <c r="AT447" s="173"/>
      <c r="AU447" s="194"/>
      <c r="AV447" s="194"/>
      <c r="AW447" s="172" t="s">
        <v>253</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41</v>
      </c>
      <c r="Z448" s="205"/>
      <c r="AA448" s="206"/>
      <c r="AB448" s="196"/>
      <c r="AC448" s="196"/>
      <c r="AD448" s="19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8"/>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8"/>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8"/>
    </row>
    <row r="451" spans="1:50" ht="18.75" hidden="1" customHeight="1" x14ac:dyDescent="0.15">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7" t="s">
        <v>43</v>
      </c>
      <c r="AF451" s="198"/>
      <c r="AG451" s="198"/>
      <c r="AH451" s="199"/>
      <c r="AI451" s="179" t="s">
        <v>266</v>
      </c>
      <c r="AJ451" s="179"/>
      <c r="AK451" s="179"/>
      <c r="AL451" s="177"/>
      <c r="AM451" s="179" t="s">
        <v>339</v>
      </c>
      <c r="AN451" s="179"/>
      <c r="AO451" s="179"/>
      <c r="AP451" s="177"/>
      <c r="AQ451" s="177" t="s">
        <v>276</v>
      </c>
      <c r="AR451" s="169"/>
      <c r="AS451" s="169"/>
      <c r="AT451" s="170"/>
      <c r="AU451" s="200" t="s">
        <v>205</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2"/>
      <c r="AR452" s="194"/>
      <c r="AS452" s="172" t="s">
        <v>277</v>
      </c>
      <c r="AT452" s="173"/>
      <c r="AU452" s="194"/>
      <c r="AV452" s="194"/>
      <c r="AW452" s="172" t="s">
        <v>253</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41</v>
      </c>
      <c r="Z453" s="205"/>
      <c r="AA453" s="206"/>
      <c r="AB453" s="196"/>
      <c r="AC453" s="196"/>
      <c r="AD453" s="19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8"/>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8"/>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8"/>
    </row>
    <row r="456" spans="1:50" ht="18.75" customHeight="1" x14ac:dyDescent="0.15">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7" t="s">
        <v>43</v>
      </c>
      <c r="AF456" s="198"/>
      <c r="AG456" s="198"/>
      <c r="AH456" s="199"/>
      <c r="AI456" s="179" t="s">
        <v>266</v>
      </c>
      <c r="AJ456" s="179"/>
      <c r="AK456" s="179"/>
      <c r="AL456" s="177"/>
      <c r="AM456" s="179" t="s">
        <v>339</v>
      </c>
      <c r="AN456" s="179"/>
      <c r="AO456" s="179"/>
      <c r="AP456" s="177"/>
      <c r="AQ456" s="177" t="s">
        <v>276</v>
      </c>
      <c r="AR456" s="169"/>
      <c r="AS456" s="169"/>
      <c r="AT456" s="170"/>
      <c r="AU456" s="200" t="s">
        <v>205</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2"/>
      <c r="AR457" s="194"/>
      <c r="AS457" s="172" t="s">
        <v>277</v>
      </c>
      <c r="AT457" s="173"/>
      <c r="AU457" s="194"/>
      <c r="AV457" s="194"/>
      <c r="AW457" s="172" t="s">
        <v>253</v>
      </c>
      <c r="AX457" s="203"/>
    </row>
    <row r="458" spans="1:50" ht="23.25" customHeight="1" x14ac:dyDescent="0.15">
      <c r="A458" s="141"/>
      <c r="B458" s="142"/>
      <c r="C458" s="146"/>
      <c r="D458" s="142"/>
      <c r="E458" s="166"/>
      <c r="F458" s="167"/>
      <c r="G458" s="181" t="s">
        <v>115</v>
      </c>
      <c r="H458" s="95"/>
      <c r="I458" s="95"/>
      <c r="J458" s="95"/>
      <c r="K458" s="95"/>
      <c r="L458" s="95"/>
      <c r="M458" s="95"/>
      <c r="N458" s="95"/>
      <c r="O458" s="95"/>
      <c r="P458" s="95"/>
      <c r="Q458" s="95"/>
      <c r="R458" s="95"/>
      <c r="S458" s="95"/>
      <c r="T458" s="95"/>
      <c r="U458" s="95"/>
      <c r="V458" s="95"/>
      <c r="W458" s="95"/>
      <c r="X458" s="182"/>
      <c r="Y458" s="204" t="s">
        <v>41</v>
      </c>
      <c r="Z458" s="205"/>
      <c r="AA458" s="206"/>
      <c r="AB458" s="196" t="s">
        <v>395</v>
      </c>
      <c r="AC458" s="196"/>
      <c r="AD458" s="196"/>
      <c r="AE458" s="191" t="s">
        <v>395</v>
      </c>
      <c r="AF458" s="192"/>
      <c r="AG458" s="192"/>
      <c r="AH458" s="193"/>
      <c r="AI458" s="191" t="s">
        <v>395</v>
      </c>
      <c r="AJ458" s="192"/>
      <c r="AK458" s="192"/>
      <c r="AL458" s="193"/>
      <c r="AM458" s="191" t="s">
        <v>395</v>
      </c>
      <c r="AN458" s="192"/>
      <c r="AO458" s="192"/>
      <c r="AP458" s="193"/>
      <c r="AQ458" s="191" t="s">
        <v>395</v>
      </c>
      <c r="AR458" s="192"/>
      <c r="AS458" s="192"/>
      <c r="AT458" s="193"/>
      <c r="AU458" s="192" t="s">
        <v>395</v>
      </c>
      <c r="AV458" s="192"/>
      <c r="AW458" s="192"/>
      <c r="AX458" s="208"/>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6" t="s">
        <v>395</v>
      </c>
      <c r="AC459" s="196"/>
      <c r="AD459" s="196"/>
      <c r="AE459" s="191" t="s">
        <v>395</v>
      </c>
      <c r="AF459" s="192"/>
      <c r="AG459" s="192"/>
      <c r="AH459" s="193"/>
      <c r="AI459" s="191" t="s">
        <v>395</v>
      </c>
      <c r="AJ459" s="192"/>
      <c r="AK459" s="192"/>
      <c r="AL459" s="193"/>
      <c r="AM459" s="191" t="s">
        <v>395</v>
      </c>
      <c r="AN459" s="192"/>
      <c r="AO459" s="192"/>
      <c r="AP459" s="193"/>
      <c r="AQ459" s="191" t="s">
        <v>395</v>
      </c>
      <c r="AR459" s="192"/>
      <c r="AS459" s="192"/>
      <c r="AT459" s="193"/>
      <c r="AU459" s="192" t="s">
        <v>395</v>
      </c>
      <c r="AV459" s="192"/>
      <c r="AW459" s="192"/>
      <c r="AX459" s="208"/>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395</v>
      </c>
      <c r="AF460" s="192"/>
      <c r="AG460" s="192"/>
      <c r="AH460" s="193"/>
      <c r="AI460" s="191" t="s">
        <v>395</v>
      </c>
      <c r="AJ460" s="192"/>
      <c r="AK460" s="192"/>
      <c r="AL460" s="192"/>
      <c r="AM460" s="191" t="s">
        <v>395</v>
      </c>
      <c r="AN460" s="192"/>
      <c r="AO460" s="192"/>
      <c r="AP460" s="193"/>
      <c r="AQ460" s="191" t="s">
        <v>395</v>
      </c>
      <c r="AR460" s="192"/>
      <c r="AS460" s="192"/>
      <c r="AT460" s="193"/>
      <c r="AU460" s="192" t="s">
        <v>395</v>
      </c>
      <c r="AV460" s="192"/>
      <c r="AW460" s="192"/>
      <c r="AX460" s="208"/>
    </row>
    <row r="461" spans="1:50" ht="18.75" hidden="1" customHeight="1" x14ac:dyDescent="0.15">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7" t="s">
        <v>43</v>
      </c>
      <c r="AF461" s="198"/>
      <c r="AG461" s="198"/>
      <c r="AH461" s="199"/>
      <c r="AI461" s="179" t="s">
        <v>266</v>
      </c>
      <c r="AJ461" s="179"/>
      <c r="AK461" s="179"/>
      <c r="AL461" s="177"/>
      <c r="AM461" s="179" t="s">
        <v>339</v>
      </c>
      <c r="AN461" s="179"/>
      <c r="AO461" s="179"/>
      <c r="AP461" s="177"/>
      <c r="AQ461" s="177" t="s">
        <v>276</v>
      </c>
      <c r="AR461" s="169"/>
      <c r="AS461" s="169"/>
      <c r="AT461" s="170"/>
      <c r="AU461" s="200" t="s">
        <v>205</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2"/>
      <c r="AR462" s="194"/>
      <c r="AS462" s="172" t="s">
        <v>277</v>
      </c>
      <c r="AT462" s="173"/>
      <c r="AU462" s="194"/>
      <c r="AV462" s="194"/>
      <c r="AW462" s="172" t="s">
        <v>253</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41</v>
      </c>
      <c r="Z463" s="205"/>
      <c r="AA463" s="206"/>
      <c r="AB463" s="196"/>
      <c r="AC463" s="196"/>
      <c r="AD463" s="19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8"/>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8"/>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8"/>
    </row>
    <row r="466" spans="1:50" ht="18.75" hidden="1" customHeight="1" x14ac:dyDescent="0.15">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7" t="s">
        <v>43</v>
      </c>
      <c r="AF466" s="198"/>
      <c r="AG466" s="198"/>
      <c r="AH466" s="199"/>
      <c r="AI466" s="179" t="s">
        <v>266</v>
      </c>
      <c r="AJ466" s="179"/>
      <c r="AK466" s="179"/>
      <c r="AL466" s="177"/>
      <c r="AM466" s="179" t="s">
        <v>339</v>
      </c>
      <c r="AN466" s="179"/>
      <c r="AO466" s="179"/>
      <c r="AP466" s="177"/>
      <c r="AQ466" s="177" t="s">
        <v>276</v>
      </c>
      <c r="AR466" s="169"/>
      <c r="AS466" s="169"/>
      <c r="AT466" s="170"/>
      <c r="AU466" s="200" t="s">
        <v>205</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2"/>
      <c r="AR467" s="194"/>
      <c r="AS467" s="172" t="s">
        <v>277</v>
      </c>
      <c r="AT467" s="173"/>
      <c r="AU467" s="194"/>
      <c r="AV467" s="194"/>
      <c r="AW467" s="172" t="s">
        <v>253</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41</v>
      </c>
      <c r="Z468" s="205"/>
      <c r="AA468" s="206"/>
      <c r="AB468" s="196"/>
      <c r="AC468" s="196"/>
      <c r="AD468" s="19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8"/>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8"/>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8"/>
    </row>
    <row r="471" spans="1:50" ht="18.75" hidden="1" customHeight="1" x14ac:dyDescent="0.15">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7" t="s">
        <v>43</v>
      </c>
      <c r="AF471" s="198"/>
      <c r="AG471" s="198"/>
      <c r="AH471" s="199"/>
      <c r="AI471" s="179" t="s">
        <v>266</v>
      </c>
      <c r="AJ471" s="179"/>
      <c r="AK471" s="179"/>
      <c r="AL471" s="177"/>
      <c r="AM471" s="179" t="s">
        <v>339</v>
      </c>
      <c r="AN471" s="179"/>
      <c r="AO471" s="179"/>
      <c r="AP471" s="177"/>
      <c r="AQ471" s="177" t="s">
        <v>276</v>
      </c>
      <c r="AR471" s="169"/>
      <c r="AS471" s="169"/>
      <c r="AT471" s="170"/>
      <c r="AU471" s="200" t="s">
        <v>205</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2"/>
      <c r="AR472" s="194"/>
      <c r="AS472" s="172" t="s">
        <v>277</v>
      </c>
      <c r="AT472" s="173"/>
      <c r="AU472" s="194"/>
      <c r="AV472" s="194"/>
      <c r="AW472" s="172" t="s">
        <v>253</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41</v>
      </c>
      <c r="Z473" s="205"/>
      <c r="AA473" s="206"/>
      <c r="AB473" s="196"/>
      <c r="AC473" s="196"/>
      <c r="AD473" s="19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8"/>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8"/>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8"/>
    </row>
    <row r="476" spans="1:50" ht="18.75" hidden="1" customHeight="1" x14ac:dyDescent="0.15">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7" t="s">
        <v>43</v>
      </c>
      <c r="AF476" s="198"/>
      <c r="AG476" s="198"/>
      <c r="AH476" s="199"/>
      <c r="AI476" s="179" t="s">
        <v>266</v>
      </c>
      <c r="AJ476" s="179"/>
      <c r="AK476" s="179"/>
      <c r="AL476" s="177"/>
      <c r="AM476" s="179" t="s">
        <v>339</v>
      </c>
      <c r="AN476" s="179"/>
      <c r="AO476" s="179"/>
      <c r="AP476" s="177"/>
      <c r="AQ476" s="177" t="s">
        <v>276</v>
      </c>
      <c r="AR476" s="169"/>
      <c r="AS476" s="169"/>
      <c r="AT476" s="170"/>
      <c r="AU476" s="200" t="s">
        <v>205</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2"/>
      <c r="AR477" s="194"/>
      <c r="AS477" s="172" t="s">
        <v>277</v>
      </c>
      <c r="AT477" s="173"/>
      <c r="AU477" s="194"/>
      <c r="AV477" s="194"/>
      <c r="AW477" s="172" t="s">
        <v>253</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41</v>
      </c>
      <c r="Z478" s="205"/>
      <c r="AA478" s="206"/>
      <c r="AB478" s="196"/>
      <c r="AC478" s="196"/>
      <c r="AD478" s="19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8"/>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8"/>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8"/>
    </row>
    <row r="481" spans="1:50" ht="23.85" customHeight="1" x14ac:dyDescent="0.15">
      <c r="A481" s="141"/>
      <c r="B481" s="142"/>
      <c r="C481" s="146"/>
      <c r="D481" s="142"/>
      <c r="E481" s="646" t="s">
        <v>162</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row>
    <row r="482" spans="1:50" ht="24.75" customHeight="1" x14ac:dyDescent="0.15">
      <c r="A482" s="141"/>
      <c r="B482" s="142"/>
      <c r="C482" s="146"/>
      <c r="D482" s="142"/>
      <c r="E482" s="94" t="s">
        <v>509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97"/>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9"/>
    </row>
    <row r="484" spans="1:50" ht="34.5" hidden="1" customHeight="1" x14ac:dyDescent="0.15">
      <c r="A484" s="141"/>
      <c r="B484" s="142"/>
      <c r="C484" s="146"/>
      <c r="D484" s="142"/>
      <c r="E484" s="657" t="s">
        <v>393</v>
      </c>
      <c r="F484" s="658"/>
      <c r="G484" s="659" t="s">
        <v>299</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row>
    <row r="485" spans="1:50" ht="18.75" hidden="1" customHeight="1" x14ac:dyDescent="0.15">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7" t="s">
        <v>43</v>
      </c>
      <c r="AF485" s="198"/>
      <c r="AG485" s="198"/>
      <c r="AH485" s="199"/>
      <c r="AI485" s="179" t="s">
        <v>266</v>
      </c>
      <c r="AJ485" s="179"/>
      <c r="AK485" s="179"/>
      <c r="AL485" s="177"/>
      <c r="AM485" s="179" t="s">
        <v>339</v>
      </c>
      <c r="AN485" s="179"/>
      <c r="AO485" s="179"/>
      <c r="AP485" s="177"/>
      <c r="AQ485" s="177" t="s">
        <v>276</v>
      </c>
      <c r="AR485" s="169"/>
      <c r="AS485" s="169"/>
      <c r="AT485" s="170"/>
      <c r="AU485" s="200" t="s">
        <v>205</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2"/>
      <c r="AR486" s="194"/>
      <c r="AS486" s="172" t="s">
        <v>277</v>
      </c>
      <c r="AT486" s="173"/>
      <c r="AU486" s="194"/>
      <c r="AV486" s="194"/>
      <c r="AW486" s="172" t="s">
        <v>253</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41</v>
      </c>
      <c r="Z487" s="205"/>
      <c r="AA487" s="206"/>
      <c r="AB487" s="196"/>
      <c r="AC487" s="196"/>
      <c r="AD487" s="19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8"/>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8"/>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8"/>
    </row>
    <row r="490" spans="1:50" ht="18.75" hidden="1" customHeight="1" x14ac:dyDescent="0.15">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7" t="s">
        <v>43</v>
      </c>
      <c r="AF490" s="198"/>
      <c r="AG490" s="198"/>
      <c r="AH490" s="199"/>
      <c r="AI490" s="179" t="s">
        <v>266</v>
      </c>
      <c r="AJ490" s="179"/>
      <c r="AK490" s="179"/>
      <c r="AL490" s="177"/>
      <c r="AM490" s="179" t="s">
        <v>339</v>
      </c>
      <c r="AN490" s="179"/>
      <c r="AO490" s="179"/>
      <c r="AP490" s="177"/>
      <c r="AQ490" s="177" t="s">
        <v>276</v>
      </c>
      <c r="AR490" s="169"/>
      <c r="AS490" s="169"/>
      <c r="AT490" s="170"/>
      <c r="AU490" s="200" t="s">
        <v>205</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2"/>
      <c r="AR491" s="194"/>
      <c r="AS491" s="172" t="s">
        <v>277</v>
      </c>
      <c r="AT491" s="173"/>
      <c r="AU491" s="194"/>
      <c r="AV491" s="194"/>
      <c r="AW491" s="172" t="s">
        <v>253</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41</v>
      </c>
      <c r="Z492" s="205"/>
      <c r="AA492" s="206"/>
      <c r="AB492" s="196"/>
      <c r="AC492" s="196"/>
      <c r="AD492" s="19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8"/>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8"/>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8"/>
    </row>
    <row r="495" spans="1:50" ht="18.75" hidden="1" customHeight="1" x14ac:dyDescent="0.15">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7" t="s">
        <v>43</v>
      </c>
      <c r="AF495" s="198"/>
      <c r="AG495" s="198"/>
      <c r="AH495" s="199"/>
      <c r="AI495" s="179" t="s">
        <v>266</v>
      </c>
      <c r="AJ495" s="179"/>
      <c r="AK495" s="179"/>
      <c r="AL495" s="177"/>
      <c r="AM495" s="179" t="s">
        <v>339</v>
      </c>
      <c r="AN495" s="179"/>
      <c r="AO495" s="179"/>
      <c r="AP495" s="177"/>
      <c r="AQ495" s="177" t="s">
        <v>276</v>
      </c>
      <c r="AR495" s="169"/>
      <c r="AS495" s="169"/>
      <c r="AT495" s="170"/>
      <c r="AU495" s="200" t="s">
        <v>205</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2"/>
      <c r="AR496" s="194"/>
      <c r="AS496" s="172" t="s">
        <v>277</v>
      </c>
      <c r="AT496" s="173"/>
      <c r="AU496" s="194"/>
      <c r="AV496" s="194"/>
      <c r="AW496" s="172" t="s">
        <v>253</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41</v>
      </c>
      <c r="Z497" s="205"/>
      <c r="AA497" s="206"/>
      <c r="AB497" s="196"/>
      <c r="AC497" s="196"/>
      <c r="AD497" s="19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8"/>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8"/>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8"/>
    </row>
    <row r="500" spans="1:50" ht="18.75" hidden="1" customHeight="1" x14ac:dyDescent="0.15">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7" t="s">
        <v>43</v>
      </c>
      <c r="AF500" s="198"/>
      <c r="AG500" s="198"/>
      <c r="AH500" s="199"/>
      <c r="AI500" s="179" t="s">
        <v>266</v>
      </c>
      <c r="AJ500" s="179"/>
      <c r="AK500" s="179"/>
      <c r="AL500" s="177"/>
      <c r="AM500" s="179" t="s">
        <v>339</v>
      </c>
      <c r="AN500" s="179"/>
      <c r="AO500" s="179"/>
      <c r="AP500" s="177"/>
      <c r="AQ500" s="177" t="s">
        <v>276</v>
      </c>
      <c r="AR500" s="169"/>
      <c r="AS500" s="169"/>
      <c r="AT500" s="170"/>
      <c r="AU500" s="200" t="s">
        <v>205</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2"/>
      <c r="AR501" s="194"/>
      <c r="AS501" s="172" t="s">
        <v>277</v>
      </c>
      <c r="AT501" s="173"/>
      <c r="AU501" s="194"/>
      <c r="AV501" s="194"/>
      <c r="AW501" s="172" t="s">
        <v>253</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41</v>
      </c>
      <c r="Z502" s="205"/>
      <c r="AA502" s="206"/>
      <c r="AB502" s="196"/>
      <c r="AC502" s="196"/>
      <c r="AD502" s="19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8"/>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8"/>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8"/>
    </row>
    <row r="505" spans="1:50" ht="18.75" hidden="1" customHeight="1" x14ac:dyDescent="0.15">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7" t="s">
        <v>43</v>
      </c>
      <c r="AF505" s="198"/>
      <c r="AG505" s="198"/>
      <c r="AH505" s="199"/>
      <c r="AI505" s="179" t="s">
        <v>266</v>
      </c>
      <c r="AJ505" s="179"/>
      <c r="AK505" s="179"/>
      <c r="AL505" s="177"/>
      <c r="AM505" s="179" t="s">
        <v>339</v>
      </c>
      <c r="AN505" s="179"/>
      <c r="AO505" s="179"/>
      <c r="AP505" s="177"/>
      <c r="AQ505" s="177" t="s">
        <v>276</v>
      </c>
      <c r="AR505" s="169"/>
      <c r="AS505" s="169"/>
      <c r="AT505" s="170"/>
      <c r="AU505" s="200" t="s">
        <v>205</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2"/>
      <c r="AR506" s="194"/>
      <c r="AS506" s="172" t="s">
        <v>277</v>
      </c>
      <c r="AT506" s="173"/>
      <c r="AU506" s="194"/>
      <c r="AV506" s="194"/>
      <c r="AW506" s="172" t="s">
        <v>253</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41</v>
      </c>
      <c r="Z507" s="205"/>
      <c r="AA507" s="206"/>
      <c r="AB507" s="196"/>
      <c r="AC507" s="196"/>
      <c r="AD507" s="19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8"/>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8"/>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8"/>
    </row>
    <row r="510" spans="1:50" ht="18.75" hidden="1" customHeight="1" x14ac:dyDescent="0.15">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7" t="s">
        <v>43</v>
      </c>
      <c r="AF510" s="198"/>
      <c r="AG510" s="198"/>
      <c r="AH510" s="199"/>
      <c r="AI510" s="179" t="s">
        <v>266</v>
      </c>
      <c r="AJ510" s="179"/>
      <c r="AK510" s="179"/>
      <c r="AL510" s="177"/>
      <c r="AM510" s="179" t="s">
        <v>339</v>
      </c>
      <c r="AN510" s="179"/>
      <c r="AO510" s="179"/>
      <c r="AP510" s="177"/>
      <c r="AQ510" s="177" t="s">
        <v>276</v>
      </c>
      <c r="AR510" s="169"/>
      <c r="AS510" s="169"/>
      <c r="AT510" s="170"/>
      <c r="AU510" s="200" t="s">
        <v>205</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2"/>
      <c r="AR511" s="194"/>
      <c r="AS511" s="172" t="s">
        <v>277</v>
      </c>
      <c r="AT511" s="173"/>
      <c r="AU511" s="194"/>
      <c r="AV511" s="194"/>
      <c r="AW511" s="172" t="s">
        <v>253</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41</v>
      </c>
      <c r="Z512" s="205"/>
      <c r="AA512" s="206"/>
      <c r="AB512" s="196"/>
      <c r="AC512" s="196"/>
      <c r="AD512" s="19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8"/>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8"/>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8"/>
    </row>
    <row r="515" spans="1:50" ht="18.75" hidden="1" customHeight="1" x14ac:dyDescent="0.15">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7" t="s">
        <v>43</v>
      </c>
      <c r="AF515" s="198"/>
      <c r="AG515" s="198"/>
      <c r="AH515" s="199"/>
      <c r="AI515" s="179" t="s">
        <v>266</v>
      </c>
      <c r="AJ515" s="179"/>
      <c r="AK515" s="179"/>
      <c r="AL515" s="177"/>
      <c r="AM515" s="179" t="s">
        <v>339</v>
      </c>
      <c r="AN515" s="179"/>
      <c r="AO515" s="179"/>
      <c r="AP515" s="177"/>
      <c r="AQ515" s="177" t="s">
        <v>276</v>
      </c>
      <c r="AR515" s="169"/>
      <c r="AS515" s="169"/>
      <c r="AT515" s="170"/>
      <c r="AU515" s="200" t="s">
        <v>205</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2"/>
      <c r="AR516" s="194"/>
      <c r="AS516" s="172" t="s">
        <v>277</v>
      </c>
      <c r="AT516" s="173"/>
      <c r="AU516" s="194"/>
      <c r="AV516" s="194"/>
      <c r="AW516" s="172" t="s">
        <v>253</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41</v>
      </c>
      <c r="Z517" s="205"/>
      <c r="AA517" s="206"/>
      <c r="AB517" s="196"/>
      <c r="AC517" s="196"/>
      <c r="AD517" s="19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8"/>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8"/>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8"/>
    </row>
    <row r="520" spans="1:50" ht="18.75" hidden="1" customHeight="1" x14ac:dyDescent="0.15">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7" t="s">
        <v>43</v>
      </c>
      <c r="AF520" s="198"/>
      <c r="AG520" s="198"/>
      <c r="AH520" s="199"/>
      <c r="AI520" s="179" t="s">
        <v>266</v>
      </c>
      <c r="AJ520" s="179"/>
      <c r="AK520" s="179"/>
      <c r="AL520" s="177"/>
      <c r="AM520" s="179" t="s">
        <v>339</v>
      </c>
      <c r="AN520" s="179"/>
      <c r="AO520" s="179"/>
      <c r="AP520" s="177"/>
      <c r="AQ520" s="177" t="s">
        <v>276</v>
      </c>
      <c r="AR520" s="169"/>
      <c r="AS520" s="169"/>
      <c r="AT520" s="170"/>
      <c r="AU520" s="200" t="s">
        <v>205</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2"/>
      <c r="AR521" s="194"/>
      <c r="AS521" s="172" t="s">
        <v>277</v>
      </c>
      <c r="AT521" s="173"/>
      <c r="AU521" s="194"/>
      <c r="AV521" s="194"/>
      <c r="AW521" s="172" t="s">
        <v>253</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41</v>
      </c>
      <c r="Z522" s="205"/>
      <c r="AA522" s="206"/>
      <c r="AB522" s="196"/>
      <c r="AC522" s="196"/>
      <c r="AD522" s="19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8"/>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8"/>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8"/>
    </row>
    <row r="525" spans="1:50" ht="18.75" hidden="1" customHeight="1" x14ac:dyDescent="0.15">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7" t="s">
        <v>43</v>
      </c>
      <c r="AF525" s="198"/>
      <c r="AG525" s="198"/>
      <c r="AH525" s="199"/>
      <c r="AI525" s="179" t="s">
        <v>266</v>
      </c>
      <c r="AJ525" s="179"/>
      <c r="AK525" s="179"/>
      <c r="AL525" s="177"/>
      <c r="AM525" s="179" t="s">
        <v>339</v>
      </c>
      <c r="AN525" s="179"/>
      <c r="AO525" s="179"/>
      <c r="AP525" s="177"/>
      <c r="AQ525" s="177" t="s">
        <v>276</v>
      </c>
      <c r="AR525" s="169"/>
      <c r="AS525" s="169"/>
      <c r="AT525" s="170"/>
      <c r="AU525" s="200" t="s">
        <v>205</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2"/>
      <c r="AR526" s="194"/>
      <c r="AS526" s="172" t="s">
        <v>277</v>
      </c>
      <c r="AT526" s="173"/>
      <c r="AU526" s="194"/>
      <c r="AV526" s="194"/>
      <c r="AW526" s="172" t="s">
        <v>253</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41</v>
      </c>
      <c r="Z527" s="205"/>
      <c r="AA527" s="206"/>
      <c r="AB527" s="196"/>
      <c r="AC527" s="196"/>
      <c r="AD527" s="19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8"/>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8"/>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8"/>
    </row>
    <row r="530" spans="1:50" ht="18.75" hidden="1" customHeight="1" x14ac:dyDescent="0.15">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7" t="s">
        <v>43</v>
      </c>
      <c r="AF530" s="198"/>
      <c r="AG530" s="198"/>
      <c r="AH530" s="199"/>
      <c r="AI530" s="179" t="s">
        <v>266</v>
      </c>
      <c r="AJ530" s="179"/>
      <c r="AK530" s="179"/>
      <c r="AL530" s="177"/>
      <c r="AM530" s="179" t="s">
        <v>339</v>
      </c>
      <c r="AN530" s="179"/>
      <c r="AO530" s="179"/>
      <c r="AP530" s="177"/>
      <c r="AQ530" s="177" t="s">
        <v>276</v>
      </c>
      <c r="AR530" s="169"/>
      <c r="AS530" s="169"/>
      <c r="AT530" s="170"/>
      <c r="AU530" s="200" t="s">
        <v>205</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2"/>
      <c r="AR531" s="194"/>
      <c r="AS531" s="172" t="s">
        <v>277</v>
      </c>
      <c r="AT531" s="173"/>
      <c r="AU531" s="194"/>
      <c r="AV531" s="194"/>
      <c r="AW531" s="172" t="s">
        <v>253</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41</v>
      </c>
      <c r="Z532" s="205"/>
      <c r="AA532" s="206"/>
      <c r="AB532" s="196"/>
      <c r="AC532" s="196"/>
      <c r="AD532" s="19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8"/>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8"/>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8"/>
    </row>
    <row r="535" spans="1:50" ht="23.85" hidden="1" customHeight="1" x14ac:dyDescent="0.15">
      <c r="A535" s="141"/>
      <c r="B535" s="142"/>
      <c r="C535" s="146"/>
      <c r="D535" s="142"/>
      <c r="E535" s="646" t="s">
        <v>122</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7" t="s">
        <v>393</v>
      </c>
      <c r="F538" s="658"/>
      <c r="G538" s="659" t="s">
        <v>299</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row>
    <row r="539" spans="1:50" ht="18.75" hidden="1" customHeight="1" x14ac:dyDescent="0.15">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7" t="s">
        <v>43</v>
      </c>
      <c r="AF539" s="198"/>
      <c r="AG539" s="198"/>
      <c r="AH539" s="199"/>
      <c r="AI539" s="179" t="s">
        <v>266</v>
      </c>
      <c r="AJ539" s="179"/>
      <c r="AK539" s="179"/>
      <c r="AL539" s="177"/>
      <c r="AM539" s="179" t="s">
        <v>339</v>
      </c>
      <c r="AN539" s="179"/>
      <c r="AO539" s="179"/>
      <c r="AP539" s="177"/>
      <c r="AQ539" s="177" t="s">
        <v>276</v>
      </c>
      <c r="AR539" s="169"/>
      <c r="AS539" s="169"/>
      <c r="AT539" s="170"/>
      <c r="AU539" s="200" t="s">
        <v>205</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2"/>
      <c r="AR540" s="194"/>
      <c r="AS540" s="172" t="s">
        <v>277</v>
      </c>
      <c r="AT540" s="173"/>
      <c r="AU540" s="194"/>
      <c r="AV540" s="194"/>
      <c r="AW540" s="172" t="s">
        <v>253</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41</v>
      </c>
      <c r="Z541" s="205"/>
      <c r="AA541" s="206"/>
      <c r="AB541" s="196"/>
      <c r="AC541" s="196"/>
      <c r="AD541" s="19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8"/>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8"/>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8"/>
    </row>
    <row r="544" spans="1:50" ht="18.75" hidden="1" customHeight="1" x14ac:dyDescent="0.15">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7" t="s">
        <v>43</v>
      </c>
      <c r="AF544" s="198"/>
      <c r="AG544" s="198"/>
      <c r="AH544" s="199"/>
      <c r="AI544" s="179" t="s">
        <v>266</v>
      </c>
      <c r="AJ544" s="179"/>
      <c r="AK544" s="179"/>
      <c r="AL544" s="177"/>
      <c r="AM544" s="179" t="s">
        <v>339</v>
      </c>
      <c r="AN544" s="179"/>
      <c r="AO544" s="179"/>
      <c r="AP544" s="177"/>
      <c r="AQ544" s="177" t="s">
        <v>276</v>
      </c>
      <c r="AR544" s="169"/>
      <c r="AS544" s="169"/>
      <c r="AT544" s="170"/>
      <c r="AU544" s="200" t="s">
        <v>205</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2"/>
      <c r="AR545" s="194"/>
      <c r="AS545" s="172" t="s">
        <v>277</v>
      </c>
      <c r="AT545" s="173"/>
      <c r="AU545" s="194"/>
      <c r="AV545" s="194"/>
      <c r="AW545" s="172" t="s">
        <v>253</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41</v>
      </c>
      <c r="Z546" s="205"/>
      <c r="AA546" s="206"/>
      <c r="AB546" s="196"/>
      <c r="AC546" s="196"/>
      <c r="AD546" s="19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8"/>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8"/>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8"/>
    </row>
    <row r="549" spans="1:50" ht="18.75" hidden="1" customHeight="1" x14ac:dyDescent="0.15">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7" t="s">
        <v>43</v>
      </c>
      <c r="AF549" s="198"/>
      <c r="AG549" s="198"/>
      <c r="AH549" s="199"/>
      <c r="AI549" s="179" t="s">
        <v>266</v>
      </c>
      <c r="AJ549" s="179"/>
      <c r="AK549" s="179"/>
      <c r="AL549" s="177"/>
      <c r="AM549" s="179" t="s">
        <v>339</v>
      </c>
      <c r="AN549" s="179"/>
      <c r="AO549" s="179"/>
      <c r="AP549" s="177"/>
      <c r="AQ549" s="177" t="s">
        <v>276</v>
      </c>
      <c r="AR549" s="169"/>
      <c r="AS549" s="169"/>
      <c r="AT549" s="170"/>
      <c r="AU549" s="200" t="s">
        <v>205</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2"/>
      <c r="AR550" s="194"/>
      <c r="AS550" s="172" t="s">
        <v>277</v>
      </c>
      <c r="AT550" s="173"/>
      <c r="AU550" s="194"/>
      <c r="AV550" s="194"/>
      <c r="AW550" s="172" t="s">
        <v>253</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41</v>
      </c>
      <c r="Z551" s="205"/>
      <c r="AA551" s="206"/>
      <c r="AB551" s="196"/>
      <c r="AC551" s="196"/>
      <c r="AD551" s="19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8"/>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8"/>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8"/>
    </row>
    <row r="554" spans="1:50" ht="18.75" hidden="1" customHeight="1" x14ac:dyDescent="0.15">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7" t="s">
        <v>43</v>
      </c>
      <c r="AF554" s="198"/>
      <c r="AG554" s="198"/>
      <c r="AH554" s="199"/>
      <c r="AI554" s="179" t="s">
        <v>266</v>
      </c>
      <c r="AJ554" s="179"/>
      <c r="AK554" s="179"/>
      <c r="AL554" s="177"/>
      <c r="AM554" s="179" t="s">
        <v>339</v>
      </c>
      <c r="AN554" s="179"/>
      <c r="AO554" s="179"/>
      <c r="AP554" s="177"/>
      <c r="AQ554" s="177" t="s">
        <v>276</v>
      </c>
      <c r="AR554" s="169"/>
      <c r="AS554" s="169"/>
      <c r="AT554" s="170"/>
      <c r="AU554" s="200" t="s">
        <v>205</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2"/>
      <c r="AR555" s="194"/>
      <c r="AS555" s="172" t="s">
        <v>277</v>
      </c>
      <c r="AT555" s="173"/>
      <c r="AU555" s="194"/>
      <c r="AV555" s="194"/>
      <c r="AW555" s="172" t="s">
        <v>253</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41</v>
      </c>
      <c r="Z556" s="205"/>
      <c r="AA556" s="206"/>
      <c r="AB556" s="196"/>
      <c r="AC556" s="196"/>
      <c r="AD556" s="19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8"/>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8"/>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8"/>
    </row>
    <row r="559" spans="1:50" ht="18.75" hidden="1" customHeight="1" x14ac:dyDescent="0.15">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7" t="s">
        <v>43</v>
      </c>
      <c r="AF559" s="198"/>
      <c r="AG559" s="198"/>
      <c r="AH559" s="199"/>
      <c r="AI559" s="179" t="s">
        <v>266</v>
      </c>
      <c r="AJ559" s="179"/>
      <c r="AK559" s="179"/>
      <c r="AL559" s="177"/>
      <c r="AM559" s="179" t="s">
        <v>339</v>
      </c>
      <c r="AN559" s="179"/>
      <c r="AO559" s="179"/>
      <c r="AP559" s="177"/>
      <c r="AQ559" s="177" t="s">
        <v>276</v>
      </c>
      <c r="AR559" s="169"/>
      <c r="AS559" s="169"/>
      <c r="AT559" s="170"/>
      <c r="AU559" s="200" t="s">
        <v>205</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2"/>
      <c r="AR560" s="194"/>
      <c r="AS560" s="172" t="s">
        <v>277</v>
      </c>
      <c r="AT560" s="173"/>
      <c r="AU560" s="194"/>
      <c r="AV560" s="194"/>
      <c r="AW560" s="172" t="s">
        <v>253</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41</v>
      </c>
      <c r="Z561" s="205"/>
      <c r="AA561" s="206"/>
      <c r="AB561" s="196"/>
      <c r="AC561" s="196"/>
      <c r="AD561" s="19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8"/>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8"/>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8"/>
    </row>
    <row r="564" spans="1:50" ht="18.75" hidden="1" customHeight="1" x14ac:dyDescent="0.15">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7" t="s">
        <v>43</v>
      </c>
      <c r="AF564" s="198"/>
      <c r="AG564" s="198"/>
      <c r="AH564" s="199"/>
      <c r="AI564" s="179" t="s">
        <v>266</v>
      </c>
      <c r="AJ564" s="179"/>
      <c r="AK564" s="179"/>
      <c r="AL564" s="177"/>
      <c r="AM564" s="179" t="s">
        <v>339</v>
      </c>
      <c r="AN564" s="179"/>
      <c r="AO564" s="179"/>
      <c r="AP564" s="177"/>
      <c r="AQ564" s="177" t="s">
        <v>276</v>
      </c>
      <c r="AR564" s="169"/>
      <c r="AS564" s="169"/>
      <c r="AT564" s="170"/>
      <c r="AU564" s="200" t="s">
        <v>205</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2"/>
      <c r="AR565" s="194"/>
      <c r="AS565" s="172" t="s">
        <v>277</v>
      </c>
      <c r="AT565" s="173"/>
      <c r="AU565" s="194"/>
      <c r="AV565" s="194"/>
      <c r="AW565" s="172" t="s">
        <v>253</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41</v>
      </c>
      <c r="Z566" s="205"/>
      <c r="AA566" s="206"/>
      <c r="AB566" s="196"/>
      <c r="AC566" s="196"/>
      <c r="AD566" s="19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8"/>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8"/>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8"/>
    </row>
    <row r="569" spans="1:50" ht="18.75" hidden="1" customHeight="1" x14ac:dyDescent="0.15">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7" t="s">
        <v>43</v>
      </c>
      <c r="AF569" s="198"/>
      <c r="AG569" s="198"/>
      <c r="AH569" s="199"/>
      <c r="AI569" s="179" t="s">
        <v>266</v>
      </c>
      <c r="AJ569" s="179"/>
      <c r="AK569" s="179"/>
      <c r="AL569" s="177"/>
      <c r="AM569" s="179" t="s">
        <v>339</v>
      </c>
      <c r="AN569" s="179"/>
      <c r="AO569" s="179"/>
      <c r="AP569" s="177"/>
      <c r="AQ569" s="177" t="s">
        <v>276</v>
      </c>
      <c r="AR569" s="169"/>
      <c r="AS569" s="169"/>
      <c r="AT569" s="170"/>
      <c r="AU569" s="200" t="s">
        <v>205</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2"/>
      <c r="AR570" s="194"/>
      <c r="AS570" s="172" t="s">
        <v>277</v>
      </c>
      <c r="AT570" s="173"/>
      <c r="AU570" s="194"/>
      <c r="AV570" s="194"/>
      <c r="AW570" s="172" t="s">
        <v>253</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41</v>
      </c>
      <c r="Z571" s="205"/>
      <c r="AA571" s="206"/>
      <c r="AB571" s="196"/>
      <c r="AC571" s="196"/>
      <c r="AD571" s="19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8"/>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8"/>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8"/>
    </row>
    <row r="574" spans="1:50" ht="18.75" hidden="1" customHeight="1" x14ac:dyDescent="0.15">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7" t="s">
        <v>43</v>
      </c>
      <c r="AF574" s="198"/>
      <c r="AG574" s="198"/>
      <c r="AH574" s="199"/>
      <c r="AI574" s="179" t="s">
        <v>266</v>
      </c>
      <c r="AJ574" s="179"/>
      <c r="AK574" s="179"/>
      <c r="AL574" s="177"/>
      <c r="AM574" s="179" t="s">
        <v>339</v>
      </c>
      <c r="AN574" s="179"/>
      <c r="AO574" s="179"/>
      <c r="AP574" s="177"/>
      <c r="AQ574" s="177" t="s">
        <v>276</v>
      </c>
      <c r="AR574" s="169"/>
      <c r="AS574" s="169"/>
      <c r="AT574" s="170"/>
      <c r="AU574" s="200" t="s">
        <v>205</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2"/>
      <c r="AR575" s="194"/>
      <c r="AS575" s="172" t="s">
        <v>277</v>
      </c>
      <c r="AT575" s="173"/>
      <c r="AU575" s="194"/>
      <c r="AV575" s="194"/>
      <c r="AW575" s="172" t="s">
        <v>253</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41</v>
      </c>
      <c r="Z576" s="205"/>
      <c r="AA576" s="206"/>
      <c r="AB576" s="196"/>
      <c r="AC576" s="196"/>
      <c r="AD576" s="19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8"/>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8"/>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8"/>
    </row>
    <row r="579" spans="1:50" ht="18.75" hidden="1" customHeight="1" x14ac:dyDescent="0.15">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7" t="s">
        <v>43</v>
      </c>
      <c r="AF579" s="198"/>
      <c r="AG579" s="198"/>
      <c r="AH579" s="199"/>
      <c r="AI579" s="179" t="s">
        <v>266</v>
      </c>
      <c r="AJ579" s="179"/>
      <c r="AK579" s="179"/>
      <c r="AL579" s="177"/>
      <c r="AM579" s="179" t="s">
        <v>339</v>
      </c>
      <c r="AN579" s="179"/>
      <c r="AO579" s="179"/>
      <c r="AP579" s="177"/>
      <c r="AQ579" s="177" t="s">
        <v>276</v>
      </c>
      <c r="AR579" s="169"/>
      <c r="AS579" s="169"/>
      <c r="AT579" s="170"/>
      <c r="AU579" s="200" t="s">
        <v>205</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2"/>
      <c r="AR580" s="194"/>
      <c r="AS580" s="172" t="s">
        <v>277</v>
      </c>
      <c r="AT580" s="173"/>
      <c r="AU580" s="194"/>
      <c r="AV580" s="194"/>
      <c r="AW580" s="172" t="s">
        <v>253</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41</v>
      </c>
      <c r="Z581" s="205"/>
      <c r="AA581" s="206"/>
      <c r="AB581" s="196"/>
      <c r="AC581" s="196"/>
      <c r="AD581" s="19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8"/>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8"/>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8"/>
    </row>
    <row r="584" spans="1:50" ht="18.75" hidden="1" customHeight="1" x14ac:dyDescent="0.15">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7" t="s">
        <v>43</v>
      </c>
      <c r="AF584" s="198"/>
      <c r="AG584" s="198"/>
      <c r="AH584" s="199"/>
      <c r="AI584" s="179" t="s">
        <v>266</v>
      </c>
      <c r="AJ584" s="179"/>
      <c r="AK584" s="179"/>
      <c r="AL584" s="177"/>
      <c r="AM584" s="179" t="s">
        <v>339</v>
      </c>
      <c r="AN584" s="179"/>
      <c r="AO584" s="179"/>
      <c r="AP584" s="177"/>
      <c r="AQ584" s="177" t="s">
        <v>276</v>
      </c>
      <c r="AR584" s="169"/>
      <c r="AS584" s="169"/>
      <c r="AT584" s="170"/>
      <c r="AU584" s="200" t="s">
        <v>205</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2"/>
      <c r="AR585" s="194"/>
      <c r="AS585" s="172" t="s">
        <v>277</v>
      </c>
      <c r="AT585" s="173"/>
      <c r="AU585" s="194"/>
      <c r="AV585" s="194"/>
      <c r="AW585" s="172" t="s">
        <v>253</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41</v>
      </c>
      <c r="Z586" s="205"/>
      <c r="AA586" s="206"/>
      <c r="AB586" s="196"/>
      <c r="AC586" s="196"/>
      <c r="AD586" s="19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8"/>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8"/>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8"/>
    </row>
    <row r="589" spans="1:50" ht="23.85" hidden="1" customHeight="1" x14ac:dyDescent="0.15">
      <c r="A589" s="141"/>
      <c r="B589" s="142"/>
      <c r="C589" s="146"/>
      <c r="D589" s="142"/>
      <c r="E589" s="646" t="s">
        <v>122</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7" t="s">
        <v>393</v>
      </c>
      <c r="F592" s="658"/>
      <c r="G592" s="659" t="s">
        <v>299</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row>
    <row r="593" spans="1:50" ht="18.75" hidden="1" customHeight="1" x14ac:dyDescent="0.15">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7" t="s">
        <v>43</v>
      </c>
      <c r="AF593" s="198"/>
      <c r="AG593" s="198"/>
      <c r="AH593" s="199"/>
      <c r="AI593" s="179" t="s">
        <v>266</v>
      </c>
      <c r="AJ593" s="179"/>
      <c r="AK593" s="179"/>
      <c r="AL593" s="177"/>
      <c r="AM593" s="179" t="s">
        <v>339</v>
      </c>
      <c r="AN593" s="179"/>
      <c r="AO593" s="179"/>
      <c r="AP593" s="177"/>
      <c r="AQ593" s="177" t="s">
        <v>276</v>
      </c>
      <c r="AR593" s="169"/>
      <c r="AS593" s="169"/>
      <c r="AT593" s="170"/>
      <c r="AU593" s="200" t="s">
        <v>205</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2"/>
      <c r="AR594" s="194"/>
      <c r="AS594" s="172" t="s">
        <v>277</v>
      </c>
      <c r="AT594" s="173"/>
      <c r="AU594" s="194"/>
      <c r="AV594" s="194"/>
      <c r="AW594" s="172" t="s">
        <v>253</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41</v>
      </c>
      <c r="Z595" s="205"/>
      <c r="AA595" s="206"/>
      <c r="AB595" s="196"/>
      <c r="AC595" s="196"/>
      <c r="AD595" s="19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8"/>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8"/>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8"/>
    </row>
    <row r="598" spans="1:50" ht="18.75" hidden="1" customHeight="1" x14ac:dyDescent="0.15">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7" t="s">
        <v>43</v>
      </c>
      <c r="AF598" s="198"/>
      <c r="AG598" s="198"/>
      <c r="AH598" s="199"/>
      <c r="AI598" s="179" t="s">
        <v>266</v>
      </c>
      <c r="AJ598" s="179"/>
      <c r="AK598" s="179"/>
      <c r="AL598" s="177"/>
      <c r="AM598" s="179" t="s">
        <v>339</v>
      </c>
      <c r="AN598" s="179"/>
      <c r="AO598" s="179"/>
      <c r="AP598" s="177"/>
      <c r="AQ598" s="177" t="s">
        <v>276</v>
      </c>
      <c r="AR598" s="169"/>
      <c r="AS598" s="169"/>
      <c r="AT598" s="170"/>
      <c r="AU598" s="200" t="s">
        <v>205</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2"/>
      <c r="AR599" s="194"/>
      <c r="AS599" s="172" t="s">
        <v>277</v>
      </c>
      <c r="AT599" s="173"/>
      <c r="AU599" s="194"/>
      <c r="AV599" s="194"/>
      <c r="AW599" s="172" t="s">
        <v>253</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41</v>
      </c>
      <c r="Z600" s="205"/>
      <c r="AA600" s="206"/>
      <c r="AB600" s="196"/>
      <c r="AC600" s="196"/>
      <c r="AD600" s="19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8"/>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8"/>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8"/>
    </row>
    <row r="603" spans="1:50" ht="18.75" hidden="1" customHeight="1" x14ac:dyDescent="0.15">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7" t="s">
        <v>43</v>
      </c>
      <c r="AF603" s="198"/>
      <c r="AG603" s="198"/>
      <c r="AH603" s="199"/>
      <c r="AI603" s="179" t="s">
        <v>266</v>
      </c>
      <c r="AJ603" s="179"/>
      <c r="AK603" s="179"/>
      <c r="AL603" s="177"/>
      <c r="AM603" s="179" t="s">
        <v>339</v>
      </c>
      <c r="AN603" s="179"/>
      <c r="AO603" s="179"/>
      <c r="AP603" s="177"/>
      <c r="AQ603" s="177" t="s">
        <v>276</v>
      </c>
      <c r="AR603" s="169"/>
      <c r="AS603" s="169"/>
      <c r="AT603" s="170"/>
      <c r="AU603" s="200" t="s">
        <v>205</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2"/>
      <c r="AR604" s="194"/>
      <c r="AS604" s="172" t="s">
        <v>277</v>
      </c>
      <c r="AT604" s="173"/>
      <c r="AU604" s="194"/>
      <c r="AV604" s="194"/>
      <c r="AW604" s="172" t="s">
        <v>253</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41</v>
      </c>
      <c r="Z605" s="205"/>
      <c r="AA605" s="206"/>
      <c r="AB605" s="196"/>
      <c r="AC605" s="196"/>
      <c r="AD605" s="19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8"/>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8"/>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8"/>
    </row>
    <row r="608" spans="1:50" ht="18.75" hidden="1" customHeight="1" x14ac:dyDescent="0.15">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7" t="s">
        <v>43</v>
      </c>
      <c r="AF608" s="198"/>
      <c r="AG608" s="198"/>
      <c r="AH608" s="199"/>
      <c r="AI608" s="179" t="s">
        <v>266</v>
      </c>
      <c r="AJ608" s="179"/>
      <c r="AK608" s="179"/>
      <c r="AL608" s="177"/>
      <c r="AM608" s="179" t="s">
        <v>339</v>
      </c>
      <c r="AN608" s="179"/>
      <c r="AO608" s="179"/>
      <c r="AP608" s="177"/>
      <c r="AQ608" s="177" t="s">
        <v>276</v>
      </c>
      <c r="AR608" s="169"/>
      <c r="AS608" s="169"/>
      <c r="AT608" s="170"/>
      <c r="AU608" s="200" t="s">
        <v>205</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2"/>
      <c r="AR609" s="194"/>
      <c r="AS609" s="172" t="s">
        <v>277</v>
      </c>
      <c r="AT609" s="173"/>
      <c r="AU609" s="194"/>
      <c r="AV609" s="194"/>
      <c r="AW609" s="172" t="s">
        <v>253</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41</v>
      </c>
      <c r="Z610" s="205"/>
      <c r="AA610" s="206"/>
      <c r="AB610" s="196"/>
      <c r="AC610" s="196"/>
      <c r="AD610" s="19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8"/>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8"/>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8"/>
    </row>
    <row r="613" spans="1:50" ht="18.75" hidden="1" customHeight="1" x14ac:dyDescent="0.15">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7" t="s">
        <v>43</v>
      </c>
      <c r="AF613" s="198"/>
      <c r="AG613" s="198"/>
      <c r="AH613" s="199"/>
      <c r="AI613" s="179" t="s">
        <v>266</v>
      </c>
      <c r="AJ613" s="179"/>
      <c r="AK613" s="179"/>
      <c r="AL613" s="177"/>
      <c r="AM613" s="179" t="s">
        <v>339</v>
      </c>
      <c r="AN613" s="179"/>
      <c r="AO613" s="179"/>
      <c r="AP613" s="177"/>
      <c r="AQ613" s="177" t="s">
        <v>276</v>
      </c>
      <c r="AR613" s="169"/>
      <c r="AS613" s="169"/>
      <c r="AT613" s="170"/>
      <c r="AU613" s="200" t="s">
        <v>205</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2"/>
      <c r="AR614" s="194"/>
      <c r="AS614" s="172" t="s">
        <v>277</v>
      </c>
      <c r="AT614" s="173"/>
      <c r="AU614" s="194"/>
      <c r="AV614" s="194"/>
      <c r="AW614" s="172" t="s">
        <v>253</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41</v>
      </c>
      <c r="Z615" s="205"/>
      <c r="AA615" s="206"/>
      <c r="AB615" s="196"/>
      <c r="AC615" s="196"/>
      <c r="AD615" s="19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8"/>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8"/>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8"/>
    </row>
    <row r="618" spans="1:50" ht="18.75" hidden="1" customHeight="1" x14ac:dyDescent="0.15">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7" t="s">
        <v>43</v>
      </c>
      <c r="AF618" s="198"/>
      <c r="AG618" s="198"/>
      <c r="AH618" s="199"/>
      <c r="AI618" s="179" t="s">
        <v>266</v>
      </c>
      <c r="AJ618" s="179"/>
      <c r="AK618" s="179"/>
      <c r="AL618" s="177"/>
      <c r="AM618" s="179" t="s">
        <v>339</v>
      </c>
      <c r="AN618" s="179"/>
      <c r="AO618" s="179"/>
      <c r="AP618" s="177"/>
      <c r="AQ618" s="177" t="s">
        <v>276</v>
      </c>
      <c r="AR618" s="169"/>
      <c r="AS618" s="169"/>
      <c r="AT618" s="170"/>
      <c r="AU618" s="200" t="s">
        <v>205</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2"/>
      <c r="AR619" s="194"/>
      <c r="AS619" s="172" t="s">
        <v>277</v>
      </c>
      <c r="AT619" s="173"/>
      <c r="AU619" s="194"/>
      <c r="AV619" s="194"/>
      <c r="AW619" s="172" t="s">
        <v>253</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41</v>
      </c>
      <c r="Z620" s="205"/>
      <c r="AA620" s="206"/>
      <c r="AB620" s="196"/>
      <c r="AC620" s="196"/>
      <c r="AD620" s="19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8"/>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8"/>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8"/>
    </row>
    <row r="623" spans="1:50" ht="18.75" hidden="1" customHeight="1" x14ac:dyDescent="0.15">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7" t="s">
        <v>43</v>
      </c>
      <c r="AF623" s="198"/>
      <c r="AG623" s="198"/>
      <c r="AH623" s="199"/>
      <c r="AI623" s="179" t="s">
        <v>266</v>
      </c>
      <c r="AJ623" s="179"/>
      <c r="AK623" s="179"/>
      <c r="AL623" s="177"/>
      <c r="AM623" s="179" t="s">
        <v>339</v>
      </c>
      <c r="AN623" s="179"/>
      <c r="AO623" s="179"/>
      <c r="AP623" s="177"/>
      <c r="AQ623" s="177" t="s">
        <v>276</v>
      </c>
      <c r="AR623" s="169"/>
      <c r="AS623" s="169"/>
      <c r="AT623" s="170"/>
      <c r="AU623" s="200" t="s">
        <v>205</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2"/>
      <c r="AR624" s="194"/>
      <c r="AS624" s="172" t="s">
        <v>277</v>
      </c>
      <c r="AT624" s="173"/>
      <c r="AU624" s="194"/>
      <c r="AV624" s="194"/>
      <c r="AW624" s="172" t="s">
        <v>253</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41</v>
      </c>
      <c r="Z625" s="205"/>
      <c r="AA625" s="206"/>
      <c r="AB625" s="196"/>
      <c r="AC625" s="196"/>
      <c r="AD625" s="19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8"/>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8"/>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8"/>
    </row>
    <row r="628" spans="1:50" ht="18.75" hidden="1" customHeight="1" x14ac:dyDescent="0.15">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7" t="s">
        <v>43</v>
      </c>
      <c r="AF628" s="198"/>
      <c r="AG628" s="198"/>
      <c r="AH628" s="199"/>
      <c r="AI628" s="179" t="s">
        <v>266</v>
      </c>
      <c r="AJ628" s="179"/>
      <c r="AK628" s="179"/>
      <c r="AL628" s="177"/>
      <c r="AM628" s="179" t="s">
        <v>339</v>
      </c>
      <c r="AN628" s="179"/>
      <c r="AO628" s="179"/>
      <c r="AP628" s="177"/>
      <c r="AQ628" s="177" t="s">
        <v>276</v>
      </c>
      <c r="AR628" s="169"/>
      <c r="AS628" s="169"/>
      <c r="AT628" s="170"/>
      <c r="AU628" s="200" t="s">
        <v>205</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2"/>
      <c r="AR629" s="194"/>
      <c r="AS629" s="172" t="s">
        <v>277</v>
      </c>
      <c r="AT629" s="173"/>
      <c r="AU629" s="194"/>
      <c r="AV629" s="194"/>
      <c r="AW629" s="172" t="s">
        <v>253</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41</v>
      </c>
      <c r="Z630" s="205"/>
      <c r="AA630" s="206"/>
      <c r="AB630" s="196"/>
      <c r="AC630" s="196"/>
      <c r="AD630" s="19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8"/>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8"/>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8"/>
    </row>
    <row r="633" spans="1:50" ht="18.75" hidden="1" customHeight="1" x14ac:dyDescent="0.15">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7" t="s">
        <v>43</v>
      </c>
      <c r="AF633" s="198"/>
      <c r="AG633" s="198"/>
      <c r="AH633" s="199"/>
      <c r="AI633" s="179" t="s">
        <v>266</v>
      </c>
      <c r="AJ633" s="179"/>
      <c r="AK633" s="179"/>
      <c r="AL633" s="177"/>
      <c r="AM633" s="179" t="s">
        <v>339</v>
      </c>
      <c r="AN633" s="179"/>
      <c r="AO633" s="179"/>
      <c r="AP633" s="177"/>
      <c r="AQ633" s="177" t="s">
        <v>276</v>
      </c>
      <c r="AR633" s="169"/>
      <c r="AS633" s="169"/>
      <c r="AT633" s="170"/>
      <c r="AU633" s="200" t="s">
        <v>205</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2"/>
      <c r="AR634" s="194"/>
      <c r="AS634" s="172" t="s">
        <v>277</v>
      </c>
      <c r="AT634" s="173"/>
      <c r="AU634" s="194"/>
      <c r="AV634" s="194"/>
      <c r="AW634" s="172" t="s">
        <v>253</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41</v>
      </c>
      <c r="Z635" s="205"/>
      <c r="AA635" s="206"/>
      <c r="AB635" s="196"/>
      <c r="AC635" s="196"/>
      <c r="AD635" s="19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8"/>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8"/>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8"/>
    </row>
    <row r="638" spans="1:50" ht="18.75" hidden="1" customHeight="1" x14ac:dyDescent="0.15">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7" t="s">
        <v>43</v>
      </c>
      <c r="AF638" s="198"/>
      <c r="AG638" s="198"/>
      <c r="AH638" s="199"/>
      <c r="AI638" s="179" t="s">
        <v>266</v>
      </c>
      <c r="AJ638" s="179"/>
      <c r="AK638" s="179"/>
      <c r="AL638" s="177"/>
      <c r="AM638" s="179" t="s">
        <v>339</v>
      </c>
      <c r="AN638" s="179"/>
      <c r="AO638" s="179"/>
      <c r="AP638" s="177"/>
      <c r="AQ638" s="177" t="s">
        <v>276</v>
      </c>
      <c r="AR638" s="169"/>
      <c r="AS638" s="169"/>
      <c r="AT638" s="170"/>
      <c r="AU638" s="200" t="s">
        <v>205</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2"/>
      <c r="AR639" s="194"/>
      <c r="AS639" s="172" t="s">
        <v>277</v>
      </c>
      <c r="AT639" s="173"/>
      <c r="AU639" s="194"/>
      <c r="AV639" s="194"/>
      <c r="AW639" s="172" t="s">
        <v>253</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41</v>
      </c>
      <c r="Z640" s="205"/>
      <c r="AA640" s="206"/>
      <c r="AB640" s="196"/>
      <c r="AC640" s="196"/>
      <c r="AD640" s="19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8"/>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8"/>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8"/>
    </row>
    <row r="643" spans="1:50" ht="23.85" hidden="1" customHeight="1" x14ac:dyDescent="0.15">
      <c r="A643" s="141"/>
      <c r="B643" s="142"/>
      <c r="C643" s="146"/>
      <c r="D643" s="142"/>
      <c r="E643" s="646" t="s">
        <v>122</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7" t="s">
        <v>393</v>
      </c>
      <c r="F646" s="658"/>
      <c r="G646" s="659" t="s">
        <v>299</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row>
    <row r="647" spans="1:50" ht="18.75" hidden="1" customHeight="1" x14ac:dyDescent="0.15">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7" t="s">
        <v>43</v>
      </c>
      <c r="AF647" s="198"/>
      <c r="AG647" s="198"/>
      <c r="AH647" s="199"/>
      <c r="AI647" s="179" t="s">
        <v>266</v>
      </c>
      <c r="AJ647" s="179"/>
      <c r="AK647" s="179"/>
      <c r="AL647" s="177"/>
      <c r="AM647" s="179" t="s">
        <v>339</v>
      </c>
      <c r="AN647" s="179"/>
      <c r="AO647" s="179"/>
      <c r="AP647" s="177"/>
      <c r="AQ647" s="177" t="s">
        <v>276</v>
      </c>
      <c r="AR647" s="169"/>
      <c r="AS647" s="169"/>
      <c r="AT647" s="170"/>
      <c r="AU647" s="200" t="s">
        <v>205</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2"/>
      <c r="AR648" s="194"/>
      <c r="AS648" s="172" t="s">
        <v>277</v>
      </c>
      <c r="AT648" s="173"/>
      <c r="AU648" s="194"/>
      <c r="AV648" s="194"/>
      <c r="AW648" s="172" t="s">
        <v>253</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41</v>
      </c>
      <c r="Z649" s="205"/>
      <c r="AA649" s="206"/>
      <c r="AB649" s="196"/>
      <c r="AC649" s="196"/>
      <c r="AD649" s="19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8"/>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8"/>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8"/>
    </row>
    <row r="652" spans="1:50" ht="18.75" hidden="1" customHeight="1" x14ac:dyDescent="0.15">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7" t="s">
        <v>43</v>
      </c>
      <c r="AF652" s="198"/>
      <c r="AG652" s="198"/>
      <c r="AH652" s="199"/>
      <c r="AI652" s="179" t="s">
        <v>266</v>
      </c>
      <c r="AJ652" s="179"/>
      <c r="AK652" s="179"/>
      <c r="AL652" s="177"/>
      <c r="AM652" s="179" t="s">
        <v>339</v>
      </c>
      <c r="AN652" s="179"/>
      <c r="AO652" s="179"/>
      <c r="AP652" s="177"/>
      <c r="AQ652" s="177" t="s">
        <v>276</v>
      </c>
      <c r="AR652" s="169"/>
      <c r="AS652" s="169"/>
      <c r="AT652" s="170"/>
      <c r="AU652" s="200" t="s">
        <v>205</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2"/>
      <c r="AR653" s="194"/>
      <c r="AS653" s="172" t="s">
        <v>277</v>
      </c>
      <c r="AT653" s="173"/>
      <c r="AU653" s="194"/>
      <c r="AV653" s="194"/>
      <c r="AW653" s="172" t="s">
        <v>253</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41</v>
      </c>
      <c r="Z654" s="205"/>
      <c r="AA654" s="206"/>
      <c r="AB654" s="196"/>
      <c r="AC654" s="196"/>
      <c r="AD654" s="19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8"/>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8"/>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8"/>
    </row>
    <row r="657" spans="1:50" ht="18.75" hidden="1" customHeight="1" x14ac:dyDescent="0.15">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7" t="s">
        <v>43</v>
      </c>
      <c r="AF657" s="198"/>
      <c r="AG657" s="198"/>
      <c r="AH657" s="199"/>
      <c r="AI657" s="179" t="s">
        <v>266</v>
      </c>
      <c r="AJ657" s="179"/>
      <c r="AK657" s="179"/>
      <c r="AL657" s="177"/>
      <c r="AM657" s="179" t="s">
        <v>339</v>
      </c>
      <c r="AN657" s="179"/>
      <c r="AO657" s="179"/>
      <c r="AP657" s="177"/>
      <c r="AQ657" s="177" t="s">
        <v>276</v>
      </c>
      <c r="AR657" s="169"/>
      <c r="AS657" s="169"/>
      <c r="AT657" s="170"/>
      <c r="AU657" s="200" t="s">
        <v>205</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2"/>
      <c r="AR658" s="194"/>
      <c r="AS658" s="172" t="s">
        <v>277</v>
      </c>
      <c r="AT658" s="173"/>
      <c r="AU658" s="194"/>
      <c r="AV658" s="194"/>
      <c r="AW658" s="172" t="s">
        <v>253</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41</v>
      </c>
      <c r="Z659" s="205"/>
      <c r="AA659" s="206"/>
      <c r="AB659" s="196"/>
      <c r="AC659" s="196"/>
      <c r="AD659" s="19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8"/>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8"/>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8"/>
    </row>
    <row r="662" spans="1:50" ht="18.75" hidden="1" customHeight="1" x14ac:dyDescent="0.15">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7" t="s">
        <v>43</v>
      </c>
      <c r="AF662" s="198"/>
      <c r="AG662" s="198"/>
      <c r="AH662" s="199"/>
      <c r="AI662" s="179" t="s">
        <v>266</v>
      </c>
      <c r="AJ662" s="179"/>
      <c r="AK662" s="179"/>
      <c r="AL662" s="177"/>
      <c r="AM662" s="179" t="s">
        <v>339</v>
      </c>
      <c r="AN662" s="179"/>
      <c r="AO662" s="179"/>
      <c r="AP662" s="177"/>
      <c r="AQ662" s="177" t="s">
        <v>276</v>
      </c>
      <c r="AR662" s="169"/>
      <c r="AS662" s="169"/>
      <c r="AT662" s="170"/>
      <c r="AU662" s="200" t="s">
        <v>205</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2"/>
      <c r="AR663" s="194"/>
      <c r="AS663" s="172" t="s">
        <v>277</v>
      </c>
      <c r="AT663" s="173"/>
      <c r="AU663" s="194"/>
      <c r="AV663" s="194"/>
      <c r="AW663" s="172" t="s">
        <v>253</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41</v>
      </c>
      <c r="Z664" s="205"/>
      <c r="AA664" s="206"/>
      <c r="AB664" s="196"/>
      <c r="AC664" s="196"/>
      <c r="AD664" s="19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8"/>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8"/>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8"/>
    </row>
    <row r="667" spans="1:50" ht="18.75" hidden="1" customHeight="1" x14ac:dyDescent="0.15">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7" t="s">
        <v>43</v>
      </c>
      <c r="AF667" s="198"/>
      <c r="AG667" s="198"/>
      <c r="AH667" s="199"/>
      <c r="AI667" s="179" t="s">
        <v>266</v>
      </c>
      <c r="AJ667" s="179"/>
      <c r="AK667" s="179"/>
      <c r="AL667" s="177"/>
      <c r="AM667" s="179" t="s">
        <v>339</v>
      </c>
      <c r="AN667" s="179"/>
      <c r="AO667" s="179"/>
      <c r="AP667" s="177"/>
      <c r="AQ667" s="177" t="s">
        <v>276</v>
      </c>
      <c r="AR667" s="169"/>
      <c r="AS667" s="169"/>
      <c r="AT667" s="170"/>
      <c r="AU667" s="200" t="s">
        <v>205</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2"/>
      <c r="AR668" s="194"/>
      <c r="AS668" s="172" t="s">
        <v>277</v>
      </c>
      <c r="AT668" s="173"/>
      <c r="AU668" s="194"/>
      <c r="AV668" s="194"/>
      <c r="AW668" s="172" t="s">
        <v>253</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41</v>
      </c>
      <c r="Z669" s="205"/>
      <c r="AA669" s="206"/>
      <c r="AB669" s="196"/>
      <c r="AC669" s="196"/>
      <c r="AD669" s="19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8"/>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8"/>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8"/>
    </row>
    <row r="672" spans="1:50" ht="18.75" hidden="1" customHeight="1" x14ac:dyDescent="0.15">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7" t="s">
        <v>43</v>
      </c>
      <c r="AF672" s="198"/>
      <c r="AG672" s="198"/>
      <c r="AH672" s="199"/>
      <c r="AI672" s="179" t="s">
        <v>266</v>
      </c>
      <c r="AJ672" s="179"/>
      <c r="AK672" s="179"/>
      <c r="AL672" s="177"/>
      <c r="AM672" s="179" t="s">
        <v>339</v>
      </c>
      <c r="AN672" s="179"/>
      <c r="AO672" s="179"/>
      <c r="AP672" s="177"/>
      <c r="AQ672" s="177" t="s">
        <v>276</v>
      </c>
      <c r="AR672" s="169"/>
      <c r="AS672" s="169"/>
      <c r="AT672" s="170"/>
      <c r="AU672" s="200" t="s">
        <v>205</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2"/>
      <c r="AR673" s="194"/>
      <c r="AS673" s="172" t="s">
        <v>277</v>
      </c>
      <c r="AT673" s="173"/>
      <c r="AU673" s="194"/>
      <c r="AV673" s="194"/>
      <c r="AW673" s="172" t="s">
        <v>253</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41</v>
      </c>
      <c r="Z674" s="205"/>
      <c r="AA674" s="206"/>
      <c r="AB674" s="196"/>
      <c r="AC674" s="196"/>
      <c r="AD674" s="19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8"/>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8"/>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8"/>
    </row>
    <row r="677" spans="1:50" ht="18.75" hidden="1" customHeight="1" x14ac:dyDescent="0.15">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7" t="s">
        <v>43</v>
      </c>
      <c r="AF677" s="198"/>
      <c r="AG677" s="198"/>
      <c r="AH677" s="199"/>
      <c r="AI677" s="179" t="s">
        <v>266</v>
      </c>
      <c r="AJ677" s="179"/>
      <c r="AK677" s="179"/>
      <c r="AL677" s="177"/>
      <c r="AM677" s="179" t="s">
        <v>339</v>
      </c>
      <c r="AN677" s="179"/>
      <c r="AO677" s="179"/>
      <c r="AP677" s="177"/>
      <c r="AQ677" s="177" t="s">
        <v>276</v>
      </c>
      <c r="AR677" s="169"/>
      <c r="AS677" s="169"/>
      <c r="AT677" s="170"/>
      <c r="AU677" s="200" t="s">
        <v>205</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2"/>
      <c r="AR678" s="194"/>
      <c r="AS678" s="172" t="s">
        <v>277</v>
      </c>
      <c r="AT678" s="173"/>
      <c r="AU678" s="194"/>
      <c r="AV678" s="194"/>
      <c r="AW678" s="172" t="s">
        <v>253</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41</v>
      </c>
      <c r="Z679" s="205"/>
      <c r="AA679" s="206"/>
      <c r="AB679" s="196"/>
      <c r="AC679" s="196"/>
      <c r="AD679" s="19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8"/>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8"/>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8"/>
    </row>
    <row r="682" spans="1:50" ht="18.75" hidden="1" customHeight="1" x14ac:dyDescent="0.15">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7" t="s">
        <v>43</v>
      </c>
      <c r="AF682" s="198"/>
      <c r="AG682" s="198"/>
      <c r="AH682" s="199"/>
      <c r="AI682" s="179" t="s">
        <v>266</v>
      </c>
      <c r="AJ682" s="179"/>
      <c r="AK682" s="179"/>
      <c r="AL682" s="177"/>
      <c r="AM682" s="179" t="s">
        <v>339</v>
      </c>
      <c r="AN682" s="179"/>
      <c r="AO682" s="179"/>
      <c r="AP682" s="177"/>
      <c r="AQ682" s="177" t="s">
        <v>276</v>
      </c>
      <c r="AR682" s="169"/>
      <c r="AS682" s="169"/>
      <c r="AT682" s="170"/>
      <c r="AU682" s="200" t="s">
        <v>205</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2"/>
      <c r="AR683" s="194"/>
      <c r="AS683" s="172" t="s">
        <v>277</v>
      </c>
      <c r="AT683" s="173"/>
      <c r="AU683" s="194"/>
      <c r="AV683" s="194"/>
      <c r="AW683" s="172" t="s">
        <v>253</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41</v>
      </c>
      <c r="Z684" s="205"/>
      <c r="AA684" s="206"/>
      <c r="AB684" s="196"/>
      <c r="AC684" s="196"/>
      <c r="AD684" s="19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8"/>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8"/>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8"/>
    </row>
    <row r="687" spans="1:50" ht="18.75" hidden="1" customHeight="1" x14ac:dyDescent="0.15">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7" t="s">
        <v>43</v>
      </c>
      <c r="AF687" s="198"/>
      <c r="AG687" s="198"/>
      <c r="AH687" s="199"/>
      <c r="AI687" s="179" t="s">
        <v>266</v>
      </c>
      <c r="AJ687" s="179"/>
      <c r="AK687" s="179"/>
      <c r="AL687" s="177"/>
      <c r="AM687" s="179" t="s">
        <v>339</v>
      </c>
      <c r="AN687" s="179"/>
      <c r="AO687" s="179"/>
      <c r="AP687" s="177"/>
      <c r="AQ687" s="177" t="s">
        <v>276</v>
      </c>
      <c r="AR687" s="169"/>
      <c r="AS687" s="169"/>
      <c r="AT687" s="170"/>
      <c r="AU687" s="200" t="s">
        <v>205</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2"/>
      <c r="AR688" s="194"/>
      <c r="AS688" s="172" t="s">
        <v>277</v>
      </c>
      <c r="AT688" s="173"/>
      <c r="AU688" s="194"/>
      <c r="AV688" s="194"/>
      <c r="AW688" s="172" t="s">
        <v>253</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41</v>
      </c>
      <c r="Z689" s="205"/>
      <c r="AA689" s="206"/>
      <c r="AB689" s="196"/>
      <c r="AC689" s="196"/>
      <c r="AD689" s="19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8"/>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8"/>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8"/>
    </row>
    <row r="692" spans="1:50" ht="18.75" hidden="1" customHeight="1" x14ac:dyDescent="0.15">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7" t="s">
        <v>43</v>
      </c>
      <c r="AF692" s="198"/>
      <c r="AG692" s="198"/>
      <c r="AH692" s="199"/>
      <c r="AI692" s="179" t="s">
        <v>266</v>
      </c>
      <c r="AJ692" s="179"/>
      <c r="AK692" s="179"/>
      <c r="AL692" s="177"/>
      <c r="AM692" s="179" t="s">
        <v>339</v>
      </c>
      <c r="AN692" s="179"/>
      <c r="AO692" s="179"/>
      <c r="AP692" s="177"/>
      <c r="AQ692" s="177" t="s">
        <v>276</v>
      </c>
      <c r="AR692" s="169"/>
      <c r="AS692" s="169"/>
      <c r="AT692" s="170"/>
      <c r="AU692" s="200" t="s">
        <v>205</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2"/>
      <c r="AR693" s="194"/>
      <c r="AS693" s="172" t="s">
        <v>277</v>
      </c>
      <c r="AT693" s="173"/>
      <c r="AU693" s="194"/>
      <c r="AV693" s="194"/>
      <c r="AW693" s="172" t="s">
        <v>253</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41</v>
      </c>
      <c r="Z694" s="205"/>
      <c r="AA694" s="206"/>
      <c r="AB694" s="196"/>
      <c r="AC694" s="196"/>
      <c r="AD694" s="19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8"/>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8"/>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8"/>
    </row>
    <row r="697" spans="1:50" ht="23.85" hidden="1" customHeight="1" x14ac:dyDescent="0.15">
      <c r="A697" s="141"/>
      <c r="B697" s="142"/>
      <c r="C697" s="146"/>
      <c r="D697" s="142"/>
      <c r="E697" s="646" t="s">
        <v>122</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49" t="s">
        <v>100</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0" ht="27" customHeight="1" x14ac:dyDescent="0.15">
      <c r="A701" s="3"/>
      <c r="B701" s="9"/>
      <c r="C701" s="652" t="s">
        <v>66</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54</v>
      </c>
      <c r="AE701" s="653"/>
      <c r="AF701" s="653"/>
      <c r="AG701" s="655" t="s">
        <v>50</v>
      </c>
      <c r="AH701" s="653"/>
      <c r="AI701" s="653"/>
      <c r="AJ701" s="653"/>
      <c r="AK701" s="653"/>
      <c r="AL701" s="653"/>
      <c r="AM701" s="653"/>
      <c r="AN701" s="653"/>
      <c r="AO701" s="653"/>
      <c r="AP701" s="653"/>
      <c r="AQ701" s="653"/>
      <c r="AR701" s="653"/>
      <c r="AS701" s="653"/>
      <c r="AT701" s="653"/>
      <c r="AU701" s="653"/>
      <c r="AV701" s="653"/>
      <c r="AW701" s="653"/>
      <c r="AX701" s="656"/>
    </row>
    <row r="702" spans="1:50" ht="27" customHeight="1" x14ac:dyDescent="0.15">
      <c r="A702" s="88" t="s">
        <v>209</v>
      </c>
      <c r="B702" s="89"/>
      <c r="C702" s="616" t="s">
        <v>210</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499</v>
      </c>
      <c r="AE702" s="620"/>
      <c r="AF702" s="620"/>
      <c r="AG702" s="621" t="s">
        <v>500</v>
      </c>
      <c r="AH702" s="622"/>
      <c r="AI702" s="622"/>
      <c r="AJ702" s="622"/>
      <c r="AK702" s="622"/>
      <c r="AL702" s="622"/>
      <c r="AM702" s="622"/>
      <c r="AN702" s="622"/>
      <c r="AO702" s="622"/>
      <c r="AP702" s="622"/>
      <c r="AQ702" s="622"/>
      <c r="AR702" s="622"/>
      <c r="AS702" s="622"/>
      <c r="AT702" s="622"/>
      <c r="AU702" s="622"/>
      <c r="AV702" s="622"/>
      <c r="AW702" s="622"/>
      <c r="AX702" s="623"/>
    </row>
    <row r="703" spans="1:50" ht="27" customHeight="1" x14ac:dyDescent="0.15">
      <c r="A703" s="90"/>
      <c r="B703" s="91"/>
      <c r="C703" s="624" t="s">
        <v>83</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91"/>
      <c r="AD703" s="592" t="s">
        <v>499</v>
      </c>
      <c r="AE703" s="593"/>
      <c r="AF703" s="593"/>
      <c r="AG703" s="587" t="s">
        <v>501</v>
      </c>
      <c r="AH703" s="588"/>
      <c r="AI703" s="588"/>
      <c r="AJ703" s="588"/>
      <c r="AK703" s="588"/>
      <c r="AL703" s="588"/>
      <c r="AM703" s="588"/>
      <c r="AN703" s="588"/>
      <c r="AO703" s="588"/>
      <c r="AP703" s="588"/>
      <c r="AQ703" s="588"/>
      <c r="AR703" s="588"/>
      <c r="AS703" s="588"/>
      <c r="AT703" s="588"/>
      <c r="AU703" s="588"/>
      <c r="AV703" s="588"/>
      <c r="AW703" s="588"/>
      <c r="AX703" s="589"/>
    </row>
    <row r="704" spans="1:50" ht="27" customHeight="1" x14ac:dyDescent="0.15">
      <c r="A704" s="92"/>
      <c r="B704" s="93"/>
      <c r="C704" s="626" t="s">
        <v>213</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29" t="s">
        <v>499</v>
      </c>
      <c r="AE704" s="630"/>
      <c r="AF704" s="630"/>
      <c r="AG704" s="97" t="s">
        <v>501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1" t="s">
        <v>90</v>
      </c>
      <c r="D705" s="632"/>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3"/>
      <c r="AD705" s="634" t="s">
        <v>499</v>
      </c>
      <c r="AE705" s="635"/>
      <c r="AF705" s="635"/>
      <c r="AG705" s="94" t="s">
        <v>84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6" t="s">
        <v>112</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92" t="s">
        <v>502</v>
      </c>
      <c r="AE706" s="593"/>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9" t="s">
        <v>345</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503</v>
      </c>
      <c r="AE707" s="643"/>
      <c r="AF707" s="643"/>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4" t="s">
        <v>13</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6" t="s">
        <v>499</v>
      </c>
      <c r="AE708" s="577"/>
      <c r="AF708" s="577"/>
      <c r="AG708" s="579" t="s">
        <v>185</v>
      </c>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06"/>
      <c r="B709" s="107"/>
      <c r="C709" s="590" t="s">
        <v>182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499</v>
      </c>
      <c r="AE709" s="593"/>
      <c r="AF709" s="593"/>
      <c r="AG709" s="587" t="s">
        <v>185</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14</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448</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06"/>
      <c r="B711" s="107"/>
      <c r="C711" s="590" t="s">
        <v>79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499</v>
      </c>
      <c r="AE711" s="593"/>
      <c r="AF711" s="593"/>
      <c r="AG711" s="587" t="s">
        <v>468</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304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592" t="s">
        <v>499</v>
      </c>
      <c r="AE712" s="593"/>
      <c r="AF712" s="593"/>
      <c r="AG712" s="587" t="s">
        <v>175</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106"/>
      <c r="B713" s="107"/>
      <c r="C713" s="603" t="s">
        <v>313</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92" t="s">
        <v>448</v>
      </c>
      <c r="AE713" s="593"/>
      <c r="AF713" s="606"/>
      <c r="AG713" s="587"/>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08"/>
      <c r="B714" s="109"/>
      <c r="C714" s="607" t="s">
        <v>265</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499</v>
      </c>
      <c r="AE714" s="611"/>
      <c r="AF714" s="612"/>
      <c r="AG714" s="613" t="s">
        <v>185</v>
      </c>
      <c r="AH714" s="614"/>
      <c r="AI714" s="614"/>
      <c r="AJ714" s="614"/>
      <c r="AK714" s="614"/>
      <c r="AL714" s="614"/>
      <c r="AM714" s="614"/>
      <c r="AN714" s="614"/>
      <c r="AO714" s="614"/>
      <c r="AP714" s="614"/>
      <c r="AQ714" s="614"/>
      <c r="AR714" s="614"/>
      <c r="AS714" s="614"/>
      <c r="AT714" s="614"/>
      <c r="AU714" s="614"/>
      <c r="AV714" s="614"/>
      <c r="AW714" s="614"/>
      <c r="AX714" s="615"/>
    </row>
    <row r="715" spans="1:50" ht="51" customHeight="1" x14ac:dyDescent="0.15">
      <c r="A715" s="104" t="s">
        <v>88</v>
      </c>
      <c r="B715" s="105"/>
      <c r="C715" s="573" t="s">
        <v>353</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499</v>
      </c>
      <c r="AE715" s="577"/>
      <c r="AF715" s="578"/>
      <c r="AG715" s="579" t="s">
        <v>504</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96</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448</v>
      </c>
      <c r="AE716" s="586"/>
      <c r="AF716" s="586"/>
      <c r="AG716" s="587"/>
      <c r="AH716" s="588"/>
      <c r="AI716" s="588"/>
      <c r="AJ716" s="588"/>
      <c r="AK716" s="588"/>
      <c r="AL716" s="588"/>
      <c r="AM716" s="588"/>
      <c r="AN716" s="588"/>
      <c r="AO716" s="588"/>
      <c r="AP716" s="588"/>
      <c r="AQ716" s="588"/>
      <c r="AR716" s="588"/>
      <c r="AS716" s="588"/>
      <c r="AT716" s="588"/>
      <c r="AU716" s="588"/>
      <c r="AV716" s="588"/>
      <c r="AW716" s="588"/>
      <c r="AX716" s="589"/>
    </row>
    <row r="717" spans="1:50" ht="63.75" customHeight="1" x14ac:dyDescent="0.15">
      <c r="A717" s="106"/>
      <c r="B717" s="107"/>
      <c r="C717" s="590" t="s">
        <v>287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499</v>
      </c>
      <c r="AE717" s="593"/>
      <c r="AF717" s="593"/>
      <c r="AG717" s="587" t="s">
        <v>201</v>
      </c>
      <c r="AH717" s="588"/>
      <c r="AI717" s="588"/>
      <c r="AJ717" s="588"/>
      <c r="AK717" s="588"/>
      <c r="AL717" s="588"/>
      <c r="AM717" s="588"/>
      <c r="AN717" s="588"/>
      <c r="AO717" s="588"/>
      <c r="AP717" s="588"/>
      <c r="AQ717" s="588"/>
      <c r="AR717" s="588"/>
      <c r="AS717" s="588"/>
      <c r="AT717" s="588"/>
      <c r="AU717" s="588"/>
      <c r="AV717" s="588"/>
      <c r="AW717" s="588"/>
      <c r="AX717" s="589"/>
    </row>
    <row r="718" spans="1:50" ht="56.25" customHeight="1" x14ac:dyDescent="0.15">
      <c r="A718" s="108"/>
      <c r="B718" s="109"/>
      <c r="C718" s="590" t="s">
        <v>93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499</v>
      </c>
      <c r="AE718" s="593"/>
      <c r="AF718" s="593"/>
      <c r="AG718" s="163" t="s">
        <v>201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4" t="s">
        <v>215</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448</v>
      </c>
      <c r="AE719" s="577"/>
      <c r="AF719" s="57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230</v>
      </c>
      <c r="D720" s="598"/>
      <c r="E720" s="598"/>
      <c r="F720" s="599"/>
      <c r="G720" s="600" t="s">
        <v>49</v>
      </c>
      <c r="H720" s="598"/>
      <c r="I720" s="598"/>
      <c r="J720" s="598"/>
      <c r="K720" s="598"/>
      <c r="L720" s="598"/>
      <c r="M720" s="598"/>
      <c r="N720" s="600" t="s">
        <v>241</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9" t="s">
        <v>104</v>
      </c>
      <c r="D726" s="287"/>
      <c r="E726" s="287"/>
      <c r="F726" s="491"/>
      <c r="G726" s="360" t="s">
        <v>259</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1"/>
      <c r="B727" s="112"/>
      <c r="C727" s="525" t="s">
        <v>108</v>
      </c>
      <c r="D727" s="526"/>
      <c r="E727" s="526"/>
      <c r="F727" s="527"/>
      <c r="G727" s="528" t="s">
        <v>97</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80</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510</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178</v>
      </c>
      <c r="B731" s="540"/>
      <c r="C731" s="540"/>
      <c r="D731" s="540"/>
      <c r="E731" s="541"/>
      <c r="F731" s="542" t="s">
        <v>511</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99</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211</v>
      </c>
      <c r="B733" s="544"/>
      <c r="C733" s="544"/>
      <c r="D733" s="544"/>
      <c r="E733" s="545"/>
      <c r="F733" s="542" t="s">
        <v>513</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81</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t="s">
        <v>514</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363</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392</v>
      </c>
      <c r="B737" s="188"/>
      <c r="C737" s="188"/>
      <c r="D737" s="189"/>
      <c r="E737" s="507"/>
      <c r="F737" s="507"/>
      <c r="G737" s="507"/>
      <c r="H737" s="507"/>
      <c r="I737" s="507"/>
      <c r="J737" s="507"/>
      <c r="K737" s="507"/>
      <c r="L737" s="507"/>
      <c r="M737" s="507"/>
      <c r="N737" s="462" t="s">
        <v>194</v>
      </c>
      <c r="O737" s="462"/>
      <c r="P737" s="462"/>
      <c r="Q737" s="462"/>
      <c r="R737" s="507"/>
      <c r="S737" s="507"/>
      <c r="T737" s="507"/>
      <c r="U737" s="507"/>
      <c r="V737" s="507"/>
      <c r="W737" s="507"/>
      <c r="X737" s="507"/>
      <c r="Y737" s="507"/>
      <c r="Z737" s="507"/>
      <c r="AA737" s="462" t="s">
        <v>389</v>
      </c>
      <c r="AB737" s="462"/>
      <c r="AC737" s="462"/>
      <c r="AD737" s="462"/>
      <c r="AE737" s="507"/>
      <c r="AF737" s="507"/>
      <c r="AG737" s="507"/>
      <c r="AH737" s="507"/>
      <c r="AI737" s="507"/>
      <c r="AJ737" s="507"/>
      <c r="AK737" s="507"/>
      <c r="AL737" s="507"/>
      <c r="AM737" s="507"/>
      <c r="AN737" s="462" t="s">
        <v>388</v>
      </c>
      <c r="AO737" s="462"/>
      <c r="AP737" s="462"/>
      <c r="AQ737" s="462"/>
      <c r="AR737" s="508"/>
      <c r="AS737" s="509"/>
      <c r="AT737" s="509"/>
      <c r="AU737" s="509"/>
      <c r="AV737" s="509"/>
      <c r="AW737" s="509"/>
      <c r="AX737" s="510"/>
      <c r="AY737" s="48"/>
      <c r="AZ737" s="48"/>
    </row>
    <row r="738" spans="1:52" ht="24.75" customHeight="1" x14ac:dyDescent="0.15">
      <c r="A738" s="506" t="s">
        <v>145</v>
      </c>
      <c r="B738" s="188"/>
      <c r="C738" s="188"/>
      <c r="D738" s="189"/>
      <c r="E738" s="507"/>
      <c r="F738" s="507"/>
      <c r="G738" s="507"/>
      <c r="H738" s="507"/>
      <c r="I738" s="507"/>
      <c r="J738" s="507"/>
      <c r="K738" s="507"/>
      <c r="L738" s="507"/>
      <c r="M738" s="507"/>
      <c r="N738" s="462" t="s">
        <v>386</v>
      </c>
      <c r="O738" s="462"/>
      <c r="P738" s="462"/>
      <c r="Q738" s="462"/>
      <c r="R738" s="507"/>
      <c r="S738" s="507"/>
      <c r="T738" s="507"/>
      <c r="U738" s="507"/>
      <c r="V738" s="507"/>
      <c r="W738" s="507"/>
      <c r="X738" s="507"/>
      <c r="Y738" s="507"/>
      <c r="Z738" s="507"/>
      <c r="AA738" s="462" t="s">
        <v>163</v>
      </c>
      <c r="AB738" s="462"/>
      <c r="AC738" s="462"/>
      <c r="AD738" s="462"/>
      <c r="AE738" s="507"/>
      <c r="AF738" s="507"/>
      <c r="AG738" s="507"/>
      <c r="AH738" s="507"/>
      <c r="AI738" s="507"/>
      <c r="AJ738" s="507"/>
      <c r="AK738" s="507"/>
      <c r="AL738" s="507"/>
      <c r="AM738" s="507"/>
      <c r="AN738" s="462" t="s">
        <v>151</v>
      </c>
      <c r="AO738" s="462"/>
      <c r="AP738" s="462"/>
      <c r="AQ738" s="462"/>
      <c r="AR738" s="508"/>
      <c r="AS738" s="509"/>
      <c r="AT738" s="509"/>
      <c r="AU738" s="509"/>
      <c r="AV738" s="509"/>
      <c r="AW738" s="509"/>
      <c r="AX738" s="510"/>
    </row>
    <row r="739" spans="1:52" ht="24.75" customHeight="1" x14ac:dyDescent="0.15">
      <c r="A739" s="506" t="s">
        <v>375</v>
      </c>
      <c r="B739" s="188"/>
      <c r="C739" s="188"/>
      <c r="D739" s="189"/>
      <c r="E739" s="507"/>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322</v>
      </c>
      <c r="B740" s="517"/>
      <c r="C740" s="517"/>
      <c r="D740" s="518"/>
      <c r="E740" s="519" t="s">
        <v>240</v>
      </c>
      <c r="F740" s="520"/>
      <c r="G740" s="520"/>
      <c r="H740" s="19" t="str">
        <f>IF(E740="","","(")</f>
        <v>(</v>
      </c>
      <c r="I740" s="520" t="s">
        <v>347</v>
      </c>
      <c r="J740" s="520"/>
      <c r="K740" s="19" t="str">
        <f>IF(OR(I740="　",I740=""),"","-")</f>
        <v>-</v>
      </c>
      <c r="L740" s="521">
        <v>48</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381</v>
      </c>
      <c r="B741" s="77"/>
      <c r="C741" s="77"/>
      <c r="D741" s="77"/>
      <c r="E741" s="77"/>
      <c r="F741" s="78"/>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5" t="s">
        <v>1</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370</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51</v>
      </c>
      <c r="H781" s="287"/>
      <c r="I781" s="287"/>
      <c r="J781" s="287"/>
      <c r="K781" s="287"/>
      <c r="L781" s="490" t="s">
        <v>53</v>
      </c>
      <c r="M781" s="287"/>
      <c r="N781" s="287"/>
      <c r="O781" s="287"/>
      <c r="P781" s="287"/>
      <c r="Q781" s="287"/>
      <c r="R781" s="287"/>
      <c r="S781" s="287"/>
      <c r="T781" s="287"/>
      <c r="U781" s="287"/>
      <c r="V781" s="287"/>
      <c r="W781" s="287"/>
      <c r="X781" s="491"/>
      <c r="Y781" s="492" t="s">
        <v>56</v>
      </c>
      <c r="Z781" s="493"/>
      <c r="AA781" s="493"/>
      <c r="AB781" s="494"/>
      <c r="AC781" s="489" t="s">
        <v>51</v>
      </c>
      <c r="AD781" s="287"/>
      <c r="AE781" s="287"/>
      <c r="AF781" s="287"/>
      <c r="AG781" s="287"/>
      <c r="AH781" s="490" t="s">
        <v>53</v>
      </c>
      <c r="AI781" s="287"/>
      <c r="AJ781" s="287"/>
      <c r="AK781" s="287"/>
      <c r="AL781" s="287"/>
      <c r="AM781" s="287"/>
      <c r="AN781" s="287"/>
      <c r="AO781" s="287"/>
      <c r="AP781" s="287"/>
      <c r="AQ781" s="287"/>
      <c r="AR781" s="287"/>
      <c r="AS781" s="287"/>
      <c r="AT781" s="491"/>
      <c r="AU781" s="492" t="s">
        <v>56</v>
      </c>
      <c r="AV781" s="493"/>
      <c r="AW781" s="493"/>
      <c r="AX781" s="495"/>
    </row>
    <row r="782" spans="1:50" ht="24.75" customHeight="1" x14ac:dyDescent="0.15">
      <c r="A782" s="85"/>
      <c r="B782" s="86"/>
      <c r="C782" s="86"/>
      <c r="D782" s="86"/>
      <c r="E782" s="86"/>
      <c r="F782" s="87"/>
      <c r="G782" s="496" t="s">
        <v>505</v>
      </c>
      <c r="H782" s="497"/>
      <c r="I782" s="497"/>
      <c r="J782" s="497"/>
      <c r="K782" s="498"/>
      <c r="L782" s="499" t="s">
        <v>506</v>
      </c>
      <c r="M782" s="500"/>
      <c r="N782" s="500"/>
      <c r="O782" s="500"/>
      <c r="P782" s="500"/>
      <c r="Q782" s="500"/>
      <c r="R782" s="500"/>
      <c r="S782" s="500"/>
      <c r="T782" s="500"/>
      <c r="U782" s="500"/>
      <c r="V782" s="500"/>
      <c r="W782" s="500"/>
      <c r="X782" s="501"/>
      <c r="Y782" s="502">
        <v>1</v>
      </c>
      <c r="Z782" s="503"/>
      <c r="AA782" s="503"/>
      <c r="AB782" s="504"/>
      <c r="AC782" s="496" t="s">
        <v>514</v>
      </c>
      <c r="AD782" s="497"/>
      <c r="AE782" s="497"/>
      <c r="AF782" s="497"/>
      <c r="AG782" s="498"/>
      <c r="AH782" s="499" t="s">
        <v>514</v>
      </c>
      <c r="AI782" s="500"/>
      <c r="AJ782" s="500"/>
      <c r="AK782" s="500"/>
      <c r="AL782" s="500"/>
      <c r="AM782" s="500"/>
      <c r="AN782" s="500"/>
      <c r="AO782" s="500"/>
      <c r="AP782" s="500"/>
      <c r="AQ782" s="500"/>
      <c r="AR782" s="500"/>
      <c r="AS782" s="500"/>
      <c r="AT782" s="501"/>
      <c r="AU782" s="502" t="s">
        <v>514</v>
      </c>
      <c r="AV782" s="503"/>
      <c r="AW782" s="503"/>
      <c r="AX782" s="505"/>
    </row>
    <row r="783" spans="1:50" ht="24.75" customHeight="1" x14ac:dyDescent="0.15">
      <c r="A783" s="85"/>
      <c r="B783" s="86"/>
      <c r="C783" s="86"/>
      <c r="D783" s="86"/>
      <c r="E783" s="86"/>
      <c r="F783" s="87"/>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58</v>
      </c>
      <c r="H792" s="479"/>
      <c r="I792" s="479"/>
      <c r="J792" s="479"/>
      <c r="K792" s="479"/>
      <c r="L792" s="480"/>
      <c r="M792" s="380"/>
      <c r="N792" s="380"/>
      <c r="O792" s="380"/>
      <c r="P792" s="380"/>
      <c r="Q792" s="380"/>
      <c r="R792" s="380"/>
      <c r="S792" s="380"/>
      <c r="T792" s="380"/>
      <c r="U792" s="380"/>
      <c r="V792" s="380"/>
      <c r="W792" s="380"/>
      <c r="X792" s="381"/>
      <c r="Y792" s="481">
        <f>SUM(Y782:AB791)</f>
        <v>1</v>
      </c>
      <c r="Z792" s="482"/>
      <c r="AA792" s="482"/>
      <c r="AB792" s="483"/>
      <c r="AC792" s="478" t="s">
        <v>58</v>
      </c>
      <c r="AD792" s="479"/>
      <c r="AE792" s="479"/>
      <c r="AF792" s="479"/>
      <c r="AG792" s="479"/>
      <c r="AH792" s="480"/>
      <c r="AI792" s="380"/>
      <c r="AJ792" s="380"/>
      <c r="AK792" s="380"/>
      <c r="AL792" s="380"/>
      <c r="AM792" s="380"/>
      <c r="AN792" s="380"/>
      <c r="AO792" s="380"/>
      <c r="AP792" s="380"/>
      <c r="AQ792" s="380"/>
      <c r="AR792" s="380"/>
      <c r="AS792" s="380"/>
      <c r="AT792" s="381"/>
      <c r="AU792" s="481">
        <f>SUM(AU782:AX791)</f>
        <v>0</v>
      </c>
      <c r="AV792" s="482"/>
      <c r="AW792" s="482"/>
      <c r="AX792" s="484"/>
    </row>
    <row r="793" spans="1:50" ht="24.75" hidden="1" customHeight="1" x14ac:dyDescent="0.15">
      <c r="A793" s="85"/>
      <c r="B793" s="86"/>
      <c r="C793" s="86"/>
      <c r="D793" s="86"/>
      <c r="E793" s="86"/>
      <c r="F793" s="87"/>
      <c r="G793" s="485" t="s">
        <v>350</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349</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51</v>
      </c>
      <c r="H794" s="287"/>
      <c r="I794" s="287"/>
      <c r="J794" s="287"/>
      <c r="K794" s="287"/>
      <c r="L794" s="490" t="s">
        <v>53</v>
      </c>
      <c r="M794" s="287"/>
      <c r="N794" s="287"/>
      <c r="O794" s="287"/>
      <c r="P794" s="287"/>
      <c r="Q794" s="287"/>
      <c r="R794" s="287"/>
      <c r="S794" s="287"/>
      <c r="T794" s="287"/>
      <c r="U794" s="287"/>
      <c r="V794" s="287"/>
      <c r="W794" s="287"/>
      <c r="X794" s="491"/>
      <c r="Y794" s="492" t="s">
        <v>56</v>
      </c>
      <c r="Z794" s="493"/>
      <c r="AA794" s="493"/>
      <c r="AB794" s="494"/>
      <c r="AC794" s="489" t="s">
        <v>51</v>
      </c>
      <c r="AD794" s="287"/>
      <c r="AE794" s="287"/>
      <c r="AF794" s="287"/>
      <c r="AG794" s="287"/>
      <c r="AH794" s="490" t="s">
        <v>53</v>
      </c>
      <c r="AI794" s="287"/>
      <c r="AJ794" s="287"/>
      <c r="AK794" s="287"/>
      <c r="AL794" s="287"/>
      <c r="AM794" s="287"/>
      <c r="AN794" s="287"/>
      <c r="AO794" s="287"/>
      <c r="AP794" s="287"/>
      <c r="AQ794" s="287"/>
      <c r="AR794" s="287"/>
      <c r="AS794" s="287"/>
      <c r="AT794" s="491"/>
      <c r="AU794" s="492" t="s">
        <v>56</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58</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58</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85"/>
      <c r="B806" s="86"/>
      <c r="C806" s="86"/>
      <c r="D806" s="86"/>
      <c r="E806" s="86"/>
      <c r="F806" s="87"/>
      <c r="G806" s="485" t="s">
        <v>256</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229</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51</v>
      </c>
      <c r="H807" s="287"/>
      <c r="I807" s="287"/>
      <c r="J807" s="287"/>
      <c r="K807" s="287"/>
      <c r="L807" s="490" t="s">
        <v>53</v>
      </c>
      <c r="M807" s="287"/>
      <c r="N807" s="287"/>
      <c r="O807" s="287"/>
      <c r="P807" s="287"/>
      <c r="Q807" s="287"/>
      <c r="R807" s="287"/>
      <c r="S807" s="287"/>
      <c r="T807" s="287"/>
      <c r="U807" s="287"/>
      <c r="V807" s="287"/>
      <c r="W807" s="287"/>
      <c r="X807" s="491"/>
      <c r="Y807" s="492" t="s">
        <v>56</v>
      </c>
      <c r="Z807" s="493"/>
      <c r="AA807" s="493"/>
      <c r="AB807" s="494"/>
      <c r="AC807" s="489" t="s">
        <v>51</v>
      </c>
      <c r="AD807" s="287"/>
      <c r="AE807" s="287"/>
      <c r="AF807" s="287"/>
      <c r="AG807" s="287"/>
      <c r="AH807" s="490" t="s">
        <v>53</v>
      </c>
      <c r="AI807" s="287"/>
      <c r="AJ807" s="287"/>
      <c r="AK807" s="287"/>
      <c r="AL807" s="287"/>
      <c r="AM807" s="287"/>
      <c r="AN807" s="287"/>
      <c r="AO807" s="287"/>
      <c r="AP807" s="287"/>
      <c r="AQ807" s="287"/>
      <c r="AR807" s="287"/>
      <c r="AS807" s="287"/>
      <c r="AT807" s="491"/>
      <c r="AU807" s="492" t="s">
        <v>56</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58</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58</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85"/>
      <c r="B819" s="86"/>
      <c r="C819" s="86"/>
      <c r="D819" s="86"/>
      <c r="E819" s="86"/>
      <c r="F819" s="87"/>
      <c r="G819" s="485" t="s">
        <v>316</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254</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51</v>
      </c>
      <c r="H820" s="287"/>
      <c r="I820" s="287"/>
      <c r="J820" s="287"/>
      <c r="K820" s="287"/>
      <c r="L820" s="490" t="s">
        <v>53</v>
      </c>
      <c r="M820" s="287"/>
      <c r="N820" s="287"/>
      <c r="O820" s="287"/>
      <c r="P820" s="287"/>
      <c r="Q820" s="287"/>
      <c r="R820" s="287"/>
      <c r="S820" s="287"/>
      <c r="T820" s="287"/>
      <c r="U820" s="287"/>
      <c r="V820" s="287"/>
      <c r="W820" s="287"/>
      <c r="X820" s="491"/>
      <c r="Y820" s="492" t="s">
        <v>56</v>
      </c>
      <c r="Z820" s="493"/>
      <c r="AA820" s="493"/>
      <c r="AB820" s="494"/>
      <c r="AC820" s="489" t="s">
        <v>51</v>
      </c>
      <c r="AD820" s="287"/>
      <c r="AE820" s="287"/>
      <c r="AF820" s="287"/>
      <c r="AG820" s="287"/>
      <c r="AH820" s="490" t="s">
        <v>53</v>
      </c>
      <c r="AI820" s="287"/>
      <c r="AJ820" s="287"/>
      <c r="AK820" s="287"/>
      <c r="AL820" s="287"/>
      <c r="AM820" s="287"/>
      <c r="AN820" s="287"/>
      <c r="AO820" s="287"/>
      <c r="AP820" s="287"/>
      <c r="AQ820" s="287"/>
      <c r="AR820" s="287"/>
      <c r="AS820" s="287"/>
      <c r="AT820" s="491"/>
      <c r="AU820" s="492" t="s">
        <v>56</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58</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58</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customHeight="1" x14ac:dyDescent="0.15">
      <c r="A832" s="463" t="s">
        <v>217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360</v>
      </c>
      <c r="AM832" s="467"/>
      <c r="AN832" s="467"/>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68</v>
      </c>
      <c r="D837" s="461"/>
      <c r="E837" s="461"/>
      <c r="F837" s="461"/>
      <c r="G837" s="461"/>
      <c r="H837" s="461"/>
      <c r="I837" s="461"/>
      <c r="J837" s="240" t="s">
        <v>70</v>
      </c>
      <c r="K837" s="462"/>
      <c r="L837" s="462"/>
      <c r="M837" s="462"/>
      <c r="N837" s="462"/>
      <c r="O837" s="462"/>
      <c r="P837" s="461" t="s">
        <v>15</v>
      </c>
      <c r="Q837" s="461"/>
      <c r="R837" s="461"/>
      <c r="S837" s="461"/>
      <c r="T837" s="461"/>
      <c r="U837" s="461"/>
      <c r="V837" s="461"/>
      <c r="W837" s="461"/>
      <c r="X837" s="461"/>
      <c r="Y837" s="455" t="s">
        <v>326</v>
      </c>
      <c r="Z837" s="455"/>
      <c r="AA837" s="455"/>
      <c r="AB837" s="455"/>
      <c r="AC837" s="240" t="s">
        <v>278</v>
      </c>
      <c r="AD837" s="240"/>
      <c r="AE837" s="240"/>
      <c r="AF837" s="240"/>
      <c r="AG837" s="240"/>
      <c r="AH837" s="455" t="s">
        <v>373</v>
      </c>
      <c r="AI837" s="461"/>
      <c r="AJ837" s="461"/>
      <c r="AK837" s="461"/>
      <c r="AL837" s="461" t="s">
        <v>16</v>
      </c>
      <c r="AM837" s="461"/>
      <c r="AN837" s="461"/>
      <c r="AO837" s="416"/>
      <c r="AP837" s="240" t="s">
        <v>329</v>
      </c>
      <c r="AQ837" s="240"/>
      <c r="AR837" s="240"/>
      <c r="AS837" s="240"/>
      <c r="AT837" s="240"/>
      <c r="AU837" s="240"/>
      <c r="AV837" s="240"/>
      <c r="AW837" s="240"/>
      <c r="AX837" s="240"/>
    </row>
    <row r="838" spans="1:50" ht="45.75" customHeight="1" x14ac:dyDescent="0.15">
      <c r="A838" s="418">
        <v>1</v>
      </c>
      <c r="B838" s="418">
        <v>1</v>
      </c>
      <c r="C838" s="457" t="s">
        <v>315</v>
      </c>
      <c r="D838" s="457"/>
      <c r="E838" s="457"/>
      <c r="F838" s="457"/>
      <c r="G838" s="457"/>
      <c r="H838" s="457"/>
      <c r="I838" s="457"/>
      <c r="J838" s="420">
        <v>5011105004806</v>
      </c>
      <c r="K838" s="420"/>
      <c r="L838" s="420"/>
      <c r="M838" s="420"/>
      <c r="N838" s="420"/>
      <c r="O838" s="420"/>
      <c r="P838" s="421" t="s">
        <v>506</v>
      </c>
      <c r="Q838" s="421"/>
      <c r="R838" s="421"/>
      <c r="S838" s="421"/>
      <c r="T838" s="421"/>
      <c r="U838" s="421"/>
      <c r="V838" s="421"/>
      <c r="W838" s="421"/>
      <c r="X838" s="421"/>
      <c r="Y838" s="422">
        <v>1</v>
      </c>
      <c r="Z838" s="423"/>
      <c r="AA838" s="423"/>
      <c r="AB838" s="424"/>
      <c r="AC838" s="458" t="s">
        <v>19</v>
      </c>
      <c r="AD838" s="459"/>
      <c r="AE838" s="459"/>
      <c r="AF838" s="459"/>
      <c r="AG838" s="459"/>
      <c r="AH838" s="460">
        <v>1</v>
      </c>
      <c r="AI838" s="460"/>
      <c r="AJ838" s="460"/>
      <c r="AK838" s="460"/>
      <c r="AL838" s="427">
        <v>99</v>
      </c>
      <c r="AM838" s="428"/>
      <c r="AN838" s="428"/>
      <c r="AO838" s="429"/>
      <c r="AP838" s="236" t="s">
        <v>514</v>
      </c>
      <c r="AQ838" s="236"/>
      <c r="AR838" s="236"/>
      <c r="AS838" s="236"/>
      <c r="AT838" s="236"/>
      <c r="AU838" s="236"/>
      <c r="AV838" s="236"/>
      <c r="AW838" s="236"/>
      <c r="AX838" s="236"/>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36"/>
      <c r="AQ839" s="236"/>
      <c r="AR839" s="236"/>
      <c r="AS839" s="236"/>
      <c r="AT839" s="236"/>
      <c r="AU839" s="236"/>
      <c r="AV839" s="236"/>
      <c r="AW839" s="236"/>
      <c r="AX839" s="236"/>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36"/>
      <c r="AQ840" s="236"/>
      <c r="AR840" s="236"/>
      <c r="AS840" s="236"/>
      <c r="AT840" s="236"/>
      <c r="AU840" s="236"/>
      <c r="AV840" s="236"/>
      <c r="AW840" s="236"/>
      <c r="AX840" s="236"/>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36"/>
      <c r="AQ841" s="236"/>
      <c r="AR841" s="236"/>
      <c r="AS841" s="236"/>
      <c r="AT841" s="236"/>
      <c r="AU841" s="236"/>
      <c r="AV841" s="236"/>
      <c r="AW841" s="236"/>
      <c r="AX841" s="236"/>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36"/>
      <c r="AQ842" s="236"/>
      <c r="AR842" s="236"/>
      <c r="AS842" s="236"/>
      <c r="AT842" s="236"/>
      <c r="AU842" s="236"/>
      <c r="AV842" s="236"/>
      <c r="AW842" s="236"/>
      <c r="AX842" s="236"/>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36"/>
      <c r="AQ843" s="236"/>
      <c r="AR843" s="236"/>
      <c r="AS843" s="236"/>
      <c r="AT843" s="236"/>
      <c r="AU843" s="236"/>
      <c r="AV843" s="236"/>
      <c r="AW843" s="236"/>
      <c r="AX843" s="236"/>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36"/>
      <c r="AQ844" s="236"/>
      <c r="AR844" s="236"/>
      <c r="AS844" s="236"/>
      <c r="AT844" s="236"/>
      <c r="AU844" s="236"/>
      <c r="AV844" s="236"/>
      <c r="AW844" s="236"/>
      <c r="AX844" s="236"/>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36"/>
      <c r="AQ845" s="236"/>
      <c r="AR845" s="236"/>
      <c r="AS845" s="236"/>
      <c r="AT845" s="236"/>
      <c r="AU845" s="236"/>
      <c r="AV845" s="236"/>
      <c r="AW845" s="236"/>
      <c r="AX845" s="236"/>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36"/>
      <c r="AQ846" s="236"/>
      <c r="AR846" s="236"/>
      <c r="AS846" s="236"/>
      <c r="AT846" s="236"/>
      <c r="AU846" s="236"/>
      <c r="AV846" s="236"/>
      <c r="AW846" s="236"/>
      <c r="AX846" s="236"/>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36"/>
      <c r="AQ847" s="236"/>
      <c r="AR847" s="236"/>
      <c r="AS847" s="236"/>
      <c r="AT847" s="236"/>
      <c r="AU847" s="236"/>
      <c r="AV847" s="236"/>
      <c r="AW847" s="236"/>
      <c r="AX847" s="236"/>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36"/>
      <c r="AQ848" s="236"/>
      <c r="AR848" s="236"/>
      <c r="AS848" s="236"/>
      <c r="AT848" s="236"/>
      <c r="AU848" s="236"/>
      <c r="AV848" s="236"/>
      <c r="AW848" s="236"/>
      <c r="AX848" s="23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36"/>
      <c r="AQ849" s="236"/>
      <c r="AR849" s="236"/>
      <c r="AS849" s="236"/>
      <c r="AT849" s="236"/>
      <c r="AU849" s="236"/>
      <c r="AV849" s="236"/>
      <c r="AW849" s="236"/>
      <c r="AX849" s="23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6"/>
      <c r="AQ850" s="236"/>
      <c r="AR850" s="236"/>
      <c r="AS850" s="236"/>
      <c r="AT850" s="236"/>
      <c r="AU850" s="236"/>
      <c r="AV850" s="236"/>
      <c r="AW850" s="236"/>
      <c r="AX850" s="23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6"/>
      <c r="AQ851" s="236"/>
      <c r="AR851" s="236"/>
      <c r="AS851" s="236"/>
      <c r="AT851" s="236"/>
      <c r="AU851" s="236"/>
      <c r="AV851" s="236"/>
      <c r="AW851" s="236"/>
      <c r="AX851" s="23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6"/>
      <c r="AQ852" s="236"/>
      <c r="AR852" s="236"/>
      <c r="AS852" s="236"/>
      <c r="AT852" s="236"/>
      <c r="AU852" s="236"/>
      <c r="AV852" s="236"/>
      <c r="AW852" s="236"/>
      <c r="AX852" s="23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6"/>
      <c r="AQ853" s="236"/>
      <c r="AR853" s="236"/>
      <c r="AS853" s="236"/>
      <c r="AT853" s="236"/>
      <c r="AU853" s="236"/>
      <c r="AV853" s="236"/>
      <c r="AW853" s="236"/>
      <c r="AX853" s="23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6"/>
      <c r="AQ854" s="236"/>
      <c r="AR854" s="236"/>
      <c r="AS854" s="236"/>
      <c r="AT854" s="236"/>
      <c r="AU854" s="236"/>
      <c r="AV854" s="236"/>
      <c r="AW854" s="236"/>
      <c r="AX854" s="236"/>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6"/>
      <c r="AQ855" s="236"/>
      <c r="AR855" s="236"/>
      <c r="AS855" s="236"/>
      <c r="AT855" s="236"/>
      <c r="AU855" s="236"/>
      <c r="AV855" s="236"/>
      <c r="AW855" s="236"/>
      <c r="AX855" s="236"/>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6"/>
      <c r="AQ856" s="236"/>
      <c r="AR856" s="236"/>
      <c r="AS856" s="236"/>
      <c r="AT856" s="236"/>
      <c r="AU856" s="236"/>
      <c r="AV856" s="236"/>
      <c r="AW856" s="236"/>
      <c r="AX856" s="236"/>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6"/>
      <c r="AQ857" s="236"/>
      <c r="AR857" s="236"/>
      <c r="AS857" s="236"/>
      <c r="AT857" s="236"/>
      <c r="AU857" s="236"/>
      <c r="AV857" s="236"/>
      <c r="AW857" s="236"/>
      <c r="AX857" s="236"/>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6"/>
      <c r="AQ858" s="236"/>
      <c r="AR858" s="236"/>
      <c r="AS858" s="236"/>
      <c r="AT858" s="236"/>
      <c r="AU858" s="236"/>
      <c r="AV858" s="236"/>
      <c r="AW858" s="236"/>
      <c r="AX858" s="236"/>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6"/>
      <c r="AQ859" s="236"/>
      <c r="AR859" s="236"/>
      <c r="AS859" s="236"/>
      <c r="AT859" s="236"/>
      <c r="AU859" s="236"/>
      <c r="AV859" s="236"/>
      <c r="AW859" s="236"/>
      <c r="AX859" s="23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6"/>
      <c r="AQ860" s="236"/>
      <c r="AR860" s="236"/>
      <c r="AS860" s="236"/>
      <c r="AT860" s="236"/>
      <c r="AU860" s="236"/>
      <c r="AV860" s="236"/>
      <c r="AW860" s="236"/>
      <c r="AX860" s="23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6"/>
      <c r="AQ861" s="236"/>
      <c r="AR861" s="236"/>
      <c r="AS861" s="236"/>
      <c r="AT861" s="236"/>
      <c r="AU861" s="236"/>
      <c r="AV861" s="236"/>
      <c r="AW861" s="236"/>
      <c r="AX861" s="23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6"/>
      <c r="AQ862" s="236"/>
      <c r="AR862" s="236"/>
      <c r="AS862" s="236"/>
      <c r="AT862" s="236"/>
      <c r="AU862" s="236"/>
      <c r="AV862" s="236"/>
      <c r="AW862" s="236"/>
      <c r="AX862" s="23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6"/>
      <c r="AQ863" s="236"/>
      <c r="AR863" s="236"/>
      <c r="AS863" s="236"/>
      <c r="AT863" s="236"/>
      <c r="AU863" s="236"/>
      <c r="AV863" s="236"/>
      <c r="AW863" s="236"/>
      <c r="AX863" s="23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6"/>
      <c r="AQ864" s="236"/>
      <c r="AR864" s="236"/>
      <c r="AS864" s="236"/>
      <c r="AT864" s="236"/>
      <c r="AU864" s="236"/>
      <c r="AV864" s="236"/>
      <c r="AW864" s="236"/>
      <c r="AX864" s="23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6"/>
      <c r="AQ865" s="236"/>
      <c r="AR865" s="236"/>
      <c r="AS865" s="236"/>
      <c r="AT865" s="236"/>
      <c r="AU865" s="236"/>
      <c r="AV865" s="236"/>
      <c r="AW865" s="236"/>
      <c r="AX865" s="23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6"/>
      <c r="AQ866" s="236"/>
      <c r="AR866" s="236"/>
      <c r="AS866" s="236"/>
      <c r="AT866" s="236"/>
      <c r="AU866" s="236"/>
      <c r="AV866" s="236"/>
      <c r="AW866" s="236"/>
      <c r="AX866" s="23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6"/>
      <c r="AQ867" s="236"/>
      <c r="AR867" s="236"/>
      <c r="AS867" s="236"/>
      <c r="AT867" s="236"/>
      <c r="AU867" s="236"/>
      <c r="AV867" s="236"/>
      <c r="AW867" s="236"/>
      <c r="AX867" s="23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68</v>
      </c>
      <c r="D870" s="461"/>
      <c r="E870" s="461"/>
      <c r="F870" s="461"/>
      <c r="G870" s="461"/>
      <c r="H870" s="461"/>
      <c r="I870" s="461"/>
      <c r="J870" s="240" t="s">
        <v>70</v>
      </c>
      <c r="K870" s="462"/>
      <c r="L870" s="462"/>
      <c r="M870" s="462"/>
      <c r="N870" s="462"/>
      <c r="O870" s="462"/>
      <c r="P870" s="461" t="s">
        <v>15</v>
      </c>
      <c r="Q870" s="461"/>
      <c r="R870" s="461"/>
      <c r="S870" s="461"/>
      <c r="T870" s="461"/>
      <c r="U870" s="461"/>
      <c r="V870" s="461"/>
      <c r="W870" s="461"/>
      <c r="X870" s="461"/>
      <c r="Y870" s="455" t="s">
        <v>326</v>
      </c>
      <c r="Z870" s="455"/>
      <c r="AA870" s="455"/>
      <c r="AB870" s="455"/>
      <c r="AC870" s="240" t="s">
        <v>278</v>
      </c>
      <c r="AD870" s="240"/>
      <c r="AE870" s="240"/>
      <c r="AF870" s="240"/>
      <c r="AG870" s="240"/>
      <c r="AH870" s="455" t="s">
        <v>373</v>
      </c>
      <c r="AI870" s="461"/>
      <c r="AJ870" s="461"/>
      <c r="AK870" s="461"/>
      <c r="AL870" s="461" t="s">
        <v>16</v>
      </c>
      <c r="AM870" s="461"/>
      <c r="AN870" s="461"/>
      <c r="AO870" s="416"/>
      <c r="AP870" s="240" t="s">
        <v>329</v>
      </c>
      <c r="AQ870" s="240"/>
      <c r="AR870" s="240"/>
      <c r="AS870" s="240"/>
      <c r="AT870" s="240"/>
      <c r="AU870" s="240"/>
      <c r="AV870" s="240"/>
      <c r="AW870" s="240"/>
      <c r="AX870" s="240"/>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36"/>
      <c r="AQ871" s="236"/>
      <c r="AR871" s="236"/>
      <c r="AS871" s="236"/>
      <c r="AT871" s="236"/>
      <c r="AU871" s="236"/>
      <c r="AV871" s="236"/>
      <c r="AW871" s="236"/>
      <c r="AX871" s="236"/>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36"/>
      <c r="AQ872" s="236"/>
      <c r="AR872" s="236"/>
      <c r="AS872" s="236"/>
      <c r="AT872" s="236"/>
      <c r="AU872" s="236"/>
      <c r="AV872" s="236"/>
      <c r="AW872" s="236"/>
      <c r="AX872" s="236"/>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36"/>
      <c r="AQ873" s="236"/>
      <c r="AR873" s="236"/>
      <c r="AS873" s="236"/>
      <c r="AT873" s="236"/>
      <c r="AU873" s="236"/>
      <c r="AV873" s="236"/>
      <c r="AW873" s="236"/>
      <c r="AX873" s="236"/>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36"/>
      <c r="AQ874" s="236"/>
      <c r="AR874" s="236"/>
      <c r="AS874" s="236"/>
      <c r="AT874" s="236"/>
      <c r="AU874" s="236"/>
      <c r="AV874" s="236"/>
      <c r="AW874" s="236"/>
      <c r="AX874" s="236"/>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36"/>
      <c r="AQ875" s="236"/>
      <c r="AR875" s="236"/>
      <c r="AS875" s="236"/>
      <c r="AT875" s="236"/>
      <c r="AU875" s="236"/>
      <c r="AV875" s="236"/>
      <c r="AW875" s="236"/>
      <c r="AX875" s="236"/>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36"/>
      <c r="AQ876" s="236"/>
      <c r="AR876" s="236"/>
      <c r="AS876" s="236"/>
      <c r="AT876" s="236"/>
      <c r="AU876" s="236"/>
      <c r="AV876" s="236"/>
      <c r="AW876" s="236"/>
      <c r="AX876" s="236"/>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36"/>
      <c r="AQ877" s="236"/>
      <c r="AR877" s="236"/>
      <c r="AS877" s="236"/>
      <c r="AT877" s="236"/>
      <c r="AU877" s="236"/>
      <c r="AV877" s="236"/>
      <c r="AW877" s="236"/>
      <c r="AX877" s="236"/>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36"/>
      <c r="AQ878" s="236"/>
      <c r="AR878" s="236"/>
      <c r="AS878" s="236"/>
      <c r="AT878" s="236"/>
      <c r="AU878" s="236"/>
      <c r="AV878" s="236"/>
      <c r="AW878" s="236"/>
      <c r="AX878" s="236"/>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36"/>
      <c r="AQ879" s="236"/>
      <c r="AR879" s="236"/>
      <c r="AS879" s="236"/>
      <c r="AT879" s="236"/>
      <c r="AU879" s="236"/>
      <c r="AV879" s="236"/>
      <c r="AW879" s="236"/>
      <c r="AX879" s="236"/>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6"/>
      <c r="AQ880" s="236"/>
      <c r="AR880" s="236"/>
      <c r="AS880" s="236"/>
      <c r="AT880" s="236"/>
      <c r="AU880" s="236"/>
      <c r="AV880" s="236"/>
      <c r="AW880" s="236"/>
      <c r="AX880" s="236"/>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6"/>
      <c r="AQ881" s="236"/>
      <c r="AR881" s="236"/>
      <c r="AS881" s="236"/>
      <c r="AT881" s="236"/>
      <c r="AU881" s="236"/>
      <c r="AV881" s="236"/>
      <c r="AW881" s="236"/>
      <c r="AX881" s="23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6"/>
      <c r="AQ882" s="236"/>
      <c r="AR882" s="236"/>
      <c r="AS882" s="236"/>
      <c r="AT882" s="236"/>
      <c r="AU882" s="236"/>
      <c r="AV882" s="236"/>
      <c r="AW882" s="236"/>
      <c r="AX882" s="23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6"/>
      <c r="AQ883" s="236"/>
      <c r="AR883" s="236"/>
      <c r="AS883" s="236"/>
      <c r="AT883" s="236"/>
      <c r="AU883" s="236"/>
      <c r="AV883" s="236"/>
      <c r="AW883" s="236"/>
      <c r="AX883" s="23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6"/>
      <c r="AQ884" s="236"/>
      <c r="AR884" s="236"/>
      <c r="AS884" s="236"/>
      <c r="AT884" s="236"/>
      <c r="AU884" s="236"/>
      <c r="AV884" s="236"/>
      <c r="AW884" s="236"/>
      <c r="AX884" s="23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6"/>
      <c r="AQ885" s="236"/>
      <c r="AR885" s="236"/>
      <c r="AS885" s="236"/>
      <c r="AT885" s="236"/>
      <c r="AU885" s="236"/>
      <c r="AV885" s="236"/>
      <c r="AW885" s="236"/>
      <c r="AX885" s="23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6"/>
      <c r="AQ886" s="236"/>
      <c r="AR886" s="236"/>
      <c r="AS886" s="236"/>
      <c r="AT886" s="236"/>
      <c r="AU886" s="236"/>
      <c r="AV886" s="236"/>
      <c r="AW886" s="236"/>
      <c r="AX886" s="236"/>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6"/>
      <c r="AQ887" s="236"/>
      <c r="AR887" s="236"/>
      <c r="AS887" s="236"/>
      <c r="AT887" s="236"/>
      <c r="AU887" s="236"/>
      <c r="AV887" s="236"/>
      <c r="AW887" s="236"/>
      <c r="AX887" s="23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6"/>
      <c r="AQ888" s="236"/>
      <c r="AR888" s="236"/>
      <c r="AS888" s="236"/>
      <c r="AT888" s="236"/>
      <c r="AU888" s="236"/>
      <c r="AV888" s="236"/>
      <c r="AW888" s="236"/>
      <c r="AX888" s="23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6"/>
      <c r="AQ889" s="236"/>
      <c r="AR889" s="236"/>
      <c r="AS889" s="236"/>
      <c r="AT889" s="236"/>
      <c r="AU889" s="236"/>
      <c r="AV889" s="236"/>
      <c r="AW889" s="236"/>
      <c r="AX889" s="23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6"/>
      <c r="AQ890" s="236"/>
      <c r="AR890" s="236"/>
      <c r="AS890" s="236"/>
      <c r="AT890" s="236"/>
      <c r="AU890" s="236"/>
      <c r="AV890" s="236"/>
      <c r="AW890" s="236"/>
      <c r="AX890" s="23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6"/>
      <c r="AQ891" s="236"/>
      <c r="AR891" s="236"/>
      <c r="AS891" s="236"/>
      <c r="AT891" s="236"/>
      <c r="AU891" s="236"/>
      <c r="AV891" s="236"/>
      <c r="AW891" s="236"/>
      <c r="AX891" s="23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6"/>
      <c r="AQ892" s="236"/>
      <c r="AR892" s="236"/>
      <c r="AS892" s="236"/>
      <c r="AT892" s="236"/>
      <c r="AU892" s="236"/>
      <c r="AV892" s="236"/>
      <c r="AW892" s="236"/>
      <c r="AX892" s="23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6"/>
      <c r="AQ893" s="236"/>
      <c r="AR893" s="236"/>
      <c r="AS893" s="236"/>
      <c r="AT893" s="236"/>
      <c r="AU893" s="236"/>
      <c r="AV893" s="236"/>
      <c r="AW893" s="236"/>
      <c r="AX893" s="23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6"/>
      <c r="AQ894" s="236"/>
      <c r="AR894" s="236"/>
      <c r="AS894" s="236"/>
      <c r="AT894" s="236"/>
      <c r="AU894" s="236"/>
      <c r="AV894" s="236"/>
      <c r="AW894" s="236"/>
      <c r="AX894" s="23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6"/>
      <c r="AQ895" s="236"/>
      <c r="AR895" s="236"/>
      <c r="AS895" s="236"/>
      <c r="AT895" s="236"/>
      <c r="AU895" s="236"/>
      <c r="AV895" s="236"/>
      <c r="AW895" s="236"/>
      <c r="AX895" s="23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6"/>
      <c r="AQ896" s="236"/>
      <c r="AR896" s="236"/>
      <c r="AS896" s="236"/>
      <c r="AT896" s="236"/>
      <c r="AU896" s="236"/>
      <c r="AV896" s="236"/>
      <c r="AW896" s="236"/>
      <c r="AX896" s="23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6"/>
      <c r="AQ897" s="236"/>
      <c r="AR897" s="236"/>
      <c r="AS897" s="236"/>
      <c r="AT897" s="236"/>
      <c r="AU897" s="236"/>
      <c r="AV897" s="236"/>
      <c r="AW897" s="236"/>
      <c r="AX897" s="23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6"/>
      <c r="AQ898" s="236"/>
      <c r="AR898" s="236"/>
      <c r="AS898" s="236"/>
      <c r="AT898" s="236"/>
      <c r="AU898" s="236"/>
      <c r="AV898" s="236"/>
      <c r="AW898" s="236"/>
      <c r="AX898" s="23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6"/>
      <c r="AQ899" s="236"/>
      <c r="AR899" s="236"/>
      <c r="AS899" s="236"/>
      <c r="AT899" s="236"/>
      <c r="AU899" s="236"/>
      <c r="AV899" s="236"/>
      <c r="AW899" s="236"/>
      <c r="AX899" s="23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6"/>
      <c r="AQ900" s="236"/>
      <c r="AR900" s="236"/>
      <c r="AS900" s="236"/>
      <c r="AT900" s="236"/>
      <c r="AU900" s="236"/>
      <c r="AV900" s="236"/>
      <c r="AW900" s="236"/>
      <c r="AX900" s="23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68</v>
      </c>
      <c r="D903" s="461"/>
      <c r="E903" s="461"/>
      <c r="F903" s="461"/>
      <c r="G903" s="461"/>
      <c r="H903" s="461"/>
      <c r="I903" s="461"/>
      <c r="J903" s="240" t="s">
        <v>70</v>
      </c>
      <c r="K903" s="462"/>
      <c r="L903" s="462"/>
      <c r="M903" s="462"/>
      <c r="N903" s="462"/>
      <c r="O903" s="462"/>
      <c r="P903" s="461" t="s">
        <v>15</v>
      </c>
      <c r="Q903" s="461"/>
      <c r="R903" s="461"/>
      <c r="S903" s="461"/>
      <c r="T903" s="461"/>
      <c r="U903" s="461"/>
      <c r="V903" s="461"/>
      <c r="W903" s="461"/>
      <c r="X903" s="461"/>
      <c r="Y903" s="455" t="s">
        <v>326</v>
      </c>
      <c r="Z903" s="455"/>
      <c r="AA903" s="455"/>
      <c r="AB903" s="455"/>
      <c r="AC903" s="240" t="s">
        <v>278</v>
      </c>
      <c r="AD903" s="240"/>
      <c r="AE903" s="240"/>
      <c r="AF903" s="240"/>
      <c r="AG903" s="240"/>
      <c r="AH903" s="455" t="s">
        <v>373</v>
      </c>
      <c r="AI903" s="461"/>
      <c r="AJ903" s="461"/>
      <c r="AK903" s="461"/>
      <c r="AL903" s="461" t="s">
        <v>16</v>
      </c>
      <c r="AM903" s="461"/>
      <c r="AN903" s="461"/>
      <c r="AO903" s="416"/>
      <c r="AP903" s="240" t="s">
        <v>329</v>
      </c>
      <c r="AQ903" s="240"/>
      <c r="AR903" s="240"/>
      <c r="AS903" s="240"/>
      <c r="AT903" s="240"/>
      <c r="AU903" s="240"/>
      <c r="AV903" s="240"/>
      <c r="AW903" s="240"/>
      <c r="AX903" s="240"/>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36"/>
      <c r="AQ904" s="236"/>
      <c r="AR904" s="236"/>
      <c r="AS904" s="236"/>
      <c r="AT904" s="236"/>
      <c r="AU904" s="236"/>
      <c r="AV904" s="236"/>
      <c r="AW904" s="236"/>
      <c r="AX904" s="23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36"/>
      <c r="AQ905" s="236"/>
      <c r="AR905" s="236"/>
      <c r="AS905" s="236"/>
      <c r="AT905" s="236"/>
      <c r="AU905" s="236"/>
      <c r="AV905" s="236"/>
      <c r="AW905" s="236"/>
      <c r="AX905" s="23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36"/>
      <c r="AQ906" s="236"/>
      <c r="AR906" s="236"/>
      <c r="AS906" s="236"/>
      <c r="AT906" s="236"/>
      <c r="AU906" s="236"/>
      <c r="AV906" s="236"/>
      <c r="AW906" s="236"/>
      <c r="AX906" s="23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36"/>
      <c r="AQ907" s="236"/>
      <c r="AR907" s="236"/>
      <c r="AS907" s="236"/>
      <c r="AT907" s="236"/>
      <c r="AU907" s="236"/>
      <c r="AV907" s="236"/>
      <c r="AW907" s="236"/>
      <c r="AX907" s="23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36"/>
      <c r="AQ908" s="236"/>
      <c r="AR908" s="236"/>
      <c r="AS908" s="236"/>
      <c r="AT908" s="236"/>
      <c r="AU908" s="236"/>
      <c r="AV908" s="236"/>
      <c r="AW908" s="236"/>
      <c r="AX908" s="23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36"/>
      <c r="AQ909" s="236"/>
      <c r="AR909" s="236"/>
      <c r="AS909" s="236"/>
      <c r="AT909" s="236"/>
      <c r="AU909" s="236"/>
      <c r="AV909" s="236"/>
      <c r="AW909" s="236"/>
      <c r="AX909" s="23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36"/>
      <c r="AQ910" s="236"/>
      <c r="AR910" s="236"/>
      <c r="AS910" s="236"/>
      <c r="AT910" s="236"/>
      <c r="AU910" s="236"/>
      <c r="AV910" s="236"/>
      <c r="AW910" s="236"/>
      <c r="AX910" s="23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36"/>
      <c r="AQ911" s="236"/>
      <c r="AR911" s="236"/>
      <c r="AS911" s="236"/>
      <c r="AT911" s="236"/>
      <c r="AU911" s="236"/>
      <c r="AV911" s="236"/>
      <c r="AW911" s="236"/>
      <c r="AX911" s="23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36"/>
      <c r="AQ912" s="236"/>
      <c r="AR912" s="236"/>
      <c r="AS912" s="236"/>
      <c r="AT912" s="236"/>
      <c r="AU912" s="236"/>
      <c r="AV912" s="236"/>
      <c r="AW912" s="236"/>
      <c r="AX912" s="23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36"/>
      <c r="AQ913" s="236"/>
      <c r="AR913" s="236"/>
      <c r="AS913" s="236"/>
      <c r="AT913" s="236"/>
      <c r="AU913" s="236"/>
      <c r="AV913" s="236"/>
      <c r="AW913" s="236"/>
      <c r="AX913" s="23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6"/>
      <c r="AQ914" s="236"/>
      <c r="AR914" s="236"/>
      <c r="AS914" s="236"/>
      <c r="AT914" s="236"/>
      <c r="AU914" s="236"/>
      <c r="AV914" s="236"/>
      <c r="AW914" s="236"/>
      <c r="AX914" s="23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6"/>
      <c r="AQ915" s="236"/>
      <c r="AR915" s="236"/>
      <c r="AS915" s="236"/>
      <c r="AT915" s="236"/>
      <c r="AU915" s="236"/>
      <c r="AV915" s="236"/>
      <c r="AW915" s="236"/>
      <c r="AX915" s="23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6"/>
      <c r="AQ916" s="236"/>
      <c r="AR916" s="236"/>
      <c r="AS916" s="236"/>
      <c r="AT916" s="236"/>
      <c r="AU916" s="236"/>
      <c r="AV916" s="236"/>
      <c r="AW916" s="236"/>
      <c r="AX916" s="23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6"/>
      <c r="AQ917" s="236"/>
      <c r="AR917" s="236"/>
      <c r="AS917" s="236"/>
      <c r="AT917" s="236"/>
      <c r="AU917" s="236"/>
      <c r="AV917" s="236"/>
      <c r="AW917" s="236"/>
      <c r="AX917" s="23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6"/>
      <c r="AQ918" s="236"/>
      <c r="AR918" s="236"/>
      <c r="AS918" s="236"/>
      <c r="AT918" s="236"/>
      <c r="AU918" s="236"/>
      <c r="AV918" s="236"/>
      <c r="AW918" s="236"/>
      <c r="AX918" s="23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6"/>
      <c r="AQ919" s="236"/>
      <c r="AR919" s="236"/>
      <c r="AS919" s="236"/>
      <c r="AT919" s="236"/>
      <c r="AU919" s="236"/>
      <c r="AV919" s="236"/>
      <c r="AW919" s="236"/>
      <c r="AX919" s="23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6"/>
      <c r="AQ920" s="236"/>
      <c r="AR920" s="236"/>
      <c r="AS920" s="236"/>
      <c r="AT920" s="236"/>
      <c r="AU920" s="236"/>
      <c r="AV920" s="236"/>
      <c r="AW920" s="236"/>
      <c r="AX920" s="23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6"/>
      <c r="AQ921" s="236"/>
      <c r="AR921" s="236"/>
      <c r="AS921" s="236"/>
      <c r="AT921" s="236"/>
      <c r="AU921" s="236"/>
      <c r="AV921" s="236"/>
      <c r="AW921" s="236"/>
      <c r="AX921" s="23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6"/>
      <c r="AQ922" s="236"/>
      <c r="AR922" s="236"/>
      <c r="AS922" s="236"/>
      <c r="AT922" s="236"/>
      <c r="AU922" s="236"/>
      <c r="AV922" s="236"/>
      <c r="AW922" s="236"/>
      <c r="AX922" s="23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6"/>
      <c r="AQ923" s="236"/>
      <c r="AR923" s="236"/>
      <c r="AS923" s="236"/>
      <c r="AT923" s="236"/>
      <c r="AU923" s="236"/>
      <c r="AV923" s="236"/>
      <c r="AW923" s="236"/>
      <c r="AX923" s="23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6"/>
      <c r="AQ924" s="236"/>
      <c r="AR924" s="236"/>
      <c r="AS924" s="236"/>
      <c r="AT924" s="236"/>
      <c r="AU924" s="236"/>
      <c r="AV924" s="236"/>
      <c r="AW924" s="236"/>
      <c r="AX924" s="23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6"/>
      <c r="AQ925" s="236"/>
      <c r="AR925" s="236"/>
      <c r="AS925" s="236"/>
      <c r="AT925" s="236"/>
      <c r="AU925" s="236"/>
      <c r="AV925" s="236"/>
      <c r="AW925" s="236"/>
      <c r="AX925" s="23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6"/>
      <c r="AQ926" s="236"/>
      <c r="AR926" s="236"/>
      <c r="AS926" s="236"/>
      <c r="AT926" s="236"/>
      <c r="AU926" s="236"/>
      <c r="AV926" s="236"/>
      <c r="AW926" s="236"/>
      <c r="AX926" s="23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6"/>
      <c r="AQ927" s="236"/>
      <c r="AR927" s="236"/>
      <c r="AS927" s="236"/>
      <c r="AT927" s="236"/>
      <c r="AU927" s="236"/>
      <c r="AV927" s="236"/>
      <c r="AW927" s="236"/>
      <c r="AX927" s="23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6"/>
      <c r="AQ928" s="236"/>
      <c r="AR928" s="236"/>
      <c r="AS928" s="236"/>
      <c r="AT928" s="236"/>
      <c r="AU928" s="236"/>
      <c r="AV928" s="236"/>
      <c r="AW928" s="236"/>
      <c r="AX928" s="23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6"/>
      <c r="AQ929" s="236"/>
      <c r="AR929" s="236"/>
      <c r="AS929" s="236"/>
      <c r="AT929" s="236"/>
      <c r="AU929" s="236"/>
      <c r="AV929" s="236"/>
      <c r="AW929" s="236"/>
      <c r="AX929" s="23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6"/>
      <c r="AQ930" s="236"/>
      <c r="AR930" s="236"/>
      <c r="AS930" s="236"/>
      <c r="AT930" s="236"/>
      <c r="AU930" s="236"/>
      <c r="AV930" s="236"/>
      <c r="AW930" s="236"/>
      <c r="AX930" s="23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6"/>
      <c r="AQ931" s="236"/>
      <c r="AR931" s="236"/>
      <c r="AS931" s="236"/>
      <c r="AT931" s="236"/>
      <c r="AU931" s="236"/>
      <c r="AV931" s="236"/>
      <c r="AW931" s="236"/>
      <c r="AX931" s="23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6"/>
      <c r="AQ932" s="236"/>
      <c r="AR932" s="236"/>
      <c r="AS932" s="236"/>
      <c r="AT932" s="236"/>
      <c r="AU932" s="236"/>
      <c r="AV932" s="236"/>
      <c r="AW932" s="236"/>
      <c r="AX932" s="23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6"/>
      <c r="AQ933" s="236"/>
      <c r="AR933" s="236"/>
      <c r="AS933" s="236"/>
      <c r="AT933" s="236"/>
      <c r="AU933" s="236"/>
      <c r="AV933" s="236"/>
      <c r="AW933" s="236"/>
      <c r="AX933" s="23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68</v>
      </c>
      <c r="D936" s="461"/>
      <c r="E936" s="461"/>
      <c r="F936" s="461"/>
      <c r="G936" s="461"/>
      <c r="H936" s="461"/>
      <c r="I936" s="461"/>
      <c r="J936" s="240" t="s">
        <v>70</v>
      </c>
      <c r="K936" s="462"/>
      <c r="L936" s="462"/>
      <c r="M936" s="462"/>
      <c r="N936" s="462"/>
      <c r="O936" s="462"/>
      <c r="P936" s="461" t="s">
        <v>15</v>
      </c>
      <c r="Q936" s="461"/>
      <c r="R936" s="461"/>
      <c r="S936" s="461"/>
      <c r="T936" s="461"/>
      <c r="U936" s="461"/>
      <c r="V936" s="461"/>
      <c r="W936" s="461"/>
      <c r="X936" s="461"/>
      <c r="Y936" s="455" t="s">
        <v>326</v>
      </c>
      <c r="Z936" s="455"/>
      <c r="AA936" s="455"/>
      <c r="AB936" s="455"/>
      <c r="AC936" s="240" t="s">
        <v>278</v>
      </c>
      <c r="AD936" s="240"/>
      <c r="AE936" s="240"/>
      <c r="AF936" s="240"/>
      <c r="AG936" s="240"/>
      <c r="AH936" s="455" t="s">
        <v>373</v>
      </c>
      <c r="AI936" s="461"/>
      <c r="AJ936" s="461"/>
      <c r="AK936" s="461"/>
      <c r="AL936" s="461" t="s">
        <v>16</v>
      </c>
      <c r="AM936" s="461"/>
      <c r="AN936" s="461"/>
      <c r="AO936" s="416"/>
      <c r="AP936" s="240" t="s">
        <v>329</v>
      </c>
      <c r="AQ936" s="240"/>
      <c r="AR936" s="240"/>
      <c r="AS936" s="240"/>
      <c r="AT936" s="240"/>
      <c r="AU936" s="240"/>
      <c r="AV936" s="240"/>
      <c r="AW936" s="240"/>
      <c r="AX936" s="240"/>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36"/>
      <c r="AQ937" s="236"/>
      <c r="AR937" s="236"/>
      <c r="AS937" s="236"/>
      <c r="AT937" s="236"/>
      <c r="AU937" s="236"/>
      <c r="AV937" s="236"/>
      <c r="AW937" s="236"/>
      <c r="AX937" s="23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6"/>
      <c r="AQ938" s="236"/>
      <c r="AR938" s="236"/>
      <c r="AS938" s="236"/>
      <c r="AT938" s="236"/>
      <c r="AU938" s="236"/>
      <c r="AV938" s="236"/>
      <c r="AW938" s="236"/>
      <c r="AX938" s="23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6"/>
      <c r="AQ939" s="236"/>
      <c r="AR939" s="236"/>
      <c r="AS939" s="236"/>
      <c r="AT939" s="236"/>
      <c r="AU939" s="236"/>
      <c r="AV939" s="236"/>
      <c r="AW939" s="236"/>
      <c r="AX939" s="23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6"/>
      <c r="AQ940" s="236"/>
      <c r="AR940" s="236"/>
      <c r="AS940" s="236"/>
      <c r="AT940" s="236"/>
      <c r="AU940" s="236"/>
      <c r="AV940" s="236"/>
      <c r="AW940" s="236"/>
      <c r="AX940" s="23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6"/>
      <c r="AQ941" s="236"/>
      <c r="AR941" s="236"/>
      <c r="AS941" s="236"/>
      <c r="AT941" s="236"/>
      <c r="AU941" s="236"/>
      <c r="AV941" s="236"/>
      <c r="AW941" s="236"/>
      <c r="AX941" s="23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6"/>
      <c r="AQ942" s="236"/>
      <c r="AR942" s="236"/>
      <c r="AS942" s="236"/>
      <c r="AT942" s="236"/>
      <c r="AU942" s="236"/>
      <c r="AV942" s="236"/>
      <c r="AW942" s="236"/>
      <c r="AX942" s="23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6"/>
      <c r="AQ943" s="236"/>
      <c r="AR943" s="236"/>
      <c r="AS943" s="236"/>
      <c r="AT943" s="236"/>
      <c r="AU943" s="236"/>
      <c r="AV943" s="236"/>
      <c r="AW943" s="236"/>
      <c r="AX943" s="23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6"/>
      <c r="AQ944" s="236"/>
      <c r="AR944" s="236"/>
      <c r="AS944" s="236"/>
      <c r="AT944" s="236"/>
      <c r="AU944" s="236"/>
      <c r="AV944" s="236"/>
      <c r="AW944" s="236"/>
      <c r="AX944" s="23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6"/>
      <c r="AQ945" s="236"/>
      <c r="AR945" s="236"/>
      <c r="AS945" s="236"/>
      <c r="AT945" s="236"/>
      <c r="AU945" s="236"/>
      <c r="AV945" s="236"/>
      <c r="AW945" s="236"/>
      <c r="AX945" s="23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6"/>
      <c r="AQ946" s="236"/>
      <c r="AR946" s="236"/>
      <c r="AS946" s="236"/>
      <c r="AT946" s="236"/>
      <c r="AU946" s="236"/>
      <c r="AV946" s="236"/>
      <c r="AW946" s="236"/>
      <c r="AX946" s="23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6"/>
      <c r="AQ947" s="236"/>
      <c r="AR947" s="236"/>
      <c r="AS947" s="236"/>
      <c r="AT947" s="236"/>
      <c r="AU947" s="236"/>
      <c r="AV947" s="236"/>
      <c r="AW947" s="236"/>
      <c r="AX947" s="23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6"/>
      <c r="AQ948" s="236"/>
      <c r="AR948" s="236"/>
      <c r="AS948" s="236"/>
      <c r="AT948" s="236"/>
      <c r="AU948" s="236"/>
      <c r="AV948" s="236"/>
      <c r="AW948" s="236"/>
      <c r="AX948" s="23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6"/>
      <c r="AQ949" s="236"/>
      <c r="AR949" s="236"/>
      <c r="AS949" s="236"/>
      <c r="AT949" s="236"/>
      <c r="AU949" s="236"/>
      <c r="AV949" s="236"/>
      <c r="AW949" s="236"/>
      <c r="AX949" s="23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6"/>
      <c r="AQ950" s="236"/>
      <c r="AR950" s="236"/>
      <c r="AS950" s="236"/>
      <c r="AT950" s="236"/>
      <c r="AU950" s="236"/>
      <c r="AV950" s="236"/>
      <c r="AW950" s="236"/>
      <c r="AX950" s="23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6"/>
      <c r="AQ951" s="236"/>
      <c r="AR951" s="236"/>
      <c r="AS951" s="236"/>
      <c r="AT951" s="236"/>
      <c r="AU951" s="236"/>
      <c r="AV951" s="236"/>
      <c r="AW951" s="236"/>
      <c r="AX951" s="23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6"/>
      <c r="AQ952" s="236"/>
      <c r="AR952" s="236"/>
      <c r="AS952" s="236"/>
      <c r="AT952" s="236"/>
      <c r="AU952" s="236"/>
      <c r="AV952" s="236"/>
      <c r="AW952" s="236"/>
      <c r="AX952" s="23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6"/>
      <c r="AQ953" s="236"/>
      <c r="AR953" s="236"/>
      <c r="AS953" s="236"/>
      <c r="AT953" s="236"/>
      <c r="AU953" s="236"/>
      <c r="AV953" s="236"/>
      <c r="AW953" s="236"/>
      <c r="AX953" s="23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6"/>
      <c r="AQ954" s="236"/>
      <c r="AR954" s="236"/>
      <c r="AS954" s="236"/>
      <c r="AT954" s="236"/>
      <c r="AU954" s="236"/>
      <c r="AV954" s="236"/>
      <c r="AW954" s="236"/>
      <c r="AX954" s="23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6"/>
      <c r="AQ955" s="236"/>
      <c r="AR955" s="236"/>
      <c r="AS955" s="236"/>
      <c r="AT955" s="236"/>
      <c r="AU955" s="236"/>
      <c r="AV955" s="236"/>
      <c r="AW955" s="236"/>
      <c r="AX955" s="23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6"/>
      <c r="AQ956" s="236"/>
      <c r="AR956" s="236"/>
      <c r="AS956" s="236"/>
      <c r="AT956" s="236"/>
      <c r="AU956" s="236"/>
      <c r="AV956" s="236"/>
      <c r="AW956" s="236"/>
      <c r="AX956" s="23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6"/>
      <c r="AQ957" s="236"/>
      <c r="AR957" s="236"/>
      <c r="AS957" s="236"/>
      <c r="AT957" s="236"/>
      <c r="AU957" s="236"/>
      <c r="AV957" s="236"/>
      <c r="AW957" s="236"/>
      <c r="AX957" s="23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6"/>
      <c r="AQ958" s="236"/>
      <c r="AR958" s="236"/>
      <c r="AS958" s="236"/>
      <c r="AT958" s="236"/>
      <c r="AU958" s="236"/>
      <c r="AV958" s="236"/>
      <c r="AW958" s="236"/>
      <c r="AX958" s="23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6"/>
      <c r="AQ959" s="236"/>
      <c r="AR959" s="236"/>
      <c r="AS959" s="236"/>
      <c r="AT959" s="236"/>
      <c r="AU959" s="236"/>
      <c r="AV959" s="236"/>
      <c r="AW959" s="236"/>
      <c r="AX959" s="23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6"/>
      <c r="AQ960" s="236"/>
      <c r="AR960" s="236"/>
      <c r="AS960" s="236"/>
      <c r="AT960" s="236"/>
      <c r="AU960" s="236"/>
      <c r="AV960" s="236"/>
      <c r="AW960" s="236"/>
      <c r="AX960" s="23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6"/>
      <c r="AQ961" s="236"/>
      <c r="AR961" s="236"/>
      <c r="AS961" s="236"/>
      <c r="AT961" s="236"/>
      <c r="AU961" s="236"/>
      <c r="AV961" s="236"/>
      <c r="AW961" s="236"/>
      <c r="AX961" s="23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6"/>
      <c r="AQ962" s="236"/>
      <c r="AR962" s="236"/>
      <c r="AS962" s="236"/>
      <c r="AT962" s="236"/>
      <c r="AU962" s="236"/>
      <c r="AV962" s="236"/>
      <c r="AW962" s="236"/>
      <c r="AX962" s="23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6"/>
      <c r="AQ963" s="236"/>
      <c r="AR963" s="236"/>
      <c r="AS963" s="236"/>
      <c r="AT963" s="236"/>
      <c r="AU963" s="236"/>
      <c r="AV963" s="236"/>
      <c r="AW963" s="236"/>
      <c r="AX963" s="23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6"/>
      <c r="AQ964" s="236"/>
      <c r="AR964" s="236"/>
      <c r="AS964" s="236"/>
      <c r="AT964" s="236"/>
      <c r="AU964" s="236"/>
      <c r="AV964" s="236"/>
      <c r="AW964" s="236"/>
      <c r="AX964" s="23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6"/>
      <c r="AQ965" s="236"/>
      <c r="AR965" s="236"/>
      <c r="AS965" s="236"/>
      <c r="AT965" s="236"/>
      <c r="AU965" s="236"/>
      <c r="AV965" s="236"/>
      <c r="AW965" s="236"/>
      <c r="AX965" s="23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6"/>
      <c r="AQ966" s="236"/>
      <c r="AR966" s="236"/>
      <c r="AS966" s="236"/>
      <c r="AT966" s="236"/>
      <c r="AU966" s="236"/>
      <c r="AV966" s="236"/>
      <c r="AW966" s="236"/>
      <c r="AX966" s="23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68</v>
      </c>
      <c r="D969" s="461"/>
      <c r="E969" s="461"/>
      <c r="F969" s="461"/>
      <c r="G969" s="461"/>
      <c r="H969" s="461"/>
      <c r="I969" s="461"/>
      <c r="J969" s="240" t="s">
        <v>70</v>
      </c>
      <c r="K969" s="462"/>
      <c r="L969" s="462"/>
      <c r="M969" s="462"/>
      <c r="N969" s="462"/>
      <c r="O969" s="462"/>
      <c r="P969" s="461" t="s">
        <v>15</v>
      </c>
      <c r="Q969" s="461"/>
      <c r="R969" s="461"/>
      <c r="S969" s="461"/>
      <c r="T969" s="461"/>
      <c r="U969" s="461"/>
      <c r="V969" s="461"/>
      <c r="W969" s="461"/>
      <c r="X969" s="461"/>
      <c r="Y969" s="455" t="s">
        <v>326</v>
      </c>
      <c r="Z969" s="455"/>
      <c r="AA969" s="455"/>
      <c r="AB969" s="455"/>
      <c r="AC969" s="240" t="s">
        <v>278</v>
      </c>
      <c r="AD969" s="240"/>
      <c r="AE969" s="240"/>
      <c r="AF969" s="240"/>
      <c r="AG969" s="240"/>
      <c r="AH969" s="455" t="s">
        <v>373</v>
      </c>
      <c r="AI969" s="461"/>
      <c r="AJ969" s="461"/>
      <c r="AK969" s="461"/>
      <c r="AL969" s="461" t="s">
        <v>16</v>
      </c>
      <c r="AM969" s="461"/>
      <c r="AN969" s="461"/>
      <c r="AO969" s="416"/>
      <c r="AP969" s="240" t="s">
        <v>329</v>
      </c>
      <c r="AQ969" s="240"/>
      <c r="AR969" s="240"/>
      <c r="AS969" s="240"/>
      <c r="AT969" s="240"/>
      <c r="AU969" s="240"/>
      <c r="AV969" s="240"/>
      <c r="AW969" s="240"/>
      <c r="AX969" s="240"/>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36"/>
      <c r="AQ970" s="236"/>
      <c r="AR970" s="236"/>
      <c r="AS970" s="236"/>
      <c r="AT970" s="236"/>
      <c r="AU970" s="236"/>
      <c r="AV970" s="236"/>
      <c r="AW970" s="236"/>
      <c r="AX970" s="23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6"/>
      <c r="AQ971" s="236"/>
      <c r="AR971" s="236"/>
      <c r="AS971" s="236"/>
      <c r="AT971" s="236"/>
      <c r="AU971" s="236"/>
      <c r="AV971" s="236"/>
      <c r="AW971" s="236"/>
      <c r="AX971" s="23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6"/>
      <c r="AQ972" s="236"/>
      <c r="AR972" s="236"/>
      <c r="AS972" s="236"/>
      <c r="AT972" s="236"/>
      <c r="AU972" s="236"/>
      <c r="AV972" s="236"/>
      <c r="AW972" s="236"/>
      <c r="AX972" s="23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6"/>
      <c r="AQ973" s="236"/>
      <c r="AR973" s="236"/>
      <c r="AS973" s="236"/>
      <c r="AT973" s="236"/>
      <c r="AU973" s="236"/>
      <c r="AV973" s="236"/>
      <c r="AW973" s="236"/>
      <c r="AX973" s="23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6"/>
      <c r="AQ974" s="236"/>
      <c r="AR974" s="236"/>
      <c r="AS974" s="236"/>
      <c r="AT974" s="236"/>
      <c r="AU974" s="236"/>
      <c r="AV974" s="236"/>
      <c r="AW974" s="236"/>
      <c r="AX974" s="23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6"/>
      <c r="AQ975" s="236"/>
      <c r="AR975" s="236"/>
      <c r="AS975" s="236"/>
      <c r="AT975" s="236"/>
      <c r="AU975" s="236"/>
      <c r="AV975" s="236"/>
      <c r="AW975" s="236"/>
      <c r="AX975" s="23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6"/>
      <c r="AQ976" s="236"/>
      <c r="AR976" s="236"/>
      <c r="AS976" s="236"/>
      <c r="AT976" s="236"/>
      <c r="AU976" s="236"/>
      <c r="AV976" s="236"/>
      <c r="AW976" s="236"/>
      <c r="AX976" s="23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6"/>
      <c r="AQ977" s="236"/>
      <c r="AR977" s="236"/>
      <c r="AS977" s="236"/>
      <c r="AT977" s="236"/>
      <c r="AU977" s="236"/>
      <c r="AV977" s="236"/>
      <c r="AW977" s="236"/>
      <c r="AX977" s="23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6"/>
      <c r="AQ978" s="236"/>
      <c r="AR978" s="236"/>
      <c r="AS978" s="236"/>
      <c r="AT978" s="236"/>
      <c r="AU978" s="236"/>
      <c r="AV978" s="236"/>
      <c r="AW978" s="236"/>
      <c r="AX978" s="23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6"/>
      <c r="AQ979" s="236"/>
      <c r="AR979" s="236"/>
      <c r="AS979" s="236"/>
      <c r="AT979" s="236"/>
      <c r="AU979" s="236"/>
      <c r="AV979" s="236"/>
      <c r="AW979" s="236"/>
      <c r="AX979" s="23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6"/>
      <c r="AQ980" s="236"/>
      <c r="AR980" s="236"/>
      <c r="AS980" s="236"/>
      <c r="AT980" s="236"/>
      <c r="AU980" s="236"/>
      <c r="AV980" s="236"/>
      <c r="AW980" s="236"/>
      <c r="AX980" s="23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6"/>
      <c r="AQ981" s="236"/>
      <c r="AR981" s="236"/>
      <c r="AS981" s="236"/>
      <c r="AT981" s="236"/>
      <c r="AU981" s="236"/>
      <c r="AV981" s="236"/>
      <c r="AW981" s="236"/>
      <c r="AX981" s="23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6"/>
      <c r="AQ982" s="236"/>
      <c r="AR982" s="236"/>
      <c r="AS982" s="236"/>
      <c r="AT982" s="236"/>
      <c r="AU982" s="236"/>
      <c r="AV982" s="236"/>
      <c r="AW982" s="236"/>
      <c r="AX982" s="23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6"/>
      <c r="AQ983" s="236"/>
      <c r="AR983" s="236"/>
      <c r="AS983" s="236"/>
      <c r="AT983" s="236"/>
      <c r="AU983" s="236"/>
      <c r="AV983" s="236"/>
      <c r="AW983" s="236"/>
      <c r="AX983" s="23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6"/>
      <c r="AQ984" s="236"/>
      <c r="AR984" s="236"/>
      <c r="AS984" s="236"/>
      <c r="AT984" s="236"/>
      <c r="AU984" s="236"/>
      <c r="AV984" s="236"/>
      <c r="AW984" s="236"/>
      <c r="AX984" s="23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6"/>
      <c r="AQ985" s="236"/>
      <c r="AR985" s="236"/>
      <c r="AS985" s="236"/>
      <c r="AT985" s="236"/>
      <c r="AU985" s="236"/>
      <c r="AV985" s="236"/>
      <c r="AW985" s="236"/>
      <c r="AX985" s="23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6"/>
      <c r="AQ986" s="236"/>
      <c r="AR986" s="236"/>
      <c r="AS986" s="236"/>
      <c r="AT986" s="236"/>
      <c r="AU986" s="236"/>
      <c r="AV986" s="236"/>
      <c r="AW986" s="236"/>
      <c r="AX986" s="23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6"/>
      <c r="AQ987" s="236"/>
      <c r="AR987" s="236"/>
      <c r="AS987" s="236"/>
      <c r="AT987" s="236"/>
      <c r="AU987" s="236"/>
      <c r="AV987" s="236"/>
      <c r="AW987" s="236"/>
      <c r="AX987" s="23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6"/>
      <c r="AQ988" s="236"/>
      <c r="AR988" s="236"/>
      <c r="AS988" s="236"/>
      <c r="AT988" s="236"/>
      <c r="AU988" s="236"/>
      <c r="AV988" s="236"/>
      <c r="AW988" s="236"/>
      <c r="AX988" s="23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6"/>
      <c r="AQ989" s="236"/>
      <c r="AR989" s="236"/>
      <c r="AS989" s="236"/>
      <c r="AT989" s="236"/>
      <c r="AU989" s="236"/>
      <c r="AV989" s="236"/>
      <c r="AW989" s="236"/>
      <c r="AX989" s="23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6"/>
      <c r="AQ990" s="236"/>
      <c r="AR990" s="236"/>
      <c r="AS990" s="236"/>
      <c r="AT990" s="236"/>
      <c r="AU990" s="236"/>
      <c r="AV990" s="236"/>
      <c r="AW990" s="236"/>
      <c r="AX990" s="23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6"/>
      <c r="AQ991" s="236"/>
      <c r="AR991" s="236"/>
      <c r="AS991" s="236"/>
      <c r="AT991" s="236"/>
      <c r="AU991" s="236"/>
      <c r="AV991" s="236"/>
      <c r="AW991" s="236"/>
      <c r="AX991" s="23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6"/>
      <c r="AQ992" s="236"/>
      <c r="AR992" s="236"/>
      <c r="AS992" s="236"/>
      <c r="AT992" s="236"/>
      <c r="AU992" s="236"/>
      <c r="AV992" s="236"/>
      <c r="AW992" s="236"/>
      <c r="AX992" s="23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6"/>
      <c r="AQ993" s="236"/>
      <c r="AR993" s="236"/>
      <c r="AS993" s="236"/>
      <c r="AT993" s="236"/>
      <c r="AU993" s="236"/>
      <c r="AV993" s="236"/>
      <c r="AW993" s="236"/>
      <c r="AX993" s="23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6"/>
      <c r="AQ994" s="236"/>
      <c r="AR994" s="236"/>
      <c r="AS994" s="236"/>
      <c r="AT994" s="236"/>
      <c r="AU994" s="236"/>
      <c r="AV994" s="236"/>
      <c r="AW994" s="236"/>
      <c r="AX994" s="23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6"/>
      <c r="AQ995" s="236"/>
      <c r="AR995" s="236"/>
      <c r="AS995" s="236"/>
      <c r="AT995" s="236"/>
      <c r="AU995" s="236"/>
      <c r="AV995" s="236"/>
      <c r="AW995" s="236"/>
      <c r="AX995" s="23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6"/>
      <c r="AQ996" s="236"/>
      <c r="AR996" s="236"/>
      <c r="AS996" s="236"/>
      <c r="AT996" s="236"/>
      <c r="AU996" s="236"/>
      <c r="AV996" s="236"/>
      <c r="AW996" s="236"/>
      <c r="AX996" s="23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6"/>
      <c r="AQ997" s="236"/>
      <c r="AR997" s="236"/>
      <c r="AS997" s="236"/>
      <c r="AT997" s="236"/>
      <c r="AU997" s="236"/>
      <c r="AV997" s="236"/>
      <c r="AW997" s="236"/>
      <c r="AX997" s="23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6"/>
      <c r="AQ998" s="236"/>
      <c r="AR998" s="236"/>
      <c r="AS998" s="236"/>
      <c r="AT998" s="236"/>
      <c r="AU998" s="236"/>
      <c r="AV998" s="236"/>
      <c r="AW998" s="236"/>
      <c r="AX998" s="23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6"/>
      <c r="AQ999" s="236"/>
      <c r="AR999" s="236"/>
      <c r="AS999" s="236"/>
      <c r="AT999" s="236"/>
      <c r="AU999" s="236"/>
      <c r="AV999" s="236"/>
      <c r="AW999" s="236"/>
      <c r="AX999" s="23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68</v>
      </c>
      <c r="D1002" s="461"/>
      <c r="E1002" s="461"/>
      <c r="F1002" s="461"/>
      <c r="G1002" s="461"/>
      <c r="H1002" s="461"/>
      <c r="I1002" s="461"/>
      <c r="J1002" s="240" t="s">
        <v>70</v>
      </c>
      <c r="K1002" s="462"/>
      <c r="L1002" s="462"/>
      <c r="M1002" s="462"/>
      <c r="N1002" s="462"/>
      <c r="O1002" s="462"/>
      <c r="P1002" s="461" t="s">
        <v>15</v>
      </c>
      <c r="Q1002" s="461"/>
      <c r="R1002" s="461"/>
      <c r="S1002" s="461"/>
      <c r="T1002" s="461"/>
      <c r="U1002" s="461"/>
      <c r="V1002" s="461"/>
      <c r="W1002" s="461"/>
      <c r="X1002" s="461"/>
      <c r="Y1002" s="455" t="s">
        <v>326</v>
      </c>
      <c r="Z1002" s="455"/>
      <c r="AA1002" s="455"/>
      <c r="AB1002" s="455"/>
      <c r="AC1002" s="240" t="s">
        <v>278</v>
      </c>
      <c r="AD1002" s="240"/>
      <c r="AE1002" s="240"/>
      <c r="AF1002" s="240"/>
      <c r="AG1002" s="240"/>
      <c r="AH1002" s="455" t="s">
        <v>373</v>
      </c>
      <c r="AI1002" s="461"/>
      <c r="AJ1002" s="461"/>
      <c r="AK1002" s="461"/>
      <c r="AL1002" s="461" t="s">
        <v>16</v>
      </c>
      <c r="AM1002" s="461"/>
      <c r="AN1002" s="461"/>
      <c r="AO1002" s="416"/>
      <c r="AP1002" s="240" t="s">
        <v>329</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6"/>
      <c r="AQ1003" s="236"/>
      <c r="AR1003" s="236"/>
      <c r="AS1003" s="236"/>
      <c r="AT1003" s="236"/>
      <c r="AU1003" s="236"/>
      <c r="AV1003" s="236"/>
      <c r="AW1003" s="236"/>
      <c r="AX1003" s="23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6"/>
      <c r="AQ1004" s="236"/>
      <c r="AR1004" s="236"/>
      <c r="AS1004" s="236"/>
      <c r="AT1004" s="236"/>
      <c r="AU1004" s="236"/>
      <c r="AV1004" s="236"/>
      <c r="AW1004" s="236"/>
      <c r="AX1004" s="23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6"/>
      <c r="AQ1005" s="236"/>
      <c r="AR1005" s="236"/>
      <c r="AS1005" s="236"/>
      <c r="AT1005" s="236"/>
      <c r="AU1005" s="236"/>
      <c r="AV1005" s="236"/>
      <c r="AW1005" s="236"/>
      <c r="AX1005" s="23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6"/>
      <c r="AQ1006" s="236"/>
      <c r="AR1006" s="236"/>
      <c r="AS1006" s="236"/>
      <c r="AT1006" s="236"/>
      <c r="AU1006" s="236"/>
      <c r="AV1006" s="236"/>
      <c r="AW1006" s="236"/>
      <c r="AX1006" s="23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6"/>
      <c r="AQ1007" s="236"/>
      <c r="AR1007" s="236"/>
      <c r="AS1007" s="236"/>
      <c r="AT1007" s="236"/>
      <c r="AU1007" s="236"/>
      <c r="AV1007" s="236"/>
      <c r="AW1007" s="236"/>
      <c r="AX1007" s="23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6"/>
      <c r="AQ1008" s="236"/>
      <c r="AR1008" s="236"/>
      <c r="AS1008" s="236"/>
      <c r="AT1008" s="236"/>
      <c r="AU1008" s="236"/>
      <c r="AV1008" s="236"/>
      <c r="AW1008" s="236"/>
      <c r="AX1008" s="23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6"/>
      <c r="AQ1009" s="236"/>
      <c r="AR1009" s="236"/>
      <c r="AS1009" s="236"/>
      <c r="AT1009" s="236"/>
      <c r="AU1009" s="236"/>
      <c r="AV1009" s="236"/>
      <c r="AW1009" s="236"/>
      <c r="AX1009" s="23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6"/>
      <c r="AQ1010" s="236"/>
      <c r="AR1010" s="236"/>
      <c r="AS1010" s="236"/>
      <c r="AT1010" s="236"/>
      <c r="AU1010" s="236"/>
      <c r="AV1010" s="236"/>
      <c r="AW1010" s="236"/>
      <c r="AX1010" s="23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6"/>
      <c r="AQ1011" s="236"/>
      <c r="AR1011" s="236"/>
      <c r="AS1011" s="236"/>
      <c r="AT1011" s="236"/>
      <c r="AU1011" s="236"/>
      <c r="AV1011" s="236"/>
      <c r="AW1011" s="236"/>
      <c r="AX1011" s="23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6"/>
      <c r="AQ1012" s="236"/>
      <c r="AR1012" s="236"/>
      <c r="AS1012" s="236"/>
      <c r="AT1012" s="236"/>
      <c r="AU1012" s="236"/>
      <c r="AV1012" s="236"/>
      <c r="AW1012" s="236"/>
      <c r="AX1012" s="23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6"/>
      <c r="AQ1013" s="236"/>
      <c r="AR1013" s="236"/>
      <c r="AS1013" s="236"/>
      <c r="AT1013" s="236"/>
      <c r="AU1013" s="236"/>
      <c r="AV1013" s="236"/>
      <c r="AW1013" s="236"/>
      <c r="AX1013" s="23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6"/>
      <c r="AQ1014" s="236"/>
      <c r="AR1014" s="236"/>
      <c r="AS1014" s="236"/>
      <c r="AT1014" s="236"/>
      <c r="AU1014" s="236"/>
      <c r="AV1014" s="236"/>
      <c r="AW1014" s="236"/>
      <c r="AX1014" s="23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6"/>
      <c r="AQ1015" s="236"/>
      <c r="AR1015" s="236"/>
      <c r="AS1015" s="236"/>
      <c r="AT1015" s="236"/>
      <c r="AU1015" s="236"/>
      <c r="AV1015" s="236"/>
      <c r="AW1015" s="236"/>
      <c r="AX1015" s="23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6"/>
      <c r="AQ1016" s="236"/>
      <c r="AR1016" s="236"/>
      <c r="AS1016" s="236"/>
      <c r="AT1016" s="236"/>
      <c r="AU1016" s="236"/>
      <c r="AV1016" s="236"/>
      <c r="AW1016" s="236"/>
      <c r="AX1016" s="23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6"/>
      <c r="AQ1017" s="236"/>
      <c r="AR1017" s="236"/>
      <c r="AS1017" s="236"/>
      <c r="AT1017" s="236"/>
      <c r="AU1017" s="236"/>
      <c r="AV1017" s="236"/>
      <c r="AW1017" s="236"/>
      <c r="AX1017" s="23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6"/>
      <c r="AQ1018" s="236"/>
      <c r="AR1018" s="236"/>
      <c r="AS1018" s="236"/>
      <c r="AT1018" s="236"/>
      <c r="AU1018" s="236"/>
      <c r="AV1018" s="236"/>
      <c r="AW1018" s="236"/>
      <c r="AX1018" s="23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6"/>
      <c r="AQ1019" s="236"/>
      <c r="AR1019" s="236"/>
      <c r="AS1019" s="236"/>
      <c r="AT1019" s="236"/>
      <c r="AU1019" s="236"/>
      <c r="AV1019" s="236"/>
      <c r="AW1019" s="236"/>
      <c r="AX1019" s="23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6"/>
      <c r="AQ1020" s="236"/>
      <c r="AR1020" s="236"/>
      <c r="AS1020" s="236"/>
      <c r="AT1020" s="236"/>
      <c r="AU1020" s="236"/>
      <c r="AV1020" s="236"/>
      <c r="AW1020" s="236"/>
      <c r="AX1020" s="23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6"/>
      <c r="AQ1021" s="236"/>
      <c r="AR1021" s="236"/>
      <c r="AS1021" s="236"/>
      <c r="AT1021" s="236"/>
      <c r="AU1021" s="236"/>
      <c r="AV1021" s="236"/>
      <c r="AW1021" s="236"/>
      <c r="AX1021" s="23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6"/>
      <c r="AQ1022" s="236"/>
      <c r="AR1022" s="236"/>
      <c r="AS1022" s="236"/>
      <c r="AT1022" s="236"/>
      <c r="AU1022" s="236"/>
      <c r="AV1022" s="236"/>
      <c r="AW1022" s="236"/>
      <c r="AX1022" s="23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6"/>
      <c r="AQ1023" s="236"/>
      <c r="AR1023" s="236"/>
      <c r="AS1023" s="236"/>
      <c r="AT1023" s="236"/>
      <c r="AU1023" s="236"/>
      <c r="AV1023" s="236"/>
      <c r="AW1023" s="236"/>
      <c r="AX1023" s="23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6"/>
      <c r="AQ1024" s="236"/>
      <c r="AR1024" s="236"/>
      <c r="AS1024" s="236"/>
      <c r="AT1024" s="236"/>
      <c r="AU1024" s="236"/>
      <c r="AV1024" s="236"/>
      <c r="AW1024" s="236"/>
      <c r="AX1024" s="23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6"/>
      <c r="AQ1025" s="236"/>
      <c r="AR1025" s="236"/>
      <c r="AS1025" s="236"/>
      <c r="AT1025" s="236"/>
      <c r="AU1025" s="236"/>
      <c r="AV1025" s="236"/>
      <c r="AW1025" s="236"/>
      <c r="AX1025" s="23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6"/>
      <c r="AQ1026" s="236"/>
      <c r="AR1026" s="236"/>
      <c r="AS1026" s="236"/>
      <c r="AT1026" s="236"/>
      <c r="AU1026" s="236"/>
      <c r="AV1026" s="236"/>
      <c r="AW1026" s="236"/>
      <c r="AX1026" s="23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6"/>
      <c r="AQ1027" s="236"/>
      <c r="AR1027" s="236"/>
      <c r="AS1027" s="236"/>
      <c r="AT1027" s="236"/>
      <c r="AU1027" s="236"/>
      <c r="AV1027" s="236"/>
      <c r="AW1027" s="236"/>
      <c r="AX1027" s="23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6"/>
      <c r="AQ1028" s="236"/>
      <c r="AR1028" s="236"/>
      <c r="AS1028" s="236"/>
      <c r="AT1028" s="236"/>
      <c r="AU1028" s="236"/>
      <c r="AV1028" s="236"/>
      <c r="AW1028" s="236"/>
      <c r="AX1028" s="23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6"/>
      <c r="AQ1029" s="236"/>
      <c r="AR1029" s="236"/>
      <c r="AS1029" s="236"/>
      <c r="AT1029" s="236"/>
      <c r="AU1029" s="236"/>
      <c r="AV1029" s="236"/>
      <c r="AW1029" s="236"/>
      <c r="AX1029" s="23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6"/>
      <c r="AQ1030" s="236"/>
      <c r="AR1030" s="236"/>
      <c r="AS1030" s="236"/>
      <c r="AT1030" s="236"/>
      <c r="AU1030" s="236"/>
      <c r="AV1030" s="236"/>
      <c r="AW1030" s="236"/>
      <c r="AX1030" s="23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6"/>
      <c r="AQ1031" s="236"/>
      <c r="AR1031" s="236"/>
      <c r="AS1031" s="236"/>
      <c r="AT1031" s="236"/>
      <c r="AU1031" s="236"/>
      <c r="AV1031" s="236"/>
      <c r="AW1031" s="236"/>
      <c r="AX1031" s="23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6"/>
      <c r="AQ1032" s="236"/>
      <c r="AR1032" s="236"/>
      <c r="AS1032" s="236"/>
      <c r="AT1032" s="236"/>
      <c r="AU1032" s="236"/>
      <c r="AV1032" s="236"/>
      <c r="AW1032" s="236"/>
      <c r="AX1032" s="23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68</v>
      </c>
      <c r="D1035" s="461"/>
      <c r="E1035" s="461"/>
      <c r="F1035" s="461"/>
      <c r="G1035" s="461"/>
      <c r="H1035" s="461"/>
      <c r="I1035" s="461"/>
      <c r="J1035" s="240" t="s">
        <v>70</v>
      </c>
      <c r="K1035" s="462"/>
      <c r="L1035" s="462"/>
      <c r="M1035" s="462"/>
      <c r="N1035" s="462"/>
      <c r="O1035" s="462"/>
      <c r="P1035" s="461" t="s">
        <v>15</v>
      </c>
      <c r="Q1035" s="461"/>
      <c r="R1035" s="461"/>
      <c r="S1035" s="461"/>
      <c r="T1035" s="461"/>
      <c r="U1035" s="461"/>
      <c r="V1035" s="461"/>
      <c r="W1035" s="461"/>
      <c r="X1035" s="461"/>
      <c r="Y1035" s="455" t="s">
        <v>326</v>
      </c>
      <c r="Z1035" s="455"/>
      <c r="AA1035" s="455"/>
      <c r="AB1035" s="455"/>
      <c r="AC1035" s="240" t="s">
        <v>278</v>
      </c>
      <c r="AD1035" s="240"/>
      <c r="AE1035" s="240"/>
      <c r="AF1035" s="240"/>
      <c r="AG1035" s="240"/>
      <c r="AH1035" s="455" t="s">
        <v>373</v>
      </c>
      <c r="AI1035" s="461"/>
      <c r="AJ1035" s="461"/>
      <c r="AK1035" s="461"/>
      <c r="AL1035" s="461" t="s">
        <v>16</v>
      </c>
      <c r="AM1035" s="461"/>
      <c r="AN1035" s="461"/>
      <c r="AO1035" s="416"/>
      <c r="AP1035" s="240" t="s">
        <v>329</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6"/>
      <c r="AQ1036" s="236"/>
      <c r="AR1036" s="236"/>
      <c r="AS1036" s="236"/>
      <c r="AT1036" s="236"/>
      <c r="AU1036" s="236"/>
      <c r="AV1036" s="236"/>
      <c r="AW1036" s="236"/>
      <c r="AX1036" s="23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6"/>
      <c r="AQ1037" s="236"/>
      <c r="AR1037" s="236"/>
      <c r="AS1037" s="236"/>
      <c r="AT1037" s="236"/>
      <c r="AU1037" s="236"/>
      <c r="AV1037" s="236"/>
      <c r="AW1037" s="236"/>
      <c r="AX1037" s="23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6"/>
      <c r="AQ1038" s="236"/>
      <c r="AR1038" s="236"/>
      <c r="AS1038" s="236"/>
      <c r="AT1038" s="236"/>
      <c r="AU1038" s="236"/>
      <c r="AV1038" s="236"/>
      <c r="AW1038" s="236"/>
      <c r="AX1038" s="23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6"/>
      <c r="AQ1039" s="236"/>
      <c r="AR1039" s="236"/>
      <c r="AS1039" s="236"/>
      <c r="AT1039" s="236"/>
      <c r="AU1039" s="236"/>
      <c r="AV1039" s="236"/>
      <c r="AW1039" s="236"/>
      <c r="AX1039" s="23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6"/>
      <c r="AQ1040" s="236"/>
      <c r="AR1040" s="236"/>
      <c r="AS1040" s="236"/>
      <c r="AT1040" s="236"/>
      <c r="AU1040" s="236"/>
      <c r="AV1040" s="236"/>
      <c r="AW1040" s="236"/>
      <c r="AX1040" s="23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6"/>
      <c r="AQ1041" s="236"/>
      <c r="AR1041" s="236"/>
      <c r="AS1041" s="236"/>
      <c r="AT1041" s="236"/>
      <c r="AU1041" s="236"/>
      <c r="AV1041" s="236"/>
      <c r="AW1041" s="236"/>
      <c r="AX1041" s="23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6"/>
      <c r="AQ1042" s="236"/>
      <c r="AR1042" s="236"/>
      <c r="AS1042" s="236"/>
      <c r="AT1042" s="236"/>
      <c r="AU1042" s="236"/>
      <c r="AV1042" s="236"/>
      <c r="AW1042" s="236"/>
      <c r="AX1042" s="23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6"/>
      <c r="AQ1043" s="236"/>
      <c r="AR1043" s="236"/>
      <c r="AS1043" s="236"/>
      <c r="AT1043" s="236"/>
      <c r="AU1043" s="236"/>
      <c r="AV1043" s="236"/>
      <c r="AW1043" s="236"/>
      <c r="AX1043" s="23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6"/>
      <c r="AQ1044" s="236"/>
      <c r="AR1044" s="236"/>
      <c r="AS1044" s="236"/>
      <c r="AT1044" s="236"/>
      <c r="AU1044" s="236"/>
      <c r="AV1044" s="236"/>
      <c r="AW1044" s="236"/>
      <c r="AX1044" s="23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6"/>
      <c r="AQ1045" s="236"/>
      <c r="AR1045" s="236"/>
      <c r="AS1045" s="236"/>
      <c r="AT1045" s="236"/>
      <c r="AU1045" s="236"/>
      <c r="AV1045" s="236"/>
      <c r="AW1045" s="236"/>
      <c r="AX1045" s="23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6"/>
      <c r="AQ1046" s="236"/>
      <c r="AR1046" s="236"/>
      <c r="AS1046" s="236"/>
      <c r="AT1046" s="236"/>
      <c r="AU1046" s="236"/>
      <c r="AV1046" s="236"/>
      <c r="AW1046" s="236"/>
      <c r="AX1046" s="23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6"/>
      <c r="AQ1047" s="236"/>
      <c r="AR1047" s="236"/>
      <c r="AS1047" s="236"/>
      <c r="AT1047" s="236"/>
      <c r="AU1047" s="236"/>
      <c r="AV1047" s="236"/>
      <c r="AW1047" s="236"/>
      <c r="AX1047" s="23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6"/>
      <c r="AQ1048" s="236"/>
      <c r="AR1048" s="236"/>
      <c r="AS1048" s="236"/>
      <c r="AT1048" s="236"/>
      <c r="AU1048" s="236"/>
      <c r="AV1048" s="236"/>
      <c r="AW1048" s="236"/>
      <c r="AX1048" s="23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6"/>
      <c r="AQ1049" s="236"/>
      <c r="AR1049" s="236"/>
      <c r="AS1049" s="236"/>
      <c r="AT1049" s="236"/>
      <c r="AU1049" s="236"/>
      <c r="AV1049" s="236"/>
      <c r="AW1049" s="236"/>
      <c r="AX1049" s="23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6"/>
      <c r="AQ1050" s="236"/>
      <c r="AR1050" s="236"/>
      <c r="AS1050" s="236"/>
      <c r="AT1050" s="236"/>
      <c r="AU1050" s="236"/>
      <c r="AV1050" s="236"/>
      <c r="AW1050" s="236"/>
      <c r="AX1050" s="23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6"/>
      <c r="AQ1051" s="236"/>
      <c r="AR1051" s="236"/>
      <c r="AS1051" s="236"/>
      <c r="AT1051" s="236"/>
      <c r="AU1051" s="236"/>
      <c r="AV1051" s="236"/>
      <c r="AW1051" s="236"/>
      <c r="AX1051" s="23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6"/>
      <c r="AQ1052" s="236"/>
      <c r="AR1052" s="236"/>
      <c r="AS1052" s="236"/>
      <c r="AT1052" s="236"/>
      <c r="AU1052" s="236"/>
      <c r="AV1052" s="236"/>
      <c r="AW1052" s="236"/>
      <c r="AX1052" s="23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6"/>
      <c r="AQ1053" s="236"/>
      <c r="AR1053" s="236"/>
      <c r="AS1053" s="236"/>
      <c r="AT1053" s="236"/>
      <c r="AU1053" s="236"/>
      <c r="AV1053" s="236"/>
      <c r="AW1053" s="236"/>
      <c r="AX1053" s="23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6"/>
      <c r="AQ1054" s="236"/>
      <c r="AR1054" s="236"/>
      <c r="AS1054" s="236"/>
      <c r="AT1054" s="236"/>
      <c r="AU1054" s="236"/>
      <c r="AV1054" s="236"/>
      <c r="AW1054" s="236"/>
      <c r="AX1054" s="23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6"/>
      <c r="AQ1055" s="236"/>
      <c r="AR1055" s="236"/>
      <c r="AS1055" s="236"/>
      <c r="AT1055" s="236"/>
      <c r="AU1055" s="236"/>
      <c r="AV1055" s="236"/>
      <c r="AW1055" s="236"/>
      <c r="AX1055" s="23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6"/>
      <c r="AQ1056" s="236"/>
      <c r="AR1056" s="236"/>
      <c r="AS1056" s="236"/>
      <c r="AT1056" s="236"/>
      <c r="AU1056" s="236"/>
      <c r="AV1056" s="236"/>
      <c r="AW1056" s="236"/>
      <c r="AX1056" s="23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6"/>
      <c r="AQ1057" s="236"/>
      <c r="AR1057" s="236"/>
      <c r="AS1057" s="236"/>
      <c r="AT1057" s="236"/>
      <c r="AU1057" s="236"/>
      <c r="AV1057" s="236"/>
      <c r="AW1057" s="236"/>
      <c r="AX1057" s="23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6"/>
      <c r="AQ1058" s="236"/>
      <c r="AR1058" s="236"/>
      <c r="AS1058" s="236"/>
      <c r="AT1058" s="236"/>
      <c r="AU1058" s="236"/>
      <c r="AV1058" s="236"/>
      <c r="AW1058" s="236"/>
      <c r="AX1058" s="236"/>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6"/>
      <c r="AQ1059" s="236"/>
      <c r="AR1059" s="236"/>
      <c r="AS1059" s="236"/>
      <c r="AT1059" s="236"/>
      <c r="AU1059" s="236"/>
      <c r="AV1059" s="236"/>
      <c r="AW1059" s="236"/>
      <c r="AX1059" s="23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6"/>
      <c r="AQ1060" s="236"/>
      <c r="AR1060" s="236"/>
      <c r="AS1060" s="236"/>
      <c r="AT1060" s="236"/>
      <c r="AU1060" s="236"/>
      <c r="AV1060" s="236"/>
      <c r="AW1060" s="236"/>
      <c r="AX1060" s="23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6"/>
      <c r="AQ1061" s="236"/>
      <c r="AR1061" s="236"/>
      <c r="AS1061" s="236"/>
      <c r="AT1061" s="236"/>
      <c r="AU1061" s="236"/>
      <c r="AV1061" s="236"/>
      <c r="AW1061" s="236"/>
      <c r="AX1061" s="23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6"/>
      <c r="AQ1062" s="236"/>
      <c r="AR1062" s="236"/>
      <c r="AS1062" s="236"/>
      <c r="AT1062" s="236"/>
      <c r="AU1062" s="236"/>
      <c r="AV1062" s="236"/>
      <c r="AW1062" s="236"/>
      <c r="AX1062" s="23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6"/>
      <c r="AQ1063" s="236"/>
      <c r="AR1063" s="236"/>
      <c r="AS1063" s="236"/>
      <c r="AT1063" s="236"/>
      <c r="AU1063" s="236"/>
      <c r="AV1063" s="236"/>
      <c r="AW1063" s="236"/>
      <c r="AX1063" s="23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6"/>
      <c r="AQ1064" s="236"/>
      <c r="AR1064" s="236"/>
      <c r="AS1064" s="236"/>
      <c r="AT1064" s="236"/>
      <c r="AU1064" s="236"/>
      <c r="AV1064" s="236"/>
      <c r="AW1064" s="236"/>
      <c r="AX1064" s="23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6"/>
      <c r="AQ1065" s="236"/>
      <c r="AR1065" s="236"/>
      <c r="AS1065" s="236"/>
      <c r="AT1065" s="236"/>
      <c r="AU1065" s="236"/>
      <c r="AV1065" s="236"/>
      <c r="AW1065" s="236"/>
      <c r="AX1065" s="23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68</v>
      </c>
      <c r="D1068" s="461"/>
      <c r="E1068" s="461"/>
      <c r="F1068" s="461"/>
      <c r="G1068" s="461"/>
      <c r="H1068" s="461"/>
      <c r="I1068" s="461"/>
      <c r="J1068" s="240" t="s">
        <v>70</v>
      </c>
      <c r="K1068" s="462"/>
      <c r="L1068" s="462"/>
      <c r="M1068" s="462"/>
      <c r="N1068" s="462"/>
      <c r="O1068" s="462"/>
      <c r="P1068" s="461" t="s">
        <v>15</v>
      </c>
      <c r="Q1068" s="461"/>
      <c r="R1068" s="461"/>
      <c r="S1068" s="461"/>
      <c r="T1068" s="461"/>
      <c r="U1068" s="461"/>
      <c r="V1068" s="461"/>
      <c r="W1068" s="461"/>
      <c r="X1068" s="461"/>
      <c r="Y1068" s="455" t="s">
        <v>326</v>
      </c>
      <c r="Z1068" s="455"/>
      <c r="AA1068" s="455"/>
      <c r="AB1068" s="455"/>
      <c r="AC1068" s="240" t="s">
        <v>278</v>
      </c>
      <c r="AD1068" s="240"/>
      <c r="AE1068" s="240"/>
      <c r="AF1068" s="240"/>
      <c r="AG1068" s="240"/>
      <c r="AH1068" s="455" t="s">
        <v>373</v>
      </c>
      <c r="AI1068" s="461"/>
      <c r="AJ1068" s="461"/>
      <c r="AK1068" s="461"/>
      <c r="AL1068" s="461" t="s">
        <v>16</v>
      </c>
      <c r="AM1068" s="461"/>
      <c r="AN1068" s="461"/>
      <c r="AO1068" s="416"/>
      <c r="AP1068" s="240" t="s">
        <v>329</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6"/>
      <c r="AQ1069" s="236"/>
      <c r="AR1069" s="236"/>
      <c r="AS1069" s="236"/>
      <c r="AT1069" s="236"/>
      <c r="AU1069" s="236"/>
      <c r="AV1069" s="236"/>
      <c r="AW1069" s="236"/>
      <c r="AX1069" s="23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6"/>
      <c r="AQ1070" s="236"/>
      <c r="AR1070" s="236"/>
      <c r="AS1070" s="236"/>
      <c r="AT1070" s="236"/>
      <c r="AU1070" s="236"/>
      <c r="AV1070" s="236"/>
      <c r="AW1070" s="236"/>
      <c r="AX1070" s="23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6"/>
      <c r="AQ1071" s="236"/>
      <c r="AR1071" s="236"/>
      <c r="AS1071" s="236"/>
      <c r="AT1071" s="236"/>
      <c r="AU1071" s="236"/>
      <c r="AV1071" s="236"/>
      <c r="AW1071" s="236"/>
      <c r="AX1071" s="23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6"/>
      <c r="AQ1072" s="236"/>
      <c r="AR1072" s="236"/>
      <c r="AS1072" s="236"/>
      <c r="AT1072" s="236"/>
      <c r="AU1072" s="236"/>
      <c r="AV1072" s="236"/>
      <c r="AW1072" s="236"/>
      <c r="AX1072" s="23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6"/>
      <c r="AQ1073" s="236"/>
      <c r="AR1073" s="236"/>
      <c r="AS1073" s="236"/>
      <c r="AT1073" s="236"/>
      <c r="AU1073" s="236"/>
      <c r="AV1073" s="236"/>
      <c r="AW1073" s="236"/>
      <c r="AX1073" s="23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6"/>
      <c r="AQ1074" s="236"/>
      <c r="AR1074" s="236"/>
      <c r="AS1074" s="236"/>
      <c r="AT1074" s="236"/>
      <c r="AU1074" s="236"/>
      <c r="AV1074" s="236"/>
      <c r="AW1074" s="236"/>
      <c r="AX1074" s="23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6"/>
      <c r="AQ1075" s="236"/>
      <c r="AR1075" s="236"/>
      <c r="AS1075" s="236"/>
      <c r="AT1075" s="236"/>
      <c r="AU1075" s="236"/>
      <c r="AV1075" s="236"/>
      <c r="AW1075" s="236"/>
      <c r="AX1075" s="23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6"/>
      <c r="AQ1076" s="236"/>
      <c r="AR1076" s="236"/>
      <c r="AS1076" s="236"/>
      <c r="AT1076" s="236"/>
      <c r="AU1076" s="236"/>
      <c r="AV1076" s="236"/>
      <c r="AW1076" s="236"/>
      <c r="AX1076" s="23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6"/>
      <c r="AQ1077" s="236"/>
      <c r="AR1077" s="236"/>
      <c r="AS1077" s="236"/>
      <c r="AT1077" s="236"/>
      <c r="AU1077" s="236"/>
      <c r="AV1077" s="236"/>
      <c r="AW1077" s="236"/>
      <c r="AX1077" s="23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6"/>
      <c r="AQ1078" s="236"/>
      <c r="AR1078" s="236"/>
      <c r="AS1078" s="236"/>
      <c r="AT1078" s="236"/>
      <c r="AU1078" s="236"/>
      <c r="AV1078" s="236"/>
      <c r="AW1078" s="236"/>
      <c r="AX1078" s="23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6"/>
      <c r="AQ1079" s="236"/>
      <c r="AR1079" s="236"/>
      <c r="AS1079" s="236"/>
      <c r="AT1079" s="236"/>
      <c r="AU1079" s="236"/>
      <c r="AV1079" s="236"/>
      <c r="AW1079" s="236"/>
      <c r="AX1079" s="23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6"/>
      <c r="AQ1080" s="236"/>
      <c r="AR1080" s="236"/>
      <c r="AS1080" s="236"/>
      <c r="AT1080" s="236"/>
      <c r="AU1080" s="236"/>
      <c r="AV1080" s="236"/>
      <c r="AW1080" s="236"/>
      <c r="AX1080" s="23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6"/>
      <c r="AQ1081" s="236"/>
      <c r="AR1081" s="236"/>
      <c r="AS1081" s="236"/>
      <c r="AT1081" s="236"/>
      <c r="AU1081" s="236"/>
      <c r="AV1081" s="236"/>
      <c r="AW1081" s="236"/>
      <c r="AX1081" s="23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6"/>
      <c r="AQ1082" s="236"/>
      <c r="AR1082" s="236"/>
      <c r="AS1082" s="236"/>
      <c r="AT1082" s="236"/>
      <c r="AU1082" s="236"/>
      <c r="AV1082" s="236"/>
      <c r="AW1082" s="236"/>
      <c r="AX1082" s="23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6"/>
      <c r="AQ1083" s="236"/>
      <c r="AR1083" s="236"/>
      <c r="AS1083" s="236"/>
      <c r="AT1083" s="236"/>
      <c r="AU1083" s="236"/>
      <c r="AV1083" s="236"/>
      <c r="AW1083" s="236"/>
      <c r="AX1083" s="23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6"/>
      <c r="AQ1084" s="236"/>
      <c r="AR1084" s="236"/>
      <c r="AS1084" s="236"/>
      <c r="AT1084" s="236"/>
      <c r="AU1084" s="236"/>
      <c r="AV1084" s="236"/>
      <c r="AW1084" s="236"/>
      <c r="AX1084" s="236"/>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6"/>
      <c r="AQ1085" s="236"/>
      <c r="AR1085" s="236"/>
      <c r="AS1085" s="236"/>
      <c r="AT1085" s="236"/>
      <c r="AU1085" s="236"/>
      <c r="AV1085" s="236"/>
      <c r="AW1085" s="236"/>
      <c r="AX1085" s="23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6"/>
      <c r="AQ1086" s="236"/>
      <c r="AR1086" s="236"/>
      <c r="AS1086" s="236"/>
      <c r="AT1086" s="236"/>
      <c r="AU1086" s="236"/>
      <c r="AV1086" s="236"/>
      <c r="AW1086" s="236"/>
      <c r="AX1086" s="23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6"/>
      <c r="AQ1087" s="236"/>
      <c r="AR1087" s="236"/>
      <c r="AS1087" s="236"/>
      <c r="AT1087" s="236"/>
      <c r="AU1087" s="236"/>
      <c r="AV1087" s="236"/>
      <c r="AW1087" s="236"/>
      <c r="AX1087" s="23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6"/>
      <c r="AQ1088" s="236"/>
      <c r="AR1088" s="236"/>
      <c r="AS1088" s="236"/>
      <c r="AT1088" s="236"/>
      <c r="AU1088" s="236"/>
      <c r="AV1088" s="236"/>
      <c r="AW1088" s="236"/>
      <c r="AX1088" s="23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6"/>
      <c r="AQ1089" s="236"/>
      <c r="AR1089" s="236"/>
      <c r="AS1089" s="236"/>
      <c r="AT1089" s="236"/>
      <c r="AU1089" s="236"/>
      <c r="AV1089" s="236"/>
      <c r="AW1089" s="236"/>
      <c r="AX1089" s="23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6"/>
      <c r="AQ1090" s="236"/>
      <c r="AR1090" s="236"/>
      <c r="AS1090" s="236"/>
      <c r="AT1090" s="236"/>
      <c r="AU1090" s="236"/>
      <c r="AV1090" s="236"/>
      <c r="AW1090" s="236"/>
      <c r="AX1090" s="23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6"/>
      <c r="AQ1091" s="236"/>
      <c r="AR1091" s="236"/>
      <c r="AS1091" s="236"/>
      <c r="AT1091" s="236"/>
      <c r="AU1091" s="236"/>
      <c r="AV1091" s="236"/>
      <c r="AW1091" s="236"/>
      <c r="AX1091" s="23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6"/>
      <c r="AQ1092" s="236"/>
      <c r="AR1092" s="236"/>
      <c r="AS1092" s="236"/>
      <c r="AT1092" s="236"/>
      <c r="AU1092" s="236"/>
      <c r="AV1092" s="236"/>
      <c r="AW1092" s="236"/>
      <c r="AX1092" s="23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6"/>
      <c r="AQ1093" s="236"/>
      <c r="AR1093" s="236"/>
      <c r="AS1093" s="236"/>
      <c r="AT1093" s="236"/>
      <c r="AU1093" s="236"/>
      <c r="AV1093" s="236"/>
      <c r="AW1093" s="236"/>
      <c r="AX1093" s="23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6"/>
      <c r="AQ1094" s="236"/>
      <c r="AR1094" s="236"/>
      <c r="AS1094" s="236"/>
      <c r="AT1094" s="236"/>
      <c r="AU1094" s="236"/>
      <c r="AV1094" s="236"/>
      <c r="AW1094" s="236"/>
      <c r="AX1094" s="23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6"/>
      <c r="AQ1095" s="236"/>
      <c r="AR1095" s="236"/>
      <c r="AS1095" s="236"/>
      <c r="AT1095" s="236"/>
      <c r="AU1095" s="236"/>
      <c r="AV1095" s="236"/>
      <c r="AW1095" s="236"/>
      <c r="AX1095" s="23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6"/>
      <c r="AQ1096" s="236"/>
      <c r="AR1096" s="236"/>
      <c r="AS1096" s="236"/>
      <c r="AT1096" s="236"/>
      <c r="AU1096" s="236"/>
      <c r="AV1096" s="236"/>
      <c r="AW1096" s="236"/>
      <c r="AX1096" s="23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6"/>
      <c r="AQ1097" s="236"/>
      <c r="AR1097" s="236"/>
      <c r="AS1097" s="236"/>
      <c r="AT1097" s="236"/>
      <c r="AU1097" s="236"/>
      <c r="AV1097" s="236"/>
      <c r="AW1097" s="236"/>
      <c r="AX1097" s="236"/>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6"/>
      <c r="AQ1098" s="236"/>
      <c r="AR1098" s="236"/>
      <c r="AS1098" s="236"/>
      <c r="AT1098" s="236"/>
      <c r="AU1098" s="236"/>
      <c r="AV1098" s="236"/>
      <c r="AW1098" s="236"/>
      <c r="AX1098" s="236"/>
    </row>
    <row r="1099" spans="1:50" ht="24.75" hidden="1" customHeight="1" x14ac:dyDescent="0.15">
      <c r="A1099" s="450" t="s">
        <v>31</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360</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0" t="s">
        <v>4</v>
      </c>
      <c r="D1102" s="240"/>
      <c r="E1102" s="240" t="s">
        <v>288</v>
      </c>
      <c r="F1102" s="240"/>
      <c r="G1102" s="240"/>
      <c r="H1102" s="240"/>
      <c r="I1102" s="240"/>
      <c r="J1102" s="240" t="s">
        <v>70</v>
      </c>
      <c r="K1102" s="240"/>
      <c r="L1102" s="240"/>
      <c r="M1102" s="240"/>
      <c r="N1102" s="240"/>
      <c r="O1102" s="240"/>
      <c r="P1102" s="455" t="s">
        <v>15</v>
      </c>
      <c r="Q1102" s="455"/>
      <c r="R1102" s="455"/>
      <c r="S1102" s="455"/>
      <c r="T1102" s="455"/>
      <c r="U1102" s="455"/>
      <c r="V1102" s="455"/>
      <c r="W1102" s="455"/>
      <c r="X1102" s="455"/>
      <c r="Y1102" s="240" t="s">
        <v>286</v>
      </c>
      <c r="Z1102" s="240"/>
      <c r="AA1102" s="240"/>
      <c r="AB1102" s="240"/>
      <c r="AC1102" s="240" t="s">
        <v>289</v>
      </c>
      <c r="AD1102" s="240"/>
      <c r="AE1102" s="240"/>
      <c r="AF1102" s="240"/>
      <c r="AG1102" s="240"/>
      <c r="AH1102" s="455" t="s">
        <v>307</v>
      </c>
      <c r="AI1102" s="455"/>
      <c r="AJ1102" s="455"/>
      <c r="AK1102" s="455"/>
      <c r="AL1102" s="455" t="s">
        <v>16</v>
      </c>
      <c r="AM1102" s="455"/>
      <c r="AN1102" s="455"/>
      <c r="AO1102" s="456"/>
      <c r="AP1102" s="240" t="s">
        <v>355</v>
      </c>
      <c r="AQ1102" s="240"/>
      <c r="AR1102" s="240"/>
      <c r="AS1102" s="240"/>
      <c r="AT1102" s="240"/>
      <c r="AU1102" s="240"/>
      <c r="AV1102" s="240"/>
      <c r="AW1102" s="240"/>
      <c r="AX1102" s="240"/>
    </row>
    <row r="1103" spans="1:50" ht="30" hidden="1" customHeight="1" x14ac:dyDescent="0.15">
      <c r="A1103" s="418">
        <v>1</v>
      </c>
      <c r="B1103" s="418">
        <v>1</v>
      </c>
      <c r="C1103" s="419"/>
      <c r="D1103" s="419"/>
      <c r="E1103" s="236"/>
      <c r="F1103" s="236"/>
      <c r="G1103" s="236"/>
      <c r="H1103" s="236"/>
      <c r="I1103" s="23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36"/>
      <c r="AQ1103" s="236"/>
      <c r="AR1103" s="236"/>
      <c r="AS1103" s="236"/>
      <c r="AT1103" s="236"/>
      <c r="AU1103" s="236"/>
      <c r="AV1103" s="236"/>
      <c r="AW1103" s="236"/>
      <c r="AX1103" s="236"/>
    </row>
    <row r="1104" spans="1:50" ht="30" hidden="1" customHeight="1" x14ac:dyDescent="0.15">
      <c r="A1104" s="418">
        <v>2</v>
      </c>
      <c r="B1104" s="418">
        <v>1</v>
      </c>
      <c r="C1104" s="419"/>
      <c r="D1104" s="419"/>
      <c r="E1104" s="236"/>
      <c r="F1104" s="236"/>
      <c r="G1104" s="236"/>
      <c r="H1104" s="236"/>
      <c r="I1104" s="23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6"/>
      <c r="AQ1104" s="236"/>
      <c r="AR1104" s="236"/>
      <c r="AS1104" s="236"/>
      <c r="AT1104" s="236"/>
      <c r="AU1104" s="236"/>
      <c r="AV1104" s="236"/>
      <c r="AW1104" s="236"/>
      <c r="AX1104" s="236"/>
    </row>
    <row r="1105" spans="1:50" ht="30" hidden="1" customHeight="1" x14ac:dyDescent="0.15">
      <c r="A1105" s="418">
        <v>3</v>
      </c>
      <c r="B1105" s="418">
        <v>1</v>
      </c>
      <c r="C1105" s="419"/>
      <c r="D1105" s="419"/>
      <c r="E1105" s="236"/>
      <c r="F1105" s="236"/>
      <c r="G1105" s="236"/>
      <c r="H1105" s="236"/>
      <c r="I1105" s="23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6"/>
      <c r="AQ1105" s="236"/>
      <c r="AR1105" s="236"/>
      <c r="AS1105" s="236"/>
      <c r="AT1105" s="236"/>
      <c r="AU1105" s="236"/>
      <c r="AV1105" s="236"/>
      <c r="AW1105" s="236"/>
      <c r="AX1105" s="236"/>
    </row>
    <row r="1106" spans="1:50" ht="30" hidden="1" customHeight="1" x14ac:dyDescent="0.15">
      <c r="A1106" s="418">
        <v>4</v>
      </c>
      <c r="B1106" s="418">
        <v>1</v>
      </c>
      <c r="C1106" s="419"/>
      <c r="D1106" s="419"/>
      <c r="E1106" s="236"/>
      <c r="F1106" s="236"/>
      <c r="G1106" s="236"/>
      <c r="H1106" s="236"/>
      <c r="I1106" s="23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6"/>
      <c r="AQ1106" s="236"/>
      <c r="AR1106" s="236"/>
      <c r="AS1106" s="236"/>
      <c r="AT1106" s="236"/>
      <c r="AU1106" s="236"/>
      <c r="AV1106" s="236"/>
      <c r="AW1106" s="236"/>
      <c r="AX1106" s="236"/>
    </row>
    <row r="1107" spans="1:50" ht="30" hidden="1" customHeight="1" x14ac:dyDescent="0.15">
      <c r="A1107" s="418">
        <v>5</v>
      </c>
      <c r="B1107" s="418">
        <v>1</v>
      </c>
      <c r="C1107" s="419"/>
      <c r="D1107" s="419"/>
      <c r="E1107" s="236"/>
      <c r="F1107" s="236"/>
      <c r="G1107" s="236"/>
      <c r="H1107" s="236"/>
      <c r="I1107" s="23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6"/>
      <c r="AQ1107" s="236"/>
      <c r="AR1107" s="236"/>
      <c r="AS1107" s="236"/>
      <c r="AT1107" s="236"/>
      <c r="AU1107" s="236"/>
      <c r="AV1107" s="236"/>
      <c r="AW1107" s="236"/>
      <c r="AX1107" s="236"/>
    </row>
    <row r="1108" spans="1:50" ht="30" hidden="1" customHeight="1" x14ac:dyDescent="0.15">
      <c r="A1108" s="418">
        <v>6</v>
      </c>
      <c r="B1108" s="418">
        <v>1</v>
      </c>
      <c r="C1108" s="419"/>
      <c r="D1108" s="419"/>
      <c r="E1108" s="236"/>
      <c r="F1108" s="236"/>
      <c r="G1108" s="236"/>
      <c r="H1108" s="236"/>
      <c r="I1108" s="23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6"/>
      <c r="AQ1108" s="236"/>
      <c r="AR1108" s="236"/>
      <c r="AS1108" s="236"/>
      <c r="AT1108" s="236"/>
      <c r="AU1108" s="236"/>
      <c r="AV1108" s="236"/>
      <c r="AW1108" s="236"/>
      <c r="AX1108" s="236"/>
    </row>
    <row r="1109" spans="1:50" ht="30" hidden="1" customHeight="1" x14ac:dyDescent="0.15">
      <c r="A1109" s="418">
        <v>7</v>
      </c>
      <c r="B1109" s="418">
        <v>1</v>
      </c>
      <c r="C1109" s="419"/>
      <c r="D1109" s="419"/>
      <c r="E1109" s="236"/>
      <c r="F1109" s="236"/>
      <c r="G1109" s="236"/>
      <c r="H1109" s="236"/>
      <c r="I1109" s="23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6"/>
      <c r="AQ1109" s="236"/>
      <c r="AR1109" s="236"/>
      <c r="AS1109" s="236"/>
      <c r="AT1109" s="236"/>
      <c r="AU1109" s="236"/>
      <c r="AV1109" s="236"/>
      <c r="AW1109" s="236"/>
      <c r="AX1109" s="236"/>
    </row>
    <row r="1110" spans="1:50" ht="30" hidden="1" customHeight="1" x14ac:dyDescent="0.15">
      <c r="A1110" s="418">
        <v>8</v>
      </c>
      <c r="B1110" s="418">
        <v>1</v>
      </c>
      <c r="C1110" s="419"/>
      <c r="D1110" s="419"/>
      <c r="E1110" s="236"/>
      <c r="F1110" s="236"/>
      <c r="G1110" s="236"/>
      <c r="H1110" s="236"/>
      <c r="I1110" s="23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6"/>
      <c r="AQ1110" s="236"/>
      <c r="AR1110" s="236"/>
      <c r="AS1110" s="236"/>
      <c r="AT1110" s="236"/>
      <c r="AU1110" s="236"/>
      <c r="AV1110" s="236"/>
      <c r="AW1110" s="236"/>
      <c r="AX1110" s="236"/>
    </row>
    <row r="1111" spans="1:50" ht="30" hidden="1" customHeight="1" x14ac:dyDescent="0.15">
      <c r="A1111" s="418">
        <v>9</v>
      </c>
      <c r="B1111" s="418">
        <v>1</v>
      </c>
      <c r="C1111" s="419"/>
      <c r="D1111" s="419"/>
      <c r="E1111" s="236"/>
      <c r="F1111" s="236"/>
      <c r="G1111" s="236"/>
      <c r="H1111" s="236"/>
      <c r="I1111" s="23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6"/>
      <c r="AQ1111" s="236"/>
      <c r="AR1111" s="236"/>
      <c r="AS1111" s="236"/>
      <c r="AT1111" s="236"/>
      <c r="AU1111" s="236"/>
      <c r="AV1111" s="236"/>
      <c r="AW1111" s="236"/>
      <c r="AX1111" s="236"/>
    </row>
    <row r="1112" spans="1:50" ht="30" hidden="1" customHeight="1" x14ac:dyDescent="0.15">
      <c r="A1112" s="418">
        <v>10</v>
      </c>
      <c r="B1112" s="418">
        <v>1</v>
      </c>
      <c r="C1112" s="419"/>
      <c r="D1112" s="419"/>
      <c r="E1112" s="236"/>
      <c r="F1112" s="236"/>
      <c r="G1112" s="236"/>
      <c r="H1112" s="236"/>
      <c r="I1112" s="23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6"/>
      <c r="AQ1112" s="236"/>
      <c r="AR1112" s="236"/>
      <c r="AS1112" s="236"/>
      <c r="AT1112" s="236"/>
      <c r="AU1112" s="236"/>
      <c r="AV1112" s="236"/>
      <c r="AW1112" s="236"/>
      <c r="AX1112" s="236"/>
    </row>
    <row r="1113" spans="1:50" ht="30" hidden="1" customHeight="1" x14ac:dyDescent="0.15">
      <c r="A1113" s="418">
        <v>11</v>
      </c>
      <c r="B1113" s="418">
        <v>1</v>
      </c>
      <c r="C1113" s="419"/>
      <c r="D1113" s="419"/>
      <c r="E1113" s="236"/>
      <c r="F1113" s="236"/>
      <c r="G1113" s="236"/>
      <c r="H1113" s="236"/>
      <c r="I1113" s="23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6"/>
      <c r="AQ1113" s="236"/>
      <c r="AR1113" s="236"/>
      <c r="AS1113" s="236"/>
      <c r="AT1113" s="236"/>
      <c r="AU1113" s="236"/>
      <c r="AV1113" s="236"/>
      <c r="AW1113" s="236"/>
      <c r="AX1113" s="236"/>
    </row>
    <row r="1114" spans="1:50" ht="30" hidden="1" customHeight="1" x14ac:dyDescent="0.15">
      <c r="A1114" s="418">
        <v>12</v>
      </c>
      <c r="B1114" s="418">
        <v>1</v>
      </c>
      <c r="C1114" s="419"/>
      <c r="D1114" s="419"/>
      <c r="E1114" s="236"/>
      <c r="F1114" s="236"/>
      <c r="G1114" s="236"/>
      <c r="H1114" s="236"/>
      <c r="I1114" s="23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6"/>
      <c r="AQ1114" s="236"/>
      <c r="AR1114" s="236"/>
      <c r="AS1114" s="236"/>
      <c r="AT1114" s="236"/>
      <c r="AU1114" s="236"/>
      <c r="AV1114" s="236"/>
      <c r="AW1114" s="236"/>
      <c r="AX1114" s="236"/>
    </row>
    <row r="1115" spans="1:50" ht="30" hidden="1" customHeight="1" x14ac:dyDescent="0.15">
      <c r="A1115" s="418">
        <v>13</v>
      </c>
      <c r="B1115" s="418">
        <v>1</v>
      </c>
      <c r="C1115" s="419"/>
      <c r="D1115" s="419"/>
      <c r="E1115" s="236"/>
      <c r="F1115" s="236"/>
      <c r="G1115" s="236"/>
      <c r="H1115" s="236"/>
      <c r="I1115" s="23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6"/>
      <c r="AQ1115" s="236"/>
      <c r="AR1115" s="236"/>
      <c r="AS1115" s="236"/>
      <c r="AT1115" s="236"/>
      <c r="AU1115" s="236"/>
      <c r="AV1115" s="236"/>
      <c r="AW1115" s="236"/>
      <c r="AX1115" s="236"/>
    </row>
    <row r="1116" spans="1:50" ht="30" hidden="1" customHeight="1" x14ac:dyDescent="0.15">
      <c r="A1116" s="418">
        <v>14</v>
      </c>
      <c r="B1116" s="418">
        <v>1</v>
      </c>
      <c r="C1116" s="419"/>
      <c r="D1116" s="419"/>
      <c r="E1116" s="236"/>
      <c r="F1116" s="236"/>
      <c r="G1116" s="236"/>
      <c r="H1116" s="236"/>
      <c r="I1116" s="23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6"/>
      <c r="AQ1116" s="236"/>
      <c r="AR1116" s="236"/>
      <c r="AS1116" s="236"/>
      <c r="AT1116" s="236"/>
      <c r="AU1116" s="236"/>
      <c r="AV1116" s="236"/>
      <c r="AW1116" s="236"/>
      <c r="AX1116" s="236"/>
    </row>
    <row r="1117" spans="1:50" ht="30" hidden="1" customHeight="1" x14ac:dyDescent="0.15">
      <c r="A1117" s="418">
        <v>15</v>
      </c>
      <c r="B1117" s="418">
        <v>1</v>
      </c>
      <c r="C1117" s="419"/>
      <c r="D1117" s="419"/>
      <c r="E1117" s="236"/>
      <c r="F1117" s="236"/>
      <c r="G1117" s="236"/>
      <c r="H1117" s="236"/>
      <c r="I1117" s="23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6"/>
      <c r="AQ1117" s="236"/>
      <c r="AR1117" s="236"/>
      <c r="AS1117" s="236"/>
      <c r="AT1117" s="236"/>
      <c r="AU1117" s="236"/>
      <c r="AV1117" s="236"/>
      <c r="AW1117" s="236"/>
      <c r="AX1117" s="236"/>
    </row>
    <row r="1118" spans="1:50" ht="30" hidden="1" customHeight="1" x14ac:dyDescent="0.15">
      <c r="A1118" s="418">
        <v>16</v>
      </c>
      <c r="B1118" s="418">
        <v>1</v>
      </c>
      <c r="C1118" s="419"/>
      <c r="D1118" s="419"/>
      <c r="E1118" s="236"/>
      <c r="F1118" s="236"/>
      <c r="G1118" s="236"/>
      <c r="H1118" s="236"/>
      <c r="I1118" s="23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6"/>
      <c r="AQ1118" s="236"/>
      <c r="AR1118" s="236"/>
      <c r="AS1118" s="236"/>
      <c r="AT1118" s="236"/>
      <c r="AU1118" s="236"/>
      <c r="AV1118" s="236"/>
      <c r="AW1118" s="236"/>
      <c r="AX1118" s="236"/>
    </row>
    <row r="1119" spans="1:50" ht="30" hidden="1" customHeight="1" x14ac:dyDescent="0.15">
      <c r="A1119" s="418">
        <v>17</v>
      </c>
      <c r="B1119" s="418">
        <v>1</v>
      </c>
      <c r="C1119" s="419"/>
      <c r="D1119" s="419"/>
      <c r="E1119" s="236"/>
      <c r="F1119" s="236"/>
      <c r="G1119" s="236"/>
      <c r="H1119" s="236"/>
      <c r="I1119" s="23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6"/>
      <c r="AQ1119" s="236"/>
      <c r="AR1119" s="236"/>
      <c r="AS1119" s="236"/>
      <c r="AT1119" s="236"/>
      <c r="AU1119" s="236"/>
      <c r="AV1119" s="236"/>
      <c r="AW1119" s="236"/>
      <c r="AX1119" s="236"/>
    </row>
    <row r="1120" spans="1:50" ht="30" hidden="1" customHeight="1" x14ac:dyDescent="0.15">
      <c r="A1120" s="418">
        <v>18</v>
      </c>
      <c r="B1120" s="418">
        <v>1</v>
      </c>
      <c r="C1120" s="419"/>
      <c r="D1120" s="419"/>
      <c r="E1120" s="236"/>
      <c r="F1120" s="236"/>
      <c r="G1120" s="236"/>
      <c r="H1120" s="236"/>
      <c r="I1120" s="23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6"/>
      <c r="AQ1120" s="236"/>
      <c r="AR1120" s="236"/>
      <c r="AS1120" s="236"/>
      <c r="AT1120" s="236"/>
      <c r="AU1120" s="236"/>
      <c r="AV1120" s="236"/>
      <c r="AW1120" s="236"/>
      <c r="AX1120" s="236"/>
    </row>
    <row r="1121" spans="1:50" ht="30" hidden="1" customHeight="1" x14ac:dyDescent="0.15">
      <c r="A1121" s="418">
        <v>19</v>
      </c>
      <c r="B1121" s="418">
        <v>1</v>
      </c>
      <c r="C1121" s="419"/>
      <c r="D1121" s="419"/>
      <c r="E1121" s="236"/>
      <c r="F1121" s="236"/>
      <c r="G1121" s="236"/>
      <c r="H1121" s="236"/>
      <c r="I1121" s="23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6"/>
      <c r="AQ1121" s="236"/>
      <c r="AR1121" s="236"/>
      <c r="AS1121" s="236"/>
      <c r="AT1121" s="236"/>
      <c r="AU1121" s="236"/>
      <c r="AV1121" s="236"/>
      <c r="AW1121" s="236"/>
      <c r="AX1121" s="236"/>
    </row>
    <row r="1122" spans="1:50" ht="30" hidden="1" customHeight="1" x14ac:dyDescent="0.15">
      <c r="A1122" s="418">
        <v>20</v>
      </c>
      <c r="B1122" s="418">
        <v>1</v>
      </c>
      <c r="C1122" s="419"/>
      <c r="D1122" s="419"/>
      <c r="E1122" s="236"/>
      <c r="F1122" s="236"/>
      <c r="G1122" s="236"/>
      <c r="H1122" s="236"/>
      <c r="I1122" s="23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6"/>
      <c r="AQ1122" s="236"/>
      <c r="AR1122" s="236"/>
      <c r="AS1122" s="236"/>
      <c r="AT1122" s="236"/>
      <c r="AU1122" s="236"/>
      <c r="AV1122" s="236"/>
      <c r="AW1122" s="236"/>
      <c r="AX1122" s="236"/>
    </row>
    <row r="1123" spans="1:50" ht="30" hidden="1" customHeight="1" x14ac:dyDescent="0.15">
      <c r="A1123" s="418">
        <v>21</v>
      </c>
      <c r="B1123" s="418">
        <v>1</v>
      </c>
      <c r="C1123" s="419"/>
      <c r="D1123" s="419"/>
      <c r="E1123" s="236"/>
      <c r="F1123" s="236"/>
      <c r="G1123" s="236"/>
      <c r="H1123" s="236"/>
      <c r="I1123" s="23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6"/>
      <c r="AQ1123" s="236"/>
      <c r="AR1123" s="236"/>
      <c r="AS1123" s="236"/>
      <c r="AT1123" s="236"/>
      <c r="AU1123" s="236"/>
      <c r="AV1123" s="236"/>
      <c r="AW1123" s="236"/>
      <c r="AX1123" s="236"/>
    </row>
    <row r="1124" spans="1:50" ht="30" hidden="1" customHeight="1" x14ac:dyDescent="0.15">
      <c r="A1124" s="418">
        <v>22</v>
      </c>
      <c r="B1124" s="418">
        <v>1</v>
      </c>
      <c r="C1124" s="419"/>
      <c r="D1124" s="419"/>
      <c r="E1124" s="236"/>
      <c r="F1124" s="236"/>
      <c r="G1124" s="236"/>
      <c r="H1124" s="236"/>
      <c r="I1124" s="23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6"/>
      <c r="AQ1124" s="236"/>
      <c r="AR1124" s="236"/>
      <c r="AS1124" s="236"/>
      <c r="AT1124" s="236"/>
      <c r="AU1124" s="236"/>
      <c r="AV1124" s="236"/>
      <c r="AW1124" s="236"/>
      <c r="AX1124" s="236"/>
    </row>
    <row r="1125" spans="1:50" ht="30" hidden="1" customHeight="1" x14ac:dyDescent="0.15">
      <c r="A1125" s="418">
        <v>23</v>
      </c>
      <c r="B1125" s="418">
        <v>1</v>
      </c>
      <c r="C1125" s="419"/>
      <c r="D1125" s="419"/>
      <c r="E1125" s="236"/>
      <c r="F1125" s="236"/>
      <c r="G1125" s="236"/>
      <c r="H1125" s="236"/>
      <c r="I1125" s="23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6"/>
      <c r="AQ1125" s="236"/>
      <c r="AR1125" s="236"/>
      <c r="AS1125" s="236"/>
      <c r="AT1125" s="236"/>
      <c r="AU1125" s="236"/>
      <c r="AV1125" s="236"/>
      <c r="AW1125" s="236"/>
      <c r="AX1125" s="236"/>
    </row>
    <row r="1126" spans="1:50" ht="30" hidden="1" customHeight="1" x14ac:dyDescent="0.15">
      <c r="A1126" s="418">
        <v>24</v>
      </c>
      <c r="B1126" s="418">
        <v>1</v>
      </c>
      <c r="C1126" s="419"/>
      <c r="D1126" s="419"/>
      <c r="E1126" s="236"/>
      <c r="F1126" s="236"/>
      <c r="G1126" s="236"/>
      <c r="H1126" s="236"/>
      <c r="I1126" s="23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6"/>
      <c r="AQ1126" s="236"/>
      <c r="AR1126" s="236"/>
      <c r="AS1126" s="236"/>
      <c r="AT1126" s="236"/>
      <c r="AU1126" s="236"/>
      <c r="AV1126" s="236"/>
      <c r="AW1126" s="236"/>
      <c r="AX1126" s="236"/>
    </row>
    <row r="1127" spans="1:50" ht="30" hidden="1" customHeight="1" x14ac:dyDescent="0.15">
      <c r="A1127" s="418">
        <v>25</v>
      </c>
      <c r="B1127" s="418">
        <v>1</v>
      </c>
      <c r="C1127" s="419"/>
      <c r="D1127" s="419"/>
      <c r="E1127" s="236"/>
      <c r="F1127" s="236"/>
      <c r="G1127" s="236"/>
      <c r="H1127" s="236"/>
      <c r="I1127" s="23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6"/>
      <c r="AQ1127" s="236"/>
      <c r="AR1127" s="236"/>
      <c r="AS1127" s="236"/>
      <c r="AT1127" s="236"/>
      <c r="AU1127" s="236"/>
      <c r="AV1127" s="236"/>
      <c r="AW1127" s="236"/>
      <c r="AX1127" s="236"/>
    </row>
    <row r="1128" spans="1:50" ht="30" hidden="1" customHeight="1" x14ac:dyDescent="0.15">
      <c r="A1128" s="418">
        <v>26</v>
      </c>
      <c r="B1128" s="418">
        <v>1</v>
      </c>
      <c r="C1128" s="419"/>
      <c r="D1128" s="419"/>
      <c r="E1128" s="236"/>
      <c r="F1128" s="236"/>
      <c r="G1128" s="236"/>
      <c r="H1128" s="236"/>
      <c r="I1128" s="23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6"/>
      <c r="AQ1128" s="236"/>
      <c r="AR1128" s="236"/>
      <c r="AS1128" s="236"/>
      <c r="AT1128" s="236"/>
      <c r="AU1128" s="236"/>
      <c r="AV1128" s="236"/>
      <c r="AW1128" s="236"/>
      <c r="AX1128" s="236"/>
    </row>
    <row r="1129" spans="1:50" ht="30" hidden="1" customHeight="1" x14ac:dyDescent="0.15">
      <c r="A1129" s="418">
        <v>27</v>
      </c>
      <c r="B1129" s="418">
        <v>1</v>
      </c>
      <c r="C1129" s="419"/>
      <c r="D1129" s="419"/>
      <c r="E1129" s="236"/>
      <c r="F1129" s="236"/>
      <c r="G1129" s="236"/>
      <c r="H1129" s="236"/>
      <c r="I1129" s="23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6"/>
      <c r="AQ1129" s="236"/>
      <c r="AR1129" s="236"/>
      <c r="AS1129" s="236"/>
      <c r="AT1129" s="236"/>
      <c r="AU1129" s="236"/>
      <c r="AV1129" s="236"/>
      <c r="AW1129" s="236"/>
      <c r="AX1129" s="236"/>
    </row>
    <row r="1130" spans="1:50" ht="30" hidden="1" customHeight="1" x14ac:dyDescent="0.15">
      <c r="A1130" s="418">
        <v>28</v>
      </c>
      <c r="B1130" s="418">
        <v>1</v>
      </c>
      <c r="C1130" s="419"/>
      <c r="D1130" s="419"/>
      <c r="E1130" s="236"/>
      <c r="F1130" s="236"/>
      <c r="G1130" s="236"/>
      <c r="H1130" s="236"/>
      <c r="I1130" s="23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6"/>
      <c r="AQ1130" s="236"/>
      <c r="AR1130" s="236"/>
      <c r="AS1130" s="236"/>
      <c r="AT1130" s="236"/>
      <c r="AU1130" s="236"/>
      <c r="AV1130" s="236"/>
      <c r="AW1130" s="236"/>
      <c r="AX1130" s="236"/>
    </row>
    <row r="1131" spans="1:50" ht="30" hidden="1" customHeight="1" x14ac:dyDescent="0.15">
      <c r="A1131" s="418">
        <v>29</v>
      </c>
      <c r="B1131" s="418">
        <v>1</v>
      </c>
      <c r="C1131" s="419"/>
      <c r="D1131" s="419"/>
      <c r="E1131" s="236"/>
      <c r="F1131" s="236"/>
      <c r="G1131" s="236"/>
      <c r="H1131" s="236"/>
      <c r="I1131" s="23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6"/>
      <c r="AQ1131" s="236"/>
      <c r="AR1131" s="236"/>
      <c r="AS1131" s="236"/>
      <c r="AT1131" s="236"/>
      <c r="AU1131" s="236"/>
      <c r="AV1131" s="236"/>
      <c r="AW1131" s="236"/>
      <c r="AX1131" s="236"/>
    </row>
    <row r="1132" spans="1:50" ht="30" hidden="1" customHeight="1" x14ac:dyDescent="0.15">
      <c r="A1132" s="418">
        <v>30</v>
      </c>
      <c r="B1132" s="418">
        <v>1</v>
      </c>
      <c r="C1132" s="419"/>
      <c r="D1132" s="419"/>
      <c r="E1132" s="236"/>
      <c r="F1132" s="236"/>
      <c r="G1132" s="236"/>
      <c r="H1132" s="236"/>
      <c r="I1132" s="23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8:AX18">
    <cfRule type="expression" dxfId="2107" priority="13917">
      <formula>IF(RIGHT(TEXT(P18,"0.#"),1)=".",FALSE,TRUE)</formula>
    </cfRule>
    <cfRule type="expression" dxfId="2106" priority="13918">
      <formula>IF(RIGHT(TEXT(P18,"0.#"),1)=".",TRUE,FALSE)</formula>
    </cfRule>
  </conditionalFormatting>
  <conditionalFormatting sqref="Y783">
    <cfRule type="expression" dxfId="2105" priority="13913">
      <formula>IF(RIGHT(TEXT(Y783,"0.#"),1)=".",FALSE,TRUE)</formula>
    </cfRule>
    <cfRule type="expression" dxfId="2104" priority="13914">
      <formula>IF(RIGHT(TEXT(Y783,"0.#"),1)=".",TRUE,FALSE)</formula>
    </cfRule>
  </conditionalFormatting>
  <conditionalFormatting sqref="Y792">
    <cfRule type="expression" dxfId="2103" priority="13909">
      <formula>IF(RIGHT(TEXT(Y792,"0.#"),1)=".",FALSE,TRUE)</formula>
    </cfRule>
    <cfRule type="expression" dxfId="2102" priority="13910">
      <formula>IF(RIGHT(TEXT(Y792,"0.#"),1)=".",TRUE,FALSE)</formula>
    </cfRule>
  </conditionalFormatting>
  <conditionalFormatting sqref="Y823:Y830 Y821 Y810:Y817 Y808 Y797:Y804 Y795">
    <cfRule type="expression" dxfId="2101" priority="13691">
      <formula>IF(RIGHT(TEXT(Y795,"0.#"),1)=".",FALSE,TRUE)</formula>
    </cfRule>
    <cfRule type="expression" dxfId="2100" priority="13692">
      <formula>IF(RIGHT(TEXT(Y795,"0.#"),1)=".",TRUE,FALSE)</formula>
    </cfRule>
  </conditionalFormatting>
  <conditionalFormatting sqref="AR15:AX15 AD13:AX13">
    <cfRule type="expression" dxfId="2099" priority="13739">
      <formula>IF(RIGHT(TEXT(AD13,"0.#"),1)=".",FALSE,TRUE)</formula>
    </cfRule>
    <cfRule type="expression" dxfId="2098" priority="13740">
      <formula>IF(RIGHT(TEXT(AD13,"0.#"),1)=".",TRUE,FALSE)</formula>
    </cfRule>
  </conditionalFormatting>
  <conditionalFormatting sqref="P19:AJ19">
    <cfRule type="expression" dxfId="2097" priority="13737">
      <formula>IF(RIGHT(TEXT(P19,"0.#"),1)=".",FALSE,TRUE)</formula>
    </cfRule>
    <cfRule type="expression" dxfId="2096" priority="13738">
      <formula>IF(RIGHT(TEXT(P19,"0.#"),1)=".",TRUE,FALSE)</formula>
    </cfRule>
  </conditionalFormatting>
  <conditionalFormatting sqref="AQ101">
    <cfRule type="expression" dxfId="2095" priority="13729">
      <formula>IF(RIGHT(TEXT(AQ101,"0.#"),1)=".",FALSE,TRUE)</formula>
    </cfRule>
    <cfRule type="expression" dxfId="2094" priority="13730">
      <formula>IF(RIGHT(TEXT(AQ101,"0.#"),1)=".",TRUE,FALSE)</formula>
    </cfRule>
  </conditionalFormatting>
  <conditionalFormatting sqref="Y784:Y791 Y782">
    <cfRule type="expression" dxfId="2093" priority="13715">
      <formula>IF(RIGHT(TEXT(Y782,"0.#"),1)=".",FALSE,TRUE)</formula>
    </cfRule>
    <cfRule type="expression" dxfId="2092" priority="13716">
      <formula>IF(RIGHT(TEXT(Y782,"0.#"),1)=".",TRUE,FALSE)</formula>
    </cfRule>
  </conditionalFormatting>
  <conditionalFormatting sqref="AU783">
    <cfRule type="expression" dxfId="2091" priority="13713">
      <formula>IF(RIGHT(TEXT(AU783,"0.#"),1)=".",FALSE,TRUE)</formula>
    </cfRule>
    <cfRule type="expression" dxfId="2090" priority="13714">
      <formula>IF(RIGHT(TEXT(AU783,"0.#"),1)=".",TRUE,FALSE)</formula>
    </cfRule>
  </conditionalFormatting>
  <conditionalFormatting sqref="AU792">
    <cfRule type="expression" dxfId="2089" priority="13711">
      <formula>IF(RIGHT(TEXT(AU792,"0.#"),1)=".",FALSE,TRUE)</formula>
    </cfRule>
    <cfRule type="expression" dxfId="2088" priority="13712">
      <formula>IF(RIGHT(TEXT(AU792,"0.#"),1)=".",TRUE,FALSE)</formula>
    </cfRule>
  </conditionalFormatting>
  <conditionalFormatting sqref="AU784:AU791 AU782">
    <cfRule type="expression" dxfId="2087" priority="13709">
      <formula>IF(RIGHT(TEXT(AU782,"0.#"),1)=".",FALSE,TRUE)</formula>
    </cfRule>
    <cfRule type="expression" dxfId="2086" priority="13710">
      <formula>IF(RIGHT(TEXT(AU782,"0.#"),1)=".",TRUE,FALSE)</formula>
    </cfRule>
  </conditionalFormatting>
  <conditionalFormatting sqref="Y822 Y809 Y796">
    <cfRule type="expression" dxfId="2085" priority="13695">
      <formula>IF(RIGHT(TEXT(Y796,"0.#"),1)=".",FALSE,TRUE)</formula>
    </cfRule>
    <cfRule type="expression" dxfId="2084" priority="13696">
      <formula>IF(RIGHT(TEXT(Y796,"0.#"),1)=".",TRUE,FALSE)</formula>
    </cfRule>
  </conditionalFormatting>
  <conditionalFormatting sqref="Y831 Y818 Y805">
    <cfRule type="expression" dxfId="2083" priority="13693">
      <formula>IF(RIGHT(TEXT(Y805,"0.#"),1)=".",FALSE,TRUE)</formula>
    </cfRule>
    <cfRule type="expression" dxfId="2082" priority="13694">
      <formula>IF(RIGHT(TEXT(Y805,"0.#"),1)=".",TRUE,FALSE)</formula>
    </cfRule>
  </conditionalFormatting>
  <conditionalFormatting sqref="AU822 AU809 AU796">
    <cfRule type="expression" dxfId="2081" priority="13689">
      <formula>IF(RIGHT(TEXT(AU796,"0.#"),1)=".",FALSE,TRUE)</formula>
    </cfRule>
    <cfRule type="expression" dxfId="2080" priority="13690">
      <formula>IF(RIGHT(TEXT(AU796,"0.#"),1)=".",TRUE,FALSE)</formula>
    </cfRule>
  </conditionalFormatting>
  <conditionalFormatting sqref="AU831 AU818 AU805">
    <cfRule type="expression" dxfId="2079" priority="13687">
      <formula>IF(RIGHT(TEXT(AU805,"0.#"),1)=".",FALSE,TRUE)</formula>
    </cfRule>
    <cfRule type="expression" dxfId="2078" priority="13688">
      <formula>IF(RIGHT(TEXT(AU805,"0.#"),1)=".",TRUE,FALSE)</formula>
    </cfRule>
  </conditionalFormatting>
  <conditionalFormatting sqref="AU823:AU830 AU821 AU810:AU817 AU808 AU797:AU804 AU795">
    <cfRule type="expression" dxfId="2077" priority="13685">
      <formula>IF(RIGHT(TEXT(AU795,"0.#"),1)=".",FALSE,TRUE)</formula>
    </cfRule>
    <cfRule type="expression" dxfId="2076" priority="13686">
      <formula>IF(RIGHT(TEXT(AU795,"0.#"),1)=".",TRUE,FALSE)</formula>
    </cfRule>
  </conditionalFormatting>
  <conditionalFormatting sqref="AM87">
    <cfRule type="expression" dxfId="2075" priority="13339">
      <formula>IF(RIGHT(TEXT(AM87,"0.#"),1)=".",FALSE,TRUE)</formula>
    </cfRule>
    <cfRule type="expression" dxfId="2074" priority="13340">
      <formula>IF(RIGHT(TEXT(AM87,"0.#"),1)=".",TRUE,FALSE)</formula>
    </cfRule>
  </conditionalFormatting>
  <conditionalFormatting sqref="AE55">
    <cfRule type="expression" dxfId="2073" priority="13407">
      <formula>IF(RIGHT(TEXT(AE55,"0.#"),1)=".",FALSE,TRUE)</formula>
    </cfRule>
    <cfRule type="expression" dxfId="2072" priority="13408">
      <formula>IF(RIGHT(TEXT(AE55,"0.#"),1)=".",TRUE,FALSE)</formula>
    </cfRule>
  </conditionalFormatting>
  <conditionalFormatting sqref="AI55">
    <cfRule type="expression" dxfId="2071" priority="13405">
      <formula>IF(RIGHT(TEXT(AI55,"0.#"),1)=".",FALSE,TRUE)</formula>
    </cfRule>
    <cfRule type="expression" dxfId="2070" priority="13406">
      <formula>IF(RIGHT(TEXT(AI55,"0.#"),1)=".",TRUE,FALSE)</formula>
    </cfRule>
  </conditionalFormatting>
  <conditionalFormatting sqref="AM34">
    <cfRule type="expression" dxfId="2069" priority="13485">
      <formula>IF(RIGHT(TEXT(AM34,"0.#"),1)=".",FALSE,TRUE)</formula>
    </cfRule>
    <cfRule type="expression" dxfId="2068" priority="13486">
      <formula>IF(RIGHT(TEXT(AM34,"0.#"),1)=".",TRUE,FALSE)</formula>
    </cfRule>
  </conditionalFormatting>
  <conditionalFormatting sqref="AM32">
    <cfRule type="expression" dxfId="2067" priority="13489">
      <formula>IF(RIGHT(TEXT(AM32,"0.#"),1)=".",FALSE,TRUE)</formula>
    </cfRule>
    <cfRule type="expression" dxfId="2066" priority="13490">
      <formula>IF(RIGHT(TEXT(AM32,"0.#"),1)=".",TRUE,FALSE)</formula>
    </cfRule>
  </conditionalFormatting>
  <conditionalFormatting sqref="AM33">
    <cfRule type="expression" dxfId="2065" priority="13487">
      <formula>IF(RIGHT(TEXT(AM33,"0.#"),1)=".",FALSE,TRUE)</formula>
    </cfRule>
    <cfRule type="expression" dxfId="2064" priority="13488">
      <formula>IF(RIGHT(TEXT(AM33,"0.#"),1)=".",TRUE,FALSE)</formula>
    </cfRule>
  </conditionalFormatting>
  <conditionalFormatting sqref="AQ32:AQ34">
    <cfRule type="expression" dxfId="2063" priority="13479">
      <formula>IF(RIGHT(TEXT(AQ32,"0.#"),1)=".",FALSE,TRUE)</formula>
    </cfRule>
    <cfRule type="expression" dxfId="2062" priority="13480">
      <formula>IF(RIGHT(TEXT(AQ32,"0.#"),1)=".",TRUE,FALSE)</formula>
    </cfRule>
  </conditionalFormatting>
  <conditionalFormatting sqref="AE53">
    <cfRule type="expression" dxfId="2061" priority="13411">
      <formula>IF(RIGHT(TEXT(AE53,"0.#"),1)=".",FALSE,TRUE)</formula>
    </cfRule>
    <cfRule type="expression" dxfId="2060" priority="13412">
      <formula>IF(RIGHT(TEXT(AE53,"0.#"),1)=".",TRUE,FALSE)</formula>
    </cfRule>
  </conditionalFormatting>
  <conditionalFormatting sqref="AE54">
    <cfRule type="expression" dxfId="2059" priority="13409">
      <formula>IF(RIGHT(TEXT(AE54,"0.#"),1)=".",FALSE,TRUE)</formula>
    </cfRule>
    <cfRule type="expression" dxfId="2058" priority="13410">
      <formula>IF(RIGHT(TEXT(AE54,"0.#"),1)=".",TRUE,FALSE)</formula>
    </cfRule>
  </conditionalFormatting>
  <conditionalFormatting sqref="AI54">
    <cfRule type="expression" dxfId="2057" priority="13403">
      <formula>IF(RIGHT(TEXT(AI54,"0.#"),1)=".",FALSE,TRUE)</formula>
    </cfRule>
    <cfRule type="expression" dxfId="2056" priority="13404">
      <formula>IF(RIGHT(TEXT(AI54,"0.#"),1)=".",TRUE,FALSE)</formula>
    </cfRule>
  </conditionalFormatting>
  <conditionalFormatting sqref="AI53">
    <cfRule type="expression" dxfId="2055" priority="13401">
      <formula>IF(RIGHT(TEXT(AI53,"0.#"),1)=".",FALSE,TRUE)</formula>
    </cfRule>
    <cfRule type="expression" dxfId="2054" priority="13402">
      <formula>IF(RIGHT(TEXT(AI53,"0.#"),1)=".",TRUE,FALSE)</formula>
    </cfRule>
  </conditionalFormatting>
  <conditionalFormatting sqref="AM53">
    <cfRule type="expression" dxfId="2053" priority="13399">
      <formula>IF(RIGHT(TEXT(AM53,"0.#"),1)=".",FALSE,TRUE)</formula>
    </cfRule>
    <cfRule type="expression" dxfId="2052" priority="13400">
      <formula>IF(RIGHT(TEXT(AM53,"0.#"),1)=".",TRUE,FALSE)</formula>
    </cfRule>
  </conditionalFormatting>
  <conditionalFormatting sqref="AM54">
    <cfRule type="expression" dxfId="2051" priority="13397">
      <formula>IF(RIGHT(TEXT(AM54,"0.#"),1)=".",FALSE,TRUE)</formula>
    </cfRule>
    <cfRule type="expression" dxfId="2050" priority="13398">
      <formula>IF(RIGHT(TEXT(AM54,"0.#"),1)=".",TRUE,FALSE)</formula>
    </cfRule>
  </conditionalFormatting>
  <conditionalFormatting sqref="AM55">
    <cfRule type="expression" dxfId="2049" priority="13395">
      <formula>IF(RIGHT(TEXT(AM55,"0.#"),1)=".",FALSE,TRUE)</formula>
    </cfRule>
    <cfRule type="expression" dxfId="2048" priority="13396">
      <formula>IF(RIGHT(TEXT(AM55,"0.#"),1)=".",TRUE,FALSE)</formula>
    </cfRule>
  </conditionalFormatting>
  <conditionalFormatting sqref="AE60">
    <cfRule type="expression" dxfId="2047" priority="13381">
      <formula>IF(RIGHT(TEXT(AE60,"0.#"),1)=".",FALSE,TRUE)</formula>
    </cfRule>
    <cfRule type="expression" dxfId="2046" priority="13382">
      <formula>IF(RIGHT(TEXT(AE60,"0.#"),1)=".",TRUE,FALSE)</formula>
    </cfRule>
  </conditionalFormatting>
  <conditionalFormatting sqref="AE61">
    <cfRule type="expression" dxfId="2045" priority="13379">
      <formula>IF(RIGHT(TEXT(AE61,"0.#"),1)=".",FALSE,TRUE)</formula>
    </cfRule>
    <cfRule type="expression" dxfId="2044" priority="13380">
      <formula>IF(RIGHT(TEXT(AE61,"0.#"),1)=".",TRUE,FALSE)</formula>
    </cfRule>
  </conditionalFormatting>
  <conditionalFormatting sqref="AE62">
    <cfRule type="expression" dxfId="2043" priority="13377">
      <formula>IF(RIGHT(TEXT(AE62,"0.#"),1)=".",FALSE,TRUE)</formula>
    </cfRule>
    <cfRule type="expression" dxfId="2042" priority="13378">
      <formula>IF(RIGHT(TEXT(AE62,"0.#"),1)=".",TRUE,FALSE)</formula>
    </cfRule>
  </conditionalFormatting>
  <conditionalFormatting sqref="AI62">
    <cfRule type="expression" dxfId="2041" priority="13375">
      <formula>IF(RIGHT(TEXT(AI62,"0.#"),1)=".",FALSE,TRUE)</formula>
    </cfRule>
    <cfRule type="expression" dxfId="2040" priority="13376">
      <formula>IF(RIGHT(TEXT(AI62,"0.#"),1)=".",TRUE,FALSE)</formula>
    </cfRule>
  </conditionalFormatting>
  <conditionalFormatting sqref="AI61">
    <cfRule type="expression" dxfId="2039" priority="13373">
      <formula>IF(RIGHT(TEXT(AI61,"0.#"),1)=".",FALSE,TRUE)</formula>
    </cfRule>
    <cfRule type="expression" dxfId="2038" priority="13374">
      <formula>IF(RIGHT(TEXT(AI61,"0.#"),1)=".",TRUE,FALSE)</formula>
    </cfRule>
  </conditionalFormatting>
  <conditionalFormatting sqref="AI60">
    <cfRule type="expression" dxfId="2037" priority="13371">
      <formula>IF(RIGHT(TEXT(AI60,"0.#"),1)=".",FALSE,TRUE)</formula>
    </cfRule>
    <cfRule type="expression" dxfId="2036" priority="13372">
      <formula>IF(RIGHT(TEXT(AI60,"0.#"),1)=".",TRUE,FALSE)</formula>
    </cfRule>
  </conditionalFormatting>
  <conditionalFormatting sqref="AM60">
    <cfRule type="expression" dxfId="2035" priority="13369">
      <formula>IF(RIGHT(TEXT(AM60,"0.#"),1)=".",FALSE,TRUE)</formula>
    </cfRule>
    <cfRule type="expression" dxfId="2034" priority="13370">
      <formula>IF(RIGHT(TEXT(AM60,"0.#"),1)=".",TRUE,FALSE)</formula>
    </cfRule>
  </conditionalFormatting>
  <conditionalFormatting sqref="AM61">
    <cfRule type="expression" dxfId="2033" priority="13367">
      <formula>IF(RIGHT(TEXT(AM61,"0.#"),1)=".",FALSE,TRUE)</formula>
    </cfRule>
    <cfRule type="expression" dxfId="2032" priority="13368">
      <formula>IF(RIGHT(TEXT(AM61,"0.#"),1)=".",TRUE,FALSE)</formula>
    </cfRule>
  </conditionalFormatting>
  <conditionalFormatting sqref="AM62">
    <cfRule type="expression" dxfId="2031" priority="13365">
      <formula>IF(RIGHT(TEXT(AM62,"0.#"),1)=".",FALSE,TRUE)</formula>
    </cfRule>
    <cfRule type="expression" dxfId="2030" priority="13366">
      <formula>IF(RIGHT(TEXT(AM62,"0.#"),1)=".",TRUE,FALSE)</formula>
    </cfRule>
  </conditionalFormatting>
  <conditionalFormatting sqref="AE87">
    <cfRule type="expression" dxfId="2029" priority="13351">
      <formula>IF(RIGHT(TEXT(AE87,"0.#"),1)=".",FALSE,TRUE)</formula>
    </cfRule>
    <cfRule type="expression" dxfId="2028" priority="13352">
      <formula>IF(RIGHT(TEXT(AE87,"0.#"),1)=".",TRUE,FALSE)</formula>
    </cfRule>
  </conditionalFormatting>
  <conditionalFormatting sqref="AE88">
    <cfRule type="expression" dxfId="2027" priority="13349">
      <formula>IF(RIGHT(TEXT(AE88,"0.#"),1)=".",FALSE,TRUE)</formula>
    </cfRule>
    <cfRule type="expression" dxfId="2026" priority="13350">
      <formula>IF(RIGHT(TEXT(AE88,"0.#"),1)=".",TRUE,FALSE)</formula>
    </cfRule>
  </conditionalFormatting>
  <conditionalFormatting sqref="AE89">
    <cfRule type="expression" dxfId="2025" priority="13347">
      <formula>IF(RIGHT(TEXT(AE89,"0.#"),1)=".",FALSE,TRUE)</formula>
    </cfRule>
    <cfRule type="expression" dxfId="2024" priority="13348">
      <formula>IF(RIGHT(TEXT(AE89,"0.#"),1)=".",TRUE,FALSE)</formula>
    </cfRule>
  </conditionalFormatting>
  <conditionalFormatting sqref="AI89">
    <cfRule type="expression" dxfId="2023" priority="13345">
      <formula>IF(RIGHT(TEXT(AI89,"0.#"),1)=".",FALSE,TRUE)</formula>
    </cfRule>
    <cfRule type="expression" dxfId="2022" priority="13346">
      <formula>IF(RIGHT(TEXT(AI89,"0.#"),1)=".",TRUE,FALSE)</formula>
    </cfRule>
  </conditionalFormatting>
  <conditionalFormatting sqref="AI88">
    <cfRule type="expression" dxfId="2021" priority="13343">
      <formula>IF(RIGHT(TEXT(AI88,"0.#"),1)=".",FALSE,TRUE)</formula>
    </cfRule>
    <cfRule type="expression" dxfId="2020" priority="13344">
      <formula>IF(RIGHT(TEXT(AI88,"0.#"),1)=".",TRUE,FALSE)</formula>
    </cfRule>
  </conditionalFormatting>
  <conditionalFormatting sqref="AI87">
    <cfRule type="expression" dxfId="2019" priority="13341">
      <formula>IF(RIGHT(TEXT(AI87,"0.#"),1)=".",FALSE,TRUE)</formula>
    </cfRule>
    <cfRule type="expression" dxfId="2018" priority="13342">
      <formula>IF(RIGHT(TEXT(AI87,"0.#"),1)=".",TRUE,FALSE)</formula>
    </cfRule>
  </conditionalFormatting>
  <conditionalFormatting sqref="AM88">
    <cfRule type="expression" dxfId="2017" priority="13337">
      <formula>IF(RIGHT(TEXT(AM88,"0.#"),1)=".",FALSE,TRUE)</formula>
    </cfRule>
    <cfRule type="expression" dxfId="2016" priority="13338">
      <formula>IF(RIGHT(TEXT(AM88,"0.#"),1)=".",TRUE,FALSE)</formula>
    </cfRule>
  </conditionalFormatting>
  <conditionalFormatting sqref="AM89">
    <cfRule type="expression" dxfId="2015" priority="13335">
      <formula>IF(RIGHT(TEXT(AM89,"0.#"),1)=".",FALSE,TRUE)</formula>
    </cfRule>
    <cfRule type="expression" dxfId="2014" priority="13336">
      <formula>IF(RIGHT(TEXT(AM89,"0.#"),1)=".",TRUE,FALSE)</formula>
    </cfRule>
  </conditionalFormatting>
  <conditionalFormatting sqref="AE92">
    <cfRule type="expression" dxfId="2013" priority="13321">
      <formula>IF(RIGHT(TEXT(AE92,"0.#"),1)=".",FALSE,TRUE)</formula>
    </cfRule>
    <cfRule type="expression" dxfId="2012" priority="13322">
      <formula>IF(RIGHT(TEXT(AE92,"0.#"),1)=".",TRUE,FALSE)</formula>
    </cfRule>
  </conditionalFormatting>
  <conditionalFormatting sqref="AE93">
    <cfRule type="expression" dxfId="2011" priority="13319">
      <formula>IF(RIGHT(TEXT(AE93,"0.#"),1)=".",FALSE,TRUE)</formula>
    </cfRule>
    <cfRule type="expression" dxfId="2010" priority="13320">
      <formula>IF(RIGHT(TEXT(AE93,"0.#"),1)=".",TRUE,FALSE)</formula>
    </cfRule>
  </conditionalFormatting>
  <conditionalFormatting sqref="AE94">
    <cfRule type="expression" dxfId="2009" priority="13317">
      <formula>IF(RIGHT(TEXT(AE94,"0.#"),1)=".",FALSE,TRUE)</formula>
    </cfRule>
    <cfRule type="expression" dxfId="2008" priority="13318">
      <formula>IF(RIGHT(TEXT(AE94,"0.#"),1)=".",TRUE,FALSE)</formula>
    </cfRule>
  </conditionalFormatting>
  <conditionalFormatting sqref="AI94">
    <cfRule type="expression" dxfId="2007" priority="13315">
      <formula>IF(RIGHT(TEXT(AI94,"0.#"),1)=".",FALSE,TRUE)</formula>
    </cfRule>
    <cfRule type="expression" dxfId="2006" priority="13316">
      <formula>IF(RIGHT(TEXT(AI94,"0.#"),1)=".",TRUE,FALSE)</formula>
    </cfRule>
  </conditionalFormatting>
  <conditionalFormatting sqref="AI93">
    <cfRule type="expression" dxfId="2005" priority="13313">
      <formula>IF(RIGHT(TEXT(AI93,"0.#"),1)=".",FALSE,TRUE)</formula>
    </cfRule>
    <cfRule type="expression" dxfId="2004" priority="13314">
      <formula>IF(RIGHT(TEXT(AI93,"0.#"),1)=".",TRUE,FALSE)</formula>
    </cfRule>
  </conditionalFormatting>
  <conditionalFormatting sqref="AI92">
    <cfRule type="expression" dxfId="2003" priority="13311">
      <formula>IF(RIGHT(TEXT(AI92,"0.#"),1)=".",FALSE,TRUE)</formula>
    </cfRule>
    <cfRule type="expression" dxfId="2002" priority="13312">
      <formula>IF(RIGHT(TEXT(AI92,"0.#"),1)=".",TRUE,FALSE)</formula>
    </cfRule>
  </conditionalFormatting>
  <conditionalFormatting sqref="AM92">
    <cfRule type="expression" dxfId="2001" priority="13309">
      <formula>IF(RIGHT(TEXT(AM92,"0.#"),1)=".",FALSE,TRUE)</formula>
    </cfRule>
    <cfRule type="expression" dxfId="2000" priority="13310">
      <formula>IF(RIGHT(TEXT(AM92,"0.#"),1)=".",TRUE,FALSE)</formula>
    </cfRule>
  </conditionalFormatting>
  <conditionalFormatting sqref="AM93">
    <cfRule type="expression" dxfId="1999" priority="13307">
      <formula>IF(RIGHT(TEXT(AM93,"0.#"),1)=".",FALSE,TRUE)</formula>
    </cfRule>
    <cfRule type="expression" dxfId="1998" priority="13308">
      <formula>IF(RIGHT(TEXT(AM93,"0.#"),1)=".",TRUE,FALSE)</formula>
    </cfRule>
  </conditionalFormatting>
  <conditionalFormatting sqref="AM94">
    <cfRule type="expression" dxfId="1997" priority="13305">
      <formula>IF(RIGHT(TEXT(AM94,"0.#"),1)=".",FALSE,TRUE)</formula>
    </cfRule>
    <cfRule type="expression" dxfId="1996" priority="13306">
      <formula>IF(RIGHT(TEXT(AM94,"0.#"),1)=".",TRUE,FALSE)</formula>
    </cfRule>
  </conditionalFormatting>
  <conditionalFormatting sqref="AE97">
    <cfRule type="expression" dxfId="1995" priority="13291">
      <formula>IF(RIGHT(TEXT(AE97,"0.#"),1)=".",FALSE,TRUE)</formula>
    </cfRule>
    <cfRule type="expression" dxfId="1994" priority="13292">
      <formula>IF(RIGHT(TEXT(AE97,"0.#"),1)=".",TRUE,FALSE)</formula>
    </cfRule>
  </conditionalFormatting>
  <conditionalFormatting sqref="AE98">
    <cfRule type="expression" dxfId="1993" priority="13289">
      <formula>IF(RIGHT(TEXT(AE98,"0.#"),1)=".",FALSE,TRUE)</formula>
    </cfRule>
    <cfRule type="expression" dxfId="1992" priority="13290">
      <formula>IF(RIGHT(TEXT(AE98,"0.#"),1)=".",TRUE,FALSE)</formula>
    </cfRule>
  </conditionalFormatting>
  <conditionalFormatting sqref="AE99">
    <cfRule type="expression" dxfId="1991" priority="13287">
      <formula>IF(RIGHT(TEXT(AE99,"0.#"),1)=".",FALSE,TRUE)</formula>
    </cfRule>
    <cfRule type="expression" dxfId="1990" priority="13288">
      <formula>IF(RIGHT(TEXT(AE99,"0.#"),1)=".",TRUE,FALSE)</formula>
    </cfRule>
  </conditionalFormatting>
  <conditionalFormatting sqref="AI99">
    <cfRule type="expression" dxfId="1989" priority="13285">
      <formula>IF(RIGHT(TEXT(AI99,"0.#"),1)=".",FALSE,TRUE)</formula>
    </cfRule>
    <cfRule type="expression" dxfId="1988" priority="13286">
      <formula>IF(RIGHT(TEXT(AI99,"0.#"),1)=".",TRUE,FALSE)</formula>
    </cfRule>
  </conditionalFormatting>
  <conditionalFormatting sqref="AI98">
    <cfRule type="expression" dxfId="1987" priority="13283">
      <formula>IF(RIGHT(TEXT(AI98,"0.#"),1)=".",FALSE,TRUE)</formula>
    </cfRule>
    <cfRule type="expression" dxfId="1986" priority="13284">
      <formula>IF(RIGHT(TEXT(AI98,"0.#"),1)=".",TRUE,FALSE)</formula>
    </cfRule>
  </conditionalFormatting>
  <conditionalFormatting sqref="AI97">
    <cfRule type="expression" dxfId="1985" priority="13281">
      <formula>IF(RIGHT(TEXT(AI97,"0.#"),1)=".",FALSE,TRUE)</formula>
    </cfRule>
    <cfRule type="expression" dxfId="1984" priority="13282">
      <formula>IF(RIGHT(TEXT(AI97,"0.#"),1)=".",TRUE,FALSE)</formula>
    </cfRule>
  </conditionalFormatting>
  <conditionalFormatting sqref="AM97">
    <cfRule type="expression" dxfId="1983" priority="13279">
      <formula>IF(RIGHT(TEXT(AM97,"0.#"),1)=".",FALSE,TRUE)</formula>
    </cfRule>
    <cfRule type="expression" dxfId="1982" priority="13280">
      <formula>IF(RIGHT(TEXT(AM97,"0.#"),1)=".",TRUE,FALSE)</formula>
    </cfRule>
  </conditionalFormatting>
  <conditionalFormatting sqref="AM98">
    <cfRule type="expression" dxfId="1981" priority="13277">
      <formula>IF(RIGHT(TEXT(AM98,"0.#"),1)=".",FALSE,TRUE)</formula>
    </cfRule>
    <cfRule type="expression" dxfId="1980" priority="13278">
      <formula>IF(RIGHT(TEXT(AM98,"0.#"),1)=".",TRUE,FALSE)</formula>
    </cfRule>
  </conditionalFormatting>
  <conditionalFormatting sqref="AM99">
    <cfRule type="expression" dxfId="1979" priority="13275">
      <formula>IF(RIGHT(TEXT(AM99,"0.#"),1)=".",FALSE,TRUE)</formula>
    </cfRule>
    <cfRule type="expression" dxfId="1978" priority="13276">
      <formula>IF(RIGHT(TEXT(AM99,"0.#"),1)=".",TRUE,FALSE)</formula>
    </cfRule>
  </conditionalFormatting>
  <conditionalFormatting sqref="AM101">
    <cfRule type="expression" dxfId="1977" priority="13259">
      <formula>IF(RIGHT(TEXT(AM101,"0.#"),1)=".",FALSE,TRUE)</formula>
    </cfRule>
    <cfRule type="expression" dxfId="1976" priority="13260">
      <formula>IF(RIGHT(TEXT(AM101,"0.#"),1)=".",TRUE,FALSE)</formula>
    </cfRule>
  </conditionalFormatting>
  <conditionalFormatting sqref="AM102">
    <cfRule type="expression" dxfId="1975" priority="13253">
      <formula>IF(RIGHT(TEXT(AM102,"0.#"),1)=".",FALSE,TRUE)</formula>
    </cfRule>
    <cfRule type="expression" dxfId="1974" priority="13254">
      <formula>IF(RIGHT(TEXT(AM102,"0.#"),1)=".",TRUE,FALSE)</formula>
    </cfRule>
  </conditionalFormatting>
  <conditionalFormatting sqref="AQ102">
    <cfRule type="expression" dxfId="1973" priority="13251">
      <formula>IF(RIGHT(TEXT(AQ102,"0.#"),1)=".",FALSE,TRUE)</formula>
    </cfRule>
    <cfRule type="expression" dxfId="1972" priority="13252">
      <formula>IF(RIGHT(TEXT(AQ102,"0.#"),1)=".",TRUE,FALSE)</formula>
    </cfRule>
  </conditionalFormatting>
  <conditionalFormatting sqref="AE104">
    <cfRule type="expression" dxfId="1971" priority="13249">
      <formula>IF(RIGHT(TEXT(AE104,"0.#"),1)=".",FALSE,TRUE)</formula>
    </cfRule>
    <cfRule type="expression" dxfId="1970" priority="13250">
      <formula>IF(RIGHT(TEXT(AE104,"0.#"),1)=".",TRUE,FALSE)</formula>
    </cfRule>
  </conditionalFormatting>
  <conditionalFormatting sqref="AI104">
    <cfRule type="expression" dxfId="1969" priority="13247">
      <formula>IF(RIGHT(TEXT(AI104,"0.#"),1)=".",FALSE,TRUE)</formula>
    </cfRule>
    <cfRule type="expression" dxfId="1968" priority="13248">
      <formula>IF(RIGHT(TEXT(AI104,"0.#"),1)=".",TRUE,FALSE)</formula>
    </cfRule>
  </conditionalFormatting>
  <conditionalFormatting sqref="AM104">
    <cfRule type="expression" dxfId="1967" priority="13245">
      <formula>IF(RIGHT(TEXT(AM104,"0.#"),1)=".",FALSE,TRUE)</formula>
    </cfRule>
    <cfRule type="expression" dxfId="1966" priority="13246">
      <formula>IF(RIGHT(TEXT(AM104,"0.#"),1)=".",TRUE,FALSE)</formula>
    </cfRule>
  </conditionalFormatting>
  <conditionalFormatting sqref="AE105">
    <cfRule type="expression" dxfId="1965" priority="13243">
      <formula>IF(RIGHT(TEXT(AE105,"0.#"),1)=".",FALSE,TRUE)</formula>
    </cfRule>
    <cfRule type="expression" dxfId="1964" priority="13244">
      <formula>IF(RIGHT(TEXT(AE105,"0.#"),1)=".",TRUE,FALSE)</formula>
    </cfRule>
  </conditionalFormatting>
  <conditionalFormatting sqref="AI105">
    <cfRule type="expression" dxfId="1963" priority="13241">
      <formula>IF(RIGHT(TEXT(AI105,"0.#"),1)=".",FALSE,TRUE)</formula>
    </cfRule>
    <cfRule type="expression" dxfId="1962" priority="13242">
      <formula>IF(RIGHT(TEXT(AI105,"0.#"),1)=".",TRUE,FALSE)</formula>
    </cfRule>
  </conditionalFormatting>
  <conditionalFormatting sqref="AM105">
    <cfRule type="expression" dxfId="1961" priority="13239">
      <formula>IF(RIGHT(TEXT(AM105,"0.#"),1)=".",FALSE,TRUE)</formula>
    </cfRule>
    <cfRule type="expression" dxfId="1960" priority="13240">
      <formula>IF(RIGHT(TEXT(AM105,"0.#"),1)=".",TRUE,FALSE)</formula>
    </cfRule>
  </conditionalFormatting>
  <conditionalFormatting sqref="AE107">
    <cfRule type="expression" dxfId="1959" priority="13235">
      <formula>IF(RIGHT(TEXT(AE107,"0.#"),1)=".",FALSE,TRUE)</formula>
    </cfRule>
    <cfRule type="expression" dxfId="1958" priority="13236">
      <formula>IF(RIGHT(TEXT(AE107,"0.#"),1)=".",TRUE,FALSE)</formula>
    </cfRule>
  </conditionalFormatting>
  <conditionalFormatting sqref="AI107">
    <cfRule type="expression" dxfId="1957" priority="13233">
      <formula>IF(RIGHT(TEXT(AI107,"0.#"),1)=".",FALSE,TRUE)</formula>
    </cfRule>
    <cfRule type="expression" dxfId="1956" priority="13234">
      <formula>IF(RIGHT(TEXT(AI107,"0.#"),1)=".",TRUE,FALSE)</formula>
    </cfRule>
  </conditionalFormatting>
  <conditionalFormatting sqref="AM107">
    <cfRule type="expression" dxfId="1955" priority="13231">
      <formula>IF(RIGHT(TEXT(AM107,"0.#"),1)=".",FALSE,TRUE)</formula>
    </cfRule>
    <cfRule type="expression" dxfId="1954" priority="13232">
      <formula>IF(RIGHT(TEXT(AM107,"0.#"),1)=".",TRUE,FALSE)</formula>
    </cfRule>
  </conditionalFormatting>
  <conditionalFormatting sqref="AE108">
    <cfRule type="expression" dxfId="1953" priority="13229">
      <formula>IF(RIGHT(TEXT(AE108,"0.#"),1)=".",FALSE,TRUE)</formula>
    </cfRule>
    <cfRule type="expression" dxfId="1952" priority="13230">
      <formula>IF(RIGHT(TEXT(AE108,"0.#"),1)=".",TRUE,FALSE)</formula>
    </cfRule>
  </conditionalFormatting>
  <conditionalFormatting sqref="AI108">
    <cfRule type="expression" dxfId="1951" priority="13227">
      <formula>IF(RIGHT(TEXT(AI108,"0.#"),1)=".",FALSE,TRUE)</formula>
    </cfRule>
    <cfRule type="expression" dxfId="1950" priority="13228">
      <formula>IF(RIGHT(TEXT(AI108,"0.#"),1)=".",TRUE,FALSE)</formula>
    </cfRule>
  </conditionalFormatting>
  <conditionalFormatting sqref="AM108">
    <cfRule type="expression" dxfId="1949" priority="13225">
      <formula>IF(RIGHT(TEXT(AM108,"0.#"),1)=".",FALSE,TRUE)</formula>
    </cfRule>
    <cfRule type="expression" dxfId="1948" priority="13226">
      <formula>IF(RIGHT(TEXT(AM108,"0.#"),1)=".",TRUE,FALSE)</formula>
    </cfRule>
  </conditionalFormatting>
  <conditionalFormatting sqref="AE110">
    <cfRule type="expression" dxfId="1947" priority="13221">
      <formula>IF(RIGHT(TEXT(AE110,"0.#"),1)=".",FALSE,TRUE)</formula>
    </cfRule>
    <cfRule type="expression" dxfId="1946" priority="13222">
      <formula>IF(RIGHT(TEXT(AE110,"0.#"),1)=".",TRUE,FALSE)</formula>
    </cfRule>
  </conditionalFormatting>
  <conditionalFormatting sqref="AI110">
    <cfRule type="expression" dxfId="1945" priority="13219">
      <formula>IF(RIGHT(TEXT(AI110,"0.#"),1)=".",FALSE,TRUE)</formula>
    </cfRule>
    <cfRule type="expression" dxfId="1944" priority="13220">
      <formula>IF(RIGHT(TEXT(AI110,"0.#"),1)=".",TRUE,FALSE)</formula>
    </cfRule>
  </conditionalFormatting>
  <conditionalFormatting sqref="AM110">
    <cfRule type="expression" dxfId="1943" priority="13217">
      <formula>IF(RIGHT(TEXT(AM110,"0.#"),1)=".",FALSE,TRUE)</formula>
    </cfRule>
    <cfRule type="expression" dxfId="1942" priority="13218">
      <formula>IF(RIGHT(TEXT(AM110,"0.#"),1)=".",TRUE,FALSE)</formula>
    </cfRule>
  </conditionalFormatting>
  <conditionalFormatting sqref="AE111">
    <cfRule type="expression" dxfId="1941" priority="13215">
      <formula>IF(RIGHT(TEXT(AE111,"0.#"),1)=".",FALSE,TRUE)</formula>
    </cfRule>
    <cfRule type="expression" dxfId="1940" priority="13216">
      <formula>IF(RIGHT(TEXT(AE111,"0.#"),1)=".",TRUE,FALSE)</formula>
    </cfRule>
  </conditionalFormatting>
  <conditionalFormatting sqref="AI111">
    <cfRule type="expression" dxfId="1939" priority="13213">
      <formula>IF(RIGHT(TEXT(AI111,"0.#"),1)=".",FALSE,TRUE)</formula>
    </cfRule>
    <cfRule type="expression" dxfId="1938" priority="13214">
      <formula>IF(RIGHT(TEXT(AI111,"0.#"),1)=".",TRUE,FALSE)</formula>
    </cfRule>
  </conditionalFormatting>
  <conditionalFormatting sqref="AM111">
    <cfRule type="expression" dxfId="1937" priority="13211">
      <formula>IF(RIGHT(TEXT(AM111,"0.#"),1)=".",FALSE,TRUE)</formula>
    </cfRule>
    <cfRule type="expression" dxfId="1936" priority="13212">
      <formula>IF(RIGHT(TEXT(AM111,"0.#"),1)=".",TRUE,FALSE)</formula>
    </cfRule>
  </conditionalFormatting>
  <conditionalFormatting sqref="AE113">
    <cfRule type="expression" dxfId="1935" priority="13207">
      <formula>IF(RIGHT(TEXT(AE113,"0.#"),1)=".",FALSE,TRUE)</formula>
    </cfRule>
    <cfRule type="expression" dxfId="1934" priority="13208">
      <formula>IF(RIGHT(TEXT(AE113,"0.#"),1)=".",TRUE,FALSE)</formula>
    </cfRule>
  </conditionalFormatting>
  <conditionalFormatting sqref="AI113">
    <cfRule type="expression" dxfId="1933" priority="13205">
      <formula>IF(RIGHT(TEXT(AI113,"0.#"),1)=".",FALSE,TRUE)</formula>
    </cfRule>
    <cfRule type="expression" dxfId="1932" priority="13206">
      <formula>IF(RIGHT(TEXT(AI113,"0.#"),1)=".",TRUE,FALSE)</formula>
    </cfRule>
  </conditionalFormatting>
  <conditionalFormatting sqref="AM113">
    <cfRule type="expression" dxfId="1931" priority="13203">
      <formula>IF(RIGHT(TEXT(AM113,"0.#"),1)=".",FALSE,TRUE)</formula>
    </cfRule>
    <cfRule type="expression" dxfId="1930" priority="13204">
      <formula>IF(RIGHT(TEXT(AM113,"0.#"),1)=".",TRUE,FALSE)</formula>
    </cfRule>
  </conditionalFormatting>
  <conditionalFormatting sqref="AE114">
    <cfRule type="expression" dxfId="1929" priority="13201">
      <formula>IF(RIGHT(TEXT(AE114,"0.#"),1)=".",FALSE,TRUE)</formula>
    </cfRule>
    <cfRule type="expression" dxfId="1928" priority="13202">
      <formula>IF(RIGHT(TEXT(AE114,"0.#"),1)=".",TRUE,FALSE)</formula>
    </cfRule>
  </conditionalFormatting>
  <conditionalFormatting sqref="AI114">
    <cfRule type="expression" dxfId="1927" priority="13199">
      <formula>IF(RIGHT(TEXT(AI114,"0.#"),1)=".",FALSE,TRUE)</formula>
    </cfRule>
    <cfRule type="expression" dxfId="1926" priority="13200">
      <formula>IF(RIGHT(TEXT(AI114,"0.#"),1)=".",TRUE,FALSE)</formula>
    </cfRule>
  </conditionalFormatting>
  <conditionalFormatting sqref="AM114">
    <cfRule type="expression" dxfId="1925" priority="13197">
      <formula>IF(RIGHT(TEXT(AM114,"0.#"),1)=".",FALSE,TRUE)</formula>
    </cfRule>
    <cfRule type="expression" dxfId="1924" priority="13198">
      <formula>IF(RIGHT(TEXT(AM114,"0.#"),1)=".",TRUE,FALSE)</formula>
    </cfRule>
  </conditionalFormatting>
  <conditionalFormatting sqref="AQ116">
    <cfRule type="expression" dxfId="1923" priority="13193">
      <formula>IF(RIGHT(TEXT(AQ116,"0.#"),1)=".",FALSE,TRUE)</formula>
    </cfRule>
    <cfRule type="expression" dxfId="1922" priority="13194">
      <formula>IF(RIGHT(TEXT(AQ116,"0.#"),1)=".",TRUE,FALSE)</formula>
    </cfRule>
  </conditionalFormatting>
  <conditionalFormatting sqref="AM116">
    <cfRule type="expression" dxfId="1921" priority="13189">
      <formula>IF(RIGHT(TEXT(AM116,"0.#"),1)=".",FALSE,TRUE)</formula>
    </cfRule>
    <cfRule type="expression" dxfId="1920" priority="13190">
      <formula>IF(RIGHT(TEXT(AM116,"0.#"),1)=".",TRUE,FALSE)</formula>
    </cfRule>
  </conditionalFormatting>
  <conditionalFormatting sqref="AM117">
    <cfRule type="expression" dxfId="1919" priority="13187">
      <formula>IF(RIGHT(TEXT(AM117,"0.#"),1)=".",FALSE,TRUE)</formula>
    </cfRule>
    <cfRule type="expression" dxfId="1918" priority="13188">
      <formula>IF(RIGHT(TEXT(AM117,"0.#"),1)=".",TRUE,FALSE)</formula>
    </cfRule>
  </conditionalFormatting>
  <conditionalFormatting sqref="AQ117">
    <cfRule type="expression" dxfId="1917" priority="13181">
      <formula>IF(RIGHT(TEXT(AQ117,"0.#"),1)=".",FALSE,TRUE)</formula>
    </cfRule>
    <cfRule type="expression" dxfId="1916" priority="13182">
      <formula>IF(RIGHT(TEXT(AQ117,"0.#"),1)=".",TRUE,FALSE)</formula>
    </cfRule>
  </conditionalFormatting>
  <conditionalFormatting sqref="AE119 AQ119">
    <cfRule type="expression" dxfId="1915" priority="13179">
      <formula>IF(RIGHT(TEXT(AE119,"0.#"),1)=".",FALSE,TRUE)</formula>
    </cfRule>
    <cfRule type="expression" dxfId="1914" priority="13180">
      <formula>IF(RIGHT(TEXT(AE119,"0.#"),1)=".",TRUE,FALSE)</formula>
    </cfRule>
  </conditionalFormatting>
  <conditionalFormatting sqref="AI119">
    <cfRule type="expression" dxfId="1913" priority="13177">
      <formula>IF(RIGHT(TEXT(AI119,"0.#"),1)=".",FALSE,TRUE)</formula>
    </cfRule>
    <cfRule type="expression" dxfId="1912" priority="13178">
      <formula>IF(RIGHT(TEXT(AI119,"0.#"),1)=".",TRUE,FALSE)</formula>
    </cfRule>
  </conditionalFormatting>
  <conditionalFormatting sqref="AM119">
    <cfRule type="expression" dxfId="1911" priority="13175">
      <formula>IF(RIGHT(TEXT(AM119,"0.#"),1)=".",FALSE,TRUE)</formula>
    </cfRule>
    <cfRule type="expression" dxfId="1910" priority="13176">
      <formula>IF(RIGHT(TEXT(AM119,"0.#"),1)=".",TRUE,FALSE)</formula>
    </cfRule>
  </conditionalFormatting>
  <conditionalFormatting sqref="AQ120">
    <cfRule type="expression" dxfId="1909" priority="13167">
      <formula>IF(RIGHT(TEXT(AQ120,"0.#"),1)=".",FALSE,TRUE)</formula>
    </cfRule>
    <cfRule type="expression" dxfId="1908" priority="13168">
      <formula>IF(RIGHT(TEXT(AQ120,"0.#"),1)=".",TRUE,FALSE)</formula>
    </cfRule>
  </conditionalFormatting>
  <conditionalFormatting sqref="AE122 AQ122">
    <cfRule type="expression" dxfId="1907" priority="13165">
      <formula>IF(RIGHT(TEXT(AE122,"0.#"),1)=".",FALSE,TRUE)</formula>
    </cfRule>
    <cfRule type="expression" dxfId="1906" priority="13166">
      <formula>IF(RIGHT(TEXT(AE122,"0.#"),1)=".",TRUE,FALSE)</formula>
    </cfRule>
  </conditionalFormatting>
  <conditionalFormatting sqref="AI122">
    <cfRule type="expression" dxfId="1905" priority="13163">
      <formula>IF(RIGHT(TEXT(AI122,"0.#"),1)=".",FALSE,TRUE)</formula>
    </cfRule>
    <cfRule type="expression" dxfId="1904" priority="13164">
      <formula>IF(RIGHT(TEXT(AI122,"0.#"),1)=".",TRUE,FALSE)</formula>
    </cfRule>
  </conditionalFormatting>
  <conditionalFormatting sqref="AM122">
    <cfRule type="expression" dxfId="1903" priority="13161">
      <formula>IF(RIGHT(TEXT(AM122,"0.#"),1)=".",FALSE,TRUE)</formula>
    </cfRule>
    <cfRule type="expression" dxfId="1902" priority="13162">
      <formula>IF(RIGHT(TEXT(AM122,"0.#"),1)=".",TRUE,FALSE)</formula>
    </cfRule>
  </conditionalFormatting>
  <conditionalFormatting sqref="AQ123">
    <cfRule type="expression" dxfId="1901" priority="13153">
      <formula>IF(RIGHT(TEXT(AQ123,"0.#"),1)=".",FALSE,TRUE)</formula>
    </cfRule>
    <cfRule type="expression" dxfId="1900" priority="13154">
      <formula>IF(RIGHT(TEXT(AQ123,"0.#"),1)=".",TRUE,FALSE)</formula>
    </cfRule>
  </conditionalFormatting>
  <conditionalFormatting sqref="AE125 AQ125">
    <cfRule type="expression" dxfId="1899" priority="13151">
      <formula>IF(RIGHT(TEXT(AE125,"0.#"),1)=".",FALSE,TRUE)</formula>
    </cfRule>
    <cfRule type="expression" dxfId="1898" priority="13152">
      <formula>IF(RIGHT(TEXT(AE125,"0.#"),1)=".",TRUE,FALSE)</formula>
    </cfRule>
  </conditionalFormatting>
  <conditionalFormatting sqref="AI125">
    <cfRule type="expression" dxfId="1897" priority="13149">
      <formula>IF(RIGHT(TEXT(AI125,"0.#"),1)=".",FALSE,TRUE)</formula>
    </cfRule>
    <cfRule type="expression" dxfId="1896" priority="13150">
      <formula>IF(RIGHT(TEXT(AI125,"0.#"),1)=".",TRUE,FALSE)</formula>
    </cfRule>
  </conditionalFormatting>
  <conditionalFormatting sqref="AM125">
    <cfRule type="expression" dxfId="1895" priority="13147">
      <formula>IF(RIGHT(TEXT(AM125,"0.#"),1)=".",FALSE,TRUE)</formula>
    </cfRule>
    <cfRule type="expression" dxfId="1894" priority="13148">
      <formula>IF(RIGHT(TEXT(AM125,"0.#"),1)=".",TRUE,FALSE)</formula>
    </cfRule>
  </conditionalFormatting>
  <conditionalFormatting sqref="AQ126">
    <cfRule type="expression" dxfId="1893" priority="13139">
      <formula>IF(RIGHT(TEXT(AQ126,"0.#"),1)=".",FALSE,TRUE)</formula>
    </cfRule>
    <cfRule type="expression" dxfId="1892" priority="13140">
      <formula>IF(RIGHT(TEXT(AQ126,"0.#"),1)=".",TRUE,FALSE)</formula>
    </cfRule>
  </conditionalFormatting>
  <conditionalFormatting sqref="AE128 AQ128">
    <cfRule type="expression" dxfId="1891" priority="13137">
      <formula>IF(RIGHT(TEXT(AE128,"0.#"),1)=".",FALSE,TRUE)</formula>
    </cfRule>
    <cfRule type="expression" dxfId="1890" priority="13138">
      <formula>IF(RIGHT(TEXT(AE128,"0.#"),1)=".",TRUE,FALSE)</formula>
    </cfRule>
  </conditionalFormatting>
  <conditionalFormatting sqref="AI128">
    <cfRule type="expression" dxfId="1889" priority="13135">
      <formula>IF(RIGHT(TEXT(AI128,"0.#"),1)=".",FALSE,TRUE)</formula>
    </cfRule>
    <cfRule type="expression" dxfId="1888" priority="13136">
      <formula>IF(RIGHT(TEXT(AI128,"0.#"),1)=".",TRUE,FALSE)</formula>
    </cfRule>
  </conditionalFormatting>
  <conditionalFormatting sqref="AM128">
    <cfRule type="expression" dxfId="1887" priority="13133">
      <formula>IF(RIGHT(TEXT(AM128,"0.#"),1)=".",FALSE,TRUE)</formula>
    </cfRule>
    <cfRule type="expression" dxfId="1886" priority="13134">
      <formula>IF(RIGHT(TEXT(AM128,"0.#"),1)=".",TRUE,FALSE)</formula>
    </cfRule>
  </conditionalFormatting>
  <conditionalFormatting sqref="AQ129">
    <cfRule type="expression" dxfId="1885" priority="13125">
      <formula>IF(RIGHT(TEXT(AQ129,"0.#"),1)=".",FALSE,TRUE)</formula>
    </cfRule>
    <cfRule type="expression" dxfId="1884" priority="13126">
      <formula>IF(RIGHT(TEXT(AQ129,"0.#"),1)=".",TRUE,FALSE)</formula>
    </cfRule>
  </conditionalFormatting>
  <conditionalFormatting sqref="AE75">
    <cfRule type="expression" dxfId="1883" priority="13123">
      <formula>IF(RIGHT(TEXT(AE75,"0.#"),1)=".",FALSE,TRUE)</formula>
    </cfRule>
    <cfRule type="expression" dxfId="1882" priority="13124">
      <formula>IF(RIGHT(TEXT(AE75,"0.#"),1)=".",TRUE,FALSE)</formula>
    </cfRule>
  </conditionalFormatting>
  <conditionalFormatting sqref="AE76">
    <cfRule type="expression" dxfId="1881" priority="13121">
      <formula>IF(RIGHT(TEXT(AE76,"0.#"),1)=".",FALSE,TRUE)</formula>
    </cfRule>
    <cfRule type="expression" dxfId="1880" priority="13122">
      <formula>IF(RIGHT(TEXT(AE76,"0.#"),1)=".",TRUE,FALSE)</formula>
    </cfRule>
  </conditionalFormatting>
  <conditionalFormatting sqref="AE77">
    <cfRule type="expression" dxfId="1879" priority="13119">
      <formula>IF(RIGHT(TEXT(AE77,"0.#"),1)=".",FALSE,TRUE)</formula>
    </cfRule>
    <cfRule type="expression" dxfId="1878" priority="13120">
      <formula>IF(RIGHT(TEXT(AE77,"0.#"),1)=".",TRUE,FALSE)</formula>
    </cfRule>
  </conditionalFormatting>
  <conditionalFormatting sqref="AI77">
    <cfRule type="expression" dxfId="1877" priority="13117">
      <formula>IF(RIGHT(TEXT(AI77,"0.#"),1)=".",FALSE,TRUE)</formula>
    </cfRule>
    <cfRule type="expression" dxfId="1876" priority="13118">
      <formula>IF(RIGHT(TEXT(AI77,"0.#"),1)=".",TRUE,FALSE)</formula>
    </cfRule>
  </conditionalFormatting>
  <conditionalFormatting sqref="AI76">
    <cfRule type="expression" dxfId="1875" priority="13115">
      <formula>IF(RIGHT(TEXT(AI76,"0.#"),1)=".",FALSE,TRUE)</formula>
    </cfRule>
    <cfRule type="expression" dxfId="1874" priority="13116">
      <formula>IF(RIGHT(TEXT(AI76,"0.#"),1)=".",TRUE,FALSE)</formula>
    </cfRule>
  </conditionalFormatting>
  <conditionalFormatting sqref="AI75">
    <cfRule type="expression" dxfId="1873" priority="13113">
      <formula>IF(RIGHT(TEXT(AI75,"0.#"),1)=".",FALSE,TRUE)</formula>
    </cfRule>
    <cfRule type="expression" dxfId="1872" priority="13114">
      <formula>IF(RIGHT(TEXT(AI75,"0.#"),1)=".",TRUE,FALSE)</formula>
    </cfRule>
  </conditionalFormatting>
  <conditionalFormatting sqref="AM75">
    <cfRule type="expression" dxfId="1871" priority="13111">
      <formula>IF(RIGHT(TEXT(AM75,"0.#"),1)=".",FALSE,TRUE)</formula>
    </cfRule>
    <cfRule type="expression" dxfId="1870" priority="13112">
      <formula>IF(RIGHT(TEXT(AM75,"0.#"),1)=".",TRUE,FALSE)</formula>
    </cfRule>
  </conditionalFormatting>
  <conditionalFormatting sqref="AM76">
    <cfRule type="expression" dxfId="1869" priority="13109">
      <formula>IF(RIGHT(TEXT(AM76,"0.#"),1)=".",FALSE,TRUE)</formula>
    </cfRule>
    <cfRule type="expression" dxfId="1868" priority="13110">
      <formula>IF(RIGHT(TEXT(AM76,"0.#"),1)=".",TRUE,FALSE)</formula>
    </cfRule>
  </conditionalFormatting>
  <conditionalFormatting sqref="AM77">
    <cfRule type="expression" dxfId="1867" priority="13107">
      <formula>IF(RIGHT(TEXT(AM77,"0.#"),1)=".",FALSE,TRUE)</formula>
    </cfRule>
    <cfRule type="expression" dxfId="1866" priority="13108">
      <formula>IF(RIGHT(TEXT(AM77,"0.#"),1)=".",TRUE,FALSE)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0:AO867">
    <cfRule type="expression" dxfId="1835" priority="6663">
      <formula>IF(AND(AL840&gt;=0,RIGHT(TEXT(AL840,"0.#"),1)&lt;&gt;"."),TRUE,FALSE)</formula>
    </cfRule>
    <cfRule type="expression" dxfId="1834" priority="6664">
      <formula>IF(AND(AL840&gt;=0,RIGHT(TEXT(AL840,"0.#"),1)="."),TRUE,FALSE)</formula>
    </cfRule>
    <cfRule type="expression" dxfId="1833" priority="6665">
      <formula>IF(AND(AL840&lt;0,RIGHT(TEXT(AL840,"0.#"),1)&lt;&gt;"."),TRUE,FALSE)</formula>
    </cfRule>
    <cfRule type="expression" dxfId="1832" priority="6666">
      <formula>IF(AND(AL840&lt;0,RIGHT(TEXT(AL840,"0.#"),1)="."),TRUE,FALSE)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0:Y867">
    <cfRule type="expression" dxfId="1761" priority="2991">
      <formula>IF(RIGHT(TEXT(Y840,"0.#"),1)=".",FALSE,TRUE)</formula>
    </cfRule>
    <cfRule type="expression" dxfId="1760" priority="2992">
      <formula>IF(RIGHT(TEXT(Y840,"0.#"),1)=".",TRUE,FALSE)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03:AO1132">
    <cfRule type="expression" dxfId="1731" priority="2897">
      <formula>IF(AND(AL1103&gt;=0,RIGHT(TEXT(AL1103,"0.#"),1)&lt;&gt;"."),TRUE,FALSE)</formula>
    </cfRule>
    <cfRule type="expression" dxfId="1730" priority="2898">
      <formula>IF(AND(AL1103&gt;=0,RIGHT(TEXT(AL1103,"0.#"),1)="."),TRUE,FALSE)</formula>
    </cfRule>
    <cfRule type="expression" dxfId="1729" priority="2899">
      <formula>IF(AND(AL1103&lt;0,RIGHT(TEXT(AL1103,"0.#"),1)&lt;&gt;"."),TRUE,FALSE)</formula>
    </cfRule>
    <cfRule type="expression" dxfId="1728" priority="2900">
      <formula>IF(AND(AL1103&lt;0,RIGHT(TEXT(AL1103,"0.#"),1)="."),TRUE,FALSE)</formula>
    </cfRule>
  </conditionalFormatting>
  <conditionalFormatting sqref="Y1103:Y1132">
    <cfRule type="expression" dxfId="1727" priority="2895">
      <formula>IF(RIGHT(TEXT(Y1103,"0.#"),1)=".",FALSE,TRUE)</formula>
    </cfRule>
    <cfRule type="expression" dxfId="1726" priority="2896">
      <formula>IF(RIGHT(TEXT(Y1103,"0.#"),1)=".",TRUE,FALSE)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39:AO839">
    <cfRule type="expression" dxfId="1717" priority="2849">
      <formula>IF(AND(AL839&gt;=0,RIGHT(TEXT(AL839,"0.#"),1)&lt;&gt;"."),TRUE,FALSE)</formula>
    </cfRule>
    <cfRule type="expression" dxfId="1716" priority="2850">
      <formula>IF(AND(AL839&gt;=0,RIGHT(TEXT(AL839,"0.#"),1)="."),TRUE,FALSE)</formula>
    </cfRule>
    <cfRule type="expression" dxfId="1715" priority="2851">
      <formula>IF(AND(AL839&lt;0,RIGHT(TEXT(AL839,"0.#"),1)&lt;&gt;"."),TRUE,FALSE)</formula>
    </cfRule>
    <cfRule type="expression" dxfId="1714" priority="2852">
      <formula>IF(AND(AL839&lt;0,RIGHT(TEXT(AL839,"0.#"),1)="."),TRUE,FALSE)</formula>
    </cfRule>
  </conditionalFormatting>
  <conditionalFormatting sqref="Y839">
    <cfRule type="expression" dxfId="1713" priority="2847">
      <formula>IF(RIGHT(TEXT(Y839,"0.#"),1)=".",FALSE,TRUE)</formula>
    </cfRule>
    <cfRule type="expression" dxfId="1712" priority="2848">
      <formula>IF(RIGHT(TEXT(Y839,"0.#"),1)=".",TRUE,FALSE)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73:Y900">
    <cfRule type="expression" dxfId="1395" priority="2107">
      <formula>IF(RIGHT(TEXT(Y873,"0.#"),1)=".",FALSE,TRUE)</formula>
    </cfRule>
    <cfRule type="expression" dxfId="1394" priority="2108">
      <formula>IF(RIGHT(TEXT(Y873,"0.#"),1)=".",TRUE,FALSE)</formula>
    </cfRule>
  </conditionalFormatting>
  <conditionalFormatting sqref="Y871:Y872">
    <cfRule type="expression" dxfId="1393" priority="2101">
      <formula>IF(RIGHT(TEXT(Y871,"0.#"),1)=".",FALSE,TRUE)</formula>
    </cfRule>
    <cfRule type="expression" dxfId="1392" priority="2102">
      <formula>IF(RIGHT(TEXT(Y871,"0.#"),1)=".",TRUE,FALSE)</formula>
    </cfRule>
  </conditionalFormatting>
  <conditionalFormatting sqref="Y906:Y933">
    <cfRule type="expression" dxfId="1391" priority="2095">
      <formula>IF(RIGHT(TEXT(Y906,"0.#"),1)=".",FALSE,TRUE)</formula>
    </cfRule>
    <cfRule type="expression" dxfId="1390" priority="2096">
      <formula>IF(RIGHT(TEXT(Y906,"0.#"),1)=".",TRUE,FALSE)</formula>
    </cfRule>
  </conditionalFormatting>
  <conditionalFormatting sqref="Y904:Y905">
    <cfRule type="expression" dxfId="1389" priority="2089">
      <formula>IF(RIGHT(TEXT(Y904,"0.#"),1)=".",FALSE,TRUE)</formula>
    </cfRule>
    <cfRule type="expression" dxfId="1388" priority="2090">
      <formula>IF(RIGHT(TEXT(Y904,"0.#"),1)=".",TRUE,FALSE)</formula>
    </cfRule>
  </conditionalFormatting>
  <conditionalFormatting sqref="Y939:Y966">
    <cfRule type="expression" dxfId="1387" priority="2083">
      <formula>IF(RIGHT(TEXT(Y939,"0.#"),1)=".",FALSE,TRUE)</formula>
    </cfRule>
    <cfRule type="expression" dxfId="1386" priority="2084">
      <formula>IF(RIGHT(TEXT(Y939,"0.#"),1)=".",TRUE,FALSE)</formula>
    </cfRule>
  </conditionalFormatting>
  <conditionalFormatting sqref="Y937:Y938">
    <cfRule type="expression" dxfId="1385" priority="2077">
      <formula>IF(RIGHT(TEXT(Y937,"0.#"),1)=".",FALSE,TRUE)</formula>
    </cfRule>
    <cfRule type="expression" dxfId="1384" priority="2078">
      <formula>IF(RIGHT(TEXT(Y937,"0.#"),1)=".",TRUE,FALSE)</formula>
    </cfRule>
  </conditionalFormatting>
  <conditionalFormatting sqref="Y972:Y999">
    <cfRule type="expression" dxfId="1383" priority="2071">
      <formula>IF(RIGHT(TEXT(Y972,"0.#"),1)=".",FALSE,TRUE)</formula>
    </cfRule>
    <cfRule type="expression" dxfId="1382" priority="2072">
      <formula>IF(RIGHT(TEXT(Y972,"0.#"),1)=".",TRUE,FALSE)</formula>
    </cfRule>
  </conditionalFormatting>
  <conditionalFormatting sqref="Y970:Y971">
    <cfRule type="expression" dxfId="1381" priority="2065">
      <formula>IF(RIGHT(TEXT(Y970,"0.#"),1)=".",FALSE,TRUE)</formula>
    </cfRule>
    <cfRule type="expression" dxfId="1380" priority="2066">
      <formula>IF(RIGHT(TEXT(Y970,"0.#"),1)=".",TRUE,FALSE)</formula>
    </cfRule>
  </conditionalFormatting>
  <conditionalFormatting sqref="Y1005:Y1032">
    <cfRule type="expression" dxfId="1379" priority="2059">
      <formula>IF(RIGHT(TEXT(Y1005,"0.#"),1)=".",FALSE,TRUE)</formula>
    </cfRule>
    <cfRule type="expression" dxfId="1378" priority="2060">
      <formula>IF(RIGHT(TEXT(Y1005,"0.#"),1)=".",TRUE,FALSE)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73:AO900">
    <cfRule type="expression" dxfId="1297" priority="2109">
      <formula>IF(AND(AL873&gt;=0,RIGHT(TEXT(AL873,"0.#"),1)&lt;&gt;"."),TRUE,FALSE)</formula>
    </cfRule>
    <cfRule type="expression" dxfId="1296" priority="2110">
      <formula>IF(AND(AL873&gt;=0,RIGHT(TEXT(AL873,"0.#"),1)="."),TRUE,FALSE)</formula>
    </cfRule>
    <cfRule type="expression" dxfId="1295" priority="2111">
      <formula>IF(AND(AL873&lt;0,RIGHT(TEXT(AL873,"0.#"),1)&lt;&gt;"."),TRUE,FALSE)</formula>
    </cfRule>
    <cfRule type="expression" dxfId="1294" priority="2112">
      <formula>IF(AND(AL873&lt;0,RIGHT(TEXT(AL873,"0.#"),1)="."),TRUE,FALSE)</formula>
    </cfRule>
  </conditionalFormatting>
  <conditionalFormatting sqref="AL871:AO872">
    <cfRule type="expression" dxfId="1293" priority="2103">
      <formula>IF(AND(AL871&gt;=0,RIGHT(TEXT(AL871,"0.#"),1)&lt;&gt;"."),TRUE,FALSE)</formula>
    </cfRule>
    <cfRule type="expression" dxfId="1292" priority="2104">
      <formula>IF(AND(AL871&gt;=0,RIGHT(TEXT(AL871,"0.#"),1)="."),TRUE,FALSE)</formula>
    </cfRule>
    <cfRule type="expression" dxfId="1291" priority="2105">
      <formula>IF(AND(AL871&lt;0,RIGHT(TEXT(AL871,"0.#"),1)&lt;&gt;"."),TRUE,FALSE)</formula>
    </cfRule>
    <cfRule type="expression" dxfId="1290" priority="2106">
      <formula>IF(AND(AL871&lt;0,RIGHT(TEXT(AL871,"0.#"),1)="."),TRUE,FALSE)</formula>
    </cfRule>
  </conditionalFormatting>
  <conditionalFormatting sqref="AL906:AO933">
    <cfRule type="expression" dxfId="1289" priority="2097">
      <formula>IF(AND(AL906&gt;=0,RIGHT(TEXT(AL906,"0.#"),1)&lt;&gt;"."),TRUE,FALSE)</formula>
    </cfRule>
    <cfRule type="expression" dxfId="1288" priority="2098">
      <formula>IF(AND(AL906&gt;=0,RIGHT(TEXT(AL906,"0.#"),1)="."),TRUE,FALSE)</formula>
    </cfRule>
    <cfRule type="expression" dxfId="1287" priority="2099">
      <formula>IF(AND(AL906&lt;0,RIGHT(TEXT(AL906,"0.#"),1)&lt;&gt;"."),TRUE,FALSE)</formula>
    </cfRule>
    <cfRule type="expression" dxfId="1286" priority="2100">
      <formula>IF(AND(AL906&lt;0,RIGHT(TEXT(AL906,"0.#"),1)="."),TRUE,FALSE)</formula>
    </cfRule>
  </conditionalFormatting>
  <conditionalFormatting sqref="AL904:AO905">
    <cfRule type="expression" dxfId="1285" priority="2091">
      <formula>IF(AND(AL904&gt;=0,RIGHT(TEXT(AL904,"0.#"),1)&lt;&gt;"."),TRUE,FALSE)</formula>
    </cfRule>
    <cfRule type="expression" dxfId="1284" priority="2092">
      <formula>IF(AND(AL904&gt;=0,RIGHT(TEXT(AL904,"0.#"),1)="."),TRUE,FALSE)</formula>
    </cfRule>
    <cfRule type="expression" dxfId="1283" priority="2093">
      <formula>IF(AND(AL904&lt;0,RIGHT(TEXT(AL904,"0.#"),1)&lt;&gt;"."),TRUE,FALSE)</formula>
    </cfRule>
    <cfRule type="expression" dxfId="1282" priority="2094">
      <formula>IF(AND(AL904&lt;0,RIGHT(TEXT(AL904,"0.#"),1)="."),TRUE,FALSE)</formula>
    </cfRule>
  </conditionalFormatting>
  <conditionalFormatting sqref="AL939:AO966">
    <cfRule type="expression" dxfId="1281" priority="2085">
      <formula>IF(AND(AL939&gt;=0,RIGHT(TEXT(AL939,"0.#"),1)&lt;&gt;"."),TRUE,FALSE)</formula>
    </cfRule>
    <cfRule type="expression" dxfId="1280" priority="2086">
      <formula>IF(AND(AL939&gt;=0,RIGHT(TEXT(AL939,"0.#"),1)="."),TRUE,FALSE)</formula>
    </cfRule>
    <cfRule type="expression" dxfId="1279" priority="2087">
      <formula>IF(AND(AL939&lt;0,RIGHT(TEXT(AL939,"0.#"),1)&lt;&gt;"."),TRUE,FALSE)</formula>
    </cfRule>
    <cfRule type="expression" dxfId="1278" priority="2088">
      <formula>IF(AND(AL939&lt;0,RIGHT(TEXT(AL939,"0.#"),1)="."),TRUE,FALSE)</formula>
    </cfRule>
  </conditionalFormatting>
  <conditionalFormatting sqref="AL937:AO938">
    <cfRule type="expression" dxfId="1277" priority="2079">
      <formula>IF(AND(AL937&gt;=0,RIGHT(TEXT(AL937,"0.#"),1)&lt;&gt;"."),TRUE,FALSE)</formula>
    </cfRule>
    <cfRule type="expression" dxfId="1276" priority="2080">
      <formula>IF(AND(AL937&gt;=0,RIGHT(TEXT(AL937,"0.#"),1)="."),TRUE,FALSE)</formula>
    </cfRule>
    <cfRule type="expression" dxfId="1275" priority="2081">
      <formula>IF(AND(AL937&lt;0,RIGHT(TEXT(AL937,"0.#"),1)&lt;&gt;"."),TRUE,FALSE)</formula>
    </cfRule>
    <cfRule type="expression" dxfId="1274" priority="2082">
      <formula>IF(AND(AL937&lt;0,RIGHT(TEXT(AL937,"0.#"),1)="."),TRUE,FALSE)</formula>
    </cfRule>
  </conditionalFormatting>
  <conditionalFormatting sqref="AL972:AO999">
    <cfRule type="expression" dxfId="1273" priority="2073">
      <formula>IF(AND(AL972&gt;=0,RIGHT(TEXT(AL972,"0.#"),1)&lt;&gt;"."),TRUE,FALSE)</formula>
    </cfRule>
    <cfRule type="expression" dxfId="1272" priority="2074">
      <formula>IF(AND(AL972&gt;=0,RIGHT(TEXT(AL972,"0.#"),1)="."),TRUE,FALSE)</formula>
    </cfRule>
    <cfRule type="expression" dxfId="1271" priority="2075">
      <formula>IF(AND(AL972&lt;0,RIGHT(TEXT(AL972,"0.#"),1)&lt;&gt;"."),TRUE,FALSE)</formula>
    </cfRule>
    <cfRule type="expression" dxfId="1270" priority="2076">
      <formula>IF(AND(AL972&lt;0,RIGHT(TEXT(AL972,"0.#"),1)="."),TRUE,FALSE)</formula>
    </cfRule>
  </conditionalFormatting>
  <conditionalFormatting sqref="AL970:AO971">
    <cfRule type="expression" dxfId="1269" priority="2067">
      <formula>IF(AND(AL970&gt;=0,RIGHT(TEXT(AL970,"0.#"),1)&lt;&gt;"."),TRUE,FALSE)</formula>
    </cfRule>
    <cfRule type="expression" dxfId="1268" priority="2068">
      <formula>IF(AND(AL970&gt;=0,RIGHT(TEXT(AL970,"0.#"),1)="."),TRUE,FALSE)</formula>
    </cfRule>
    <cfRule type="expression" dxfId="1267" priority="2069">
      <formula>IF(AND(AL970&lt;0,RIGHT(TEXT(AL970,"0.#"),1)&lt;&gt;"."),TRUE,FALSE)</formula>
    </cfRule>
    <cfRule type="expression" dxfId="1266" priority="2070">
      <formula>IF(AND(AL970&lt;0,RIGHT(TEXT(AL970,"0.#"),1)="."),TRUE,FALSE)</formula>
    </cfRule>
  </conditionalFormatting>
  <conditionalFormatting sqref="AL1005:AO1032">
    <cfRule type="expression" dxfId="1265" priority="2061">
      <formula>IF(AND(AL1005&gt;=0,RIGHT(TEXT(AL1005,"0.#"),1)&lt;&gt;"."),TRUE,FALSE)</formula>
    </cfRule>
    <cfRule type="expression" dxfId="1264" priority="2062">
      <formula>IF(AND(AL1005&gt;=0,RIGHT(TEXT(AL1005,"0.#"),1)="."),TRUE,FALSE)</formula>
    </cfRule>
    <cfRule type="expression" dxfId="1263" priority="2063">
      <formula>IF(AND(AL1005&lt;0,RIGHT(TEXT(AL1005,"0.#"),1)&lt;&gt;"."),TRUE,FALSE)</formula>
    </cfRule>
    <cfRule type="expression" dxfId="1262" priority="2064">
      <formula>IF(AND(AL1005&lt;0,RIGHT(TEXT(AL1005,"0.#"),1)="."),TRUE,FALSE)</formula>
    </cfRule>
  </conditionalFormatting>
  <conditionalFormatting sqref="AL1003:AO1004">
    <cfRule type="expression" dxfId="1261" priority="2055">
      <formula>IF(AND(AL1003&gt;=0,RIGHT(TEXT(AL1003,"0.#"),1)&lt;&gt;"."),TRUE,FALSE)</formula>
    </cfRule>
    <cfRule type="expression" dxfId="1260" priority="2056">
      <formula>IF(AND(AL1003&gt;=0,RIGHT(TEXT(AL1003,"0.#"),1)="."),TRUE,FALSE)</formula>
    </cfRule>
    <cfRule type="expression" dxfId="1259" priority="2057">
      <formula>IF(AND(AL1003&lt;0,RIGHT(TEXT(AL1003,"0.#"),1)&lt;&gt;"."),TRUE,FALSE)</formula>
    </cfRule>
    <cfRule type="expression" dxfId="1258" priority="2058">
      <formula>IF(AND(AL1003&lt;0,RIGHT(TEXT(AL1003,"0.#"),1)="."),TRUE,FALSE)</formula>
    </cfRule>
  </conditionalFormatting>
  <conditionalFormatting sqref="Y1003:Y1004">
    <cfRule type="expression" dxfId="1257" priority="2053">
      <formula>IF(RIGHT(TEXT(Y1003,"0.#"),1)=".",FALSE,TRUE)</formula>
    </cfRule>
    <cfRule type="expression" dxfId="1256" priority="2054">
      <formula>IF(RIGHT(TEXT(Y1003,"0.#"),1)=".",TRUE,FALSE)</formula>
    </cfRule>
  </conditionalFormatting>
  <conditionalFormatting sqref="AL1038:AO1065">
    <cfRule type="expression" dxfId="1255" priority="2049">
      <formula>IF(AND(AL1038&gt;=0,RIGHT(TEXT(AL1038,"0.#"),1)&lt;&gt;"."),TRUE,FALSE)</formula>
    </cfRule>
    <cfRule type="expression" dxfId="1254" priority="2050">
      <formula>IF(AND(AL1038&gt;=0,RIGHT(TEXT(AL1038,"0.#"),1)="."),TRUE,FALSE)</formula>
    </cfRule>
    <cfRule type="expression" dxfId="1253" priority="2051">
      <formula>IF(AND(AL1038&lt;0,RIGHT(TEXT(AL1038,"0.#"),1)&lt;&gt;"."),TRUE,FALSE)</formula>
    </cfRule>
    <cfRule type="expression" dxfId="1252" priority="2052">
      <formula>IF(AND(AL1038&lt;0,RIGHT(TEXT(AL1038,"0.#"),1)="."),TRUE,FALSE)</formula>
    </cfRule>
  </conditionalFormatting>
  <conditionalFormatting sqref="Y1038:Y1065">
    <cfRule type="expression" dxfId="1251" priority="2047">
      <formula>IF(RIGHT(TEXT(Y1038,"0.#"),1)=".",FALSE,TRUE)</formula>
    </cfRule>
    <cfRule type="expression" dxfId="1250" priority="2048">
      <formula>IF(RIGHT(TEXT(Y1038,"0.#"),1)=".",TRUE,FALSE)</formula>
    </cfRule>
  </conditionalFormatting>
  <conditionalFormatting sqref="AL1036:AO1037">
    <cfRule type="expression" dxfId="1249" priority="2043">
      <formula>IF(AND(AL1036&gt;=0,RIGHT(TEXT(AL1036,"0.#"),1)&lt;&gt;"."),TRUE,FALSE)</formula>
    </cfRule>
    <cfRule type="expression" dxfId="1248" priority="2044">
      <formula>IF(AND(AL1036&gt;=0,RIGHT(TEXT(AL1036,"0.#"),1)="."),TRUE,FALSE)</formula>
    </cfRule>
    <cfRule type="expression" dxfId="1247" priority="2045">
      <formula>IF(AND(AL1036&lt;0,RIGHT(TEXT(AL1036,"0.#"),1)&lt;&gt;"."),TRUE,FALSE)</formula>
    </cfRule>
    <cfRule type="expression" dxfId="1246" priority="2046">
      <formula>IF(AND(AL1036&lt;0,RIGHT(TEXT(AL1036,"0.#"),1)="."),TRUE,FALSE)</formula>
    </cfRule>
  </conditionalFormatting>
  <conditionalFormatting sqref="Y1036:Y1037">
    <cfRule type="expression" dxfId="1245" priority="2041">
      <formula>IF(RIGHT(TEXT(Y1036,"0.#"),1)=".",FALSE,TRUE)</formula>
    </cfRule>
    <cfRule type="expression" dxfId="1244" priority="2042">
      <formula>IF(RIGHT(TEXT(Y1036,"0.#"),1)=".",TRUE,FALSE)</formula>
    </cfRule>
  </conditionalFormatting>
  <conditionalFormatting sqref="AL1071:AO1098">
    <cfRule type="expression" dxfId="1243" priority="2037">
      <formula>IF(AND(AL1071&gt;=0,RIGHT(TEXT(AL1071,"0.#"),1)&lt;&gt;"."),TRUE,FALSE)</formula>
    </cfRule>
    <cfRule type="expression" dxfId="1242" priority="2038">
      <formula>IF(AND(AL1071&gt;=0,RIGHT(TEXT(AL1071,"0.#"),1)="."),TRUE,FALSE)</formula>
    </cfRule>
    <cfRule type="expression" dxfId="1241" priority="2039">
      <formula>IF(AND(AL1071&lt;0,RIGHT(TEXT(AL1071,"0.#"),1)&lt;&gt;"."),TRUE,FALSE)</formula>
    </cfRule>
    <cfRule type="expression" dxfId="1240" priority="2040">
      <formula>IF(AND(AL1071&lt;0,RIGHT(TEXT(AL1071,"0.#"),1)="."),TRUE,FALSE)</formula>
    </cfRule>
  </conditionalFormatting>
  <conditionalFormatting sqref="Y1071:Y1098">
    <cfRule type="expression" dxfId="1239" priority="2035">
      <formula>IF(RIGHT(TEXT(Y1071,"0.#"),1)=".",FALSE,TRUE)</formula>
    </cfRule>
    <cfRule type="expression" dxfId="1238" priority="2036">
      <formula>IF(RIGHT(TEXT(Y1071,"0.#"),1)=".",TRUE,FALSE)</formula>
    </cfRule>
  </conditionalFormatting>
  <conditionalFormatting sqref="AL1069:AO1070">
    <cfRule type="expression" dxfId="1237" priority="2031">
      <formula>IF(AND(AL1069&gt;=0,RIGHT(TEXT(AL1069,"0.#"),1)&lt;&gt;"."),TRUE,FALSE)</formula>
    </cfRule>
    <cfRule type="expression" dxfId="1236" priority="2032">
      <formula>IF(AND(AL1069&gt;=0,RIGHT(TEXT(AL1069,"0.#"),1)="."),TRUE,FALSE)</formula>
    </cfRule>
    <cfRule type="expression" dxfId="1235" priority="2033">
      <formula>IF(AND(AL1069&lt;0,RIGHT(TEXT(AL1069,"0.#"),1)&lt;&gt;"."),TRUE,FALSE)</formula>
    </cfRule>
    <cfRule type="expression" dxfId="1234" priority="2034">
      <formula>IF(AND(AL1069&lt;0,RIGHT(TEXT(AL1069,"0.#"),1)="."),TRUE,FALSE)</formula>
    </cfRule>
  </conditionalFormatting>
  <conditionalFormatting sqref="Y1069:Y1070">
    <cfRule type="expression" dxfId="1233" priority="2029">
      <formula>IF(RIGHT(TEXT(Y1069,"0.#"),1)=".",FALSE,TRUE)</formula>
    </cfRule>
    <cfRule type="expression" dxfId="1232" priority="2030">
      <formula>IF(RIGHT(TEXT(Y1069,"0.#"),1)=".",TRUE,FALSE)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P14:AC17">
    <cfRule type="expression" dxfId="37" priority="37">
      <formula>IF(RIGHT(TEXT(P14,"0.#"),1)=".",FALSE,TRUE)</formula>
    </cfRule>
    <cfRule type="expression" dxfId="36" priority="38">
      <formula>IF(RIGHT(TEXT(P14,"0.#"),1)=".",TRUE,FALSE)</formula>
    </cfRule>
  </conditionalFormatting>
  <conditionalFormatting sqref="P13:AC13">
    <cfRule type="expression" dxfId="35" priority="35">
      <formula>IF(RIGHT(TEXT(P13,"0.#"),1)=".",FALSE,TRUE)</formula>
    </cfRule>
    <cfRule type="expression" dxfId="34" priority="36">
      <formula>IF(RIGHT(TEXT(P13,"0.#"),1)=".",TRUE,FALSE)</formula>
    </cfRule>
  </conditionalFormatting>
  <conditionalFormatting sqref="AD14:AJ14">
    <cfRule type="expression" dxfId="33" priority="33">
      <formula>IF(RIGHT(TEXT(AD14,"0.#"),1)=".",FALSE,TRUE)</formula>
    </cfRule>
    <cfRule type="expression" dxfId="32" priority="34">
      <formula>IF(RIGHT(TEXT(AD14,"0.#"),1)=".",TRUE,FALSE)</formula>
    </cfRule>
  </conditionalFormatting>
  <conditionalFormatting sqref="AD15:AJ17">
    <cfRule type="expression" dxfId="31" priority="31">
      <formula>IF(RIGHT(TEXT(AD15,"0.#"),1)=".",FALSE,TRUE)</formula>
    </cfRule>
    <cfRule type="expression" dxfId="30" priority="32">
      <formula>IF(RIGHT(TEXT(AD15,"0.#"),1)=".",TRUE,FALSE)</formula>
    </cfRule>
  </conditionalFormatting>
  <conditionalFormatting sqref="AK14:AQ14">
    <cfRule type="expression" dxfId="29" priority="29">
      <formula>IF(RIGHT(TEXT(AK14,"0.#"),1)=".",FALSE,TRUE)</formula>
    </cfRule>
    <cfRule type="expression" dxfId="28" priority="30">
      <formula>IF(RIGHT(TEXT(AK14,"0.#"),1)=".",TRUE,FALSE)</formula>
    </cfRule>
  </conditionalFormatting>
  <conditionalFormatting sqref="AK15:AQ17">
    <cfRule type="expression" dxfId="27" priority="27">
      <formula>IF(RIGHT(TEXT(AK15,"0.#"),1)=".",FALSE,TRUE)</formula>
    </cfRule>
    <cfRule type="expression" dxfId="26" priority="28">
      <formula>IF(RIGHT(TEXT(AK15,"0.#"),1)=".",TRUE,FALSE)</formula>
    </cfRule>
  </conditionalFormatting>
  <conditionalFormatting sqref="AE32 AI32">
    <cfRule type="expression" dxfId="25" priority="25">
      <formula>IF(RIGHT(TEXT(AE32,"0.#"),1)=".",FALSE,TRUE)</formula>
    </cfRule>
    <cfRule type="expression" dxfId="24" priority="26">
      <formula>IF(RIGHT(TEXT(AE32,"0.#"),1)=".",TRUE,FALSE)</formula>
    </cfRule>
  </conditionalFormatting>
  <conditionalFormatting sqref="AE33 AI33">
    <cfRule type="expression" dxfId="23" priority="23">
      <formula>IF(RIGHT(TEXT(AE33,"0.#"),1)=".",FALSE,TRUE)</formula>
    </cfRule>
    <cfRule type="expression" dxfId="22" priority="24">
      <formula>IF(RIGHT(TEXT(AE33,"0.#"),1)=".",TRUE,FALSE)</formula>
    </cfRule>
  </conditionalFormatting>
  <conditionalFormatting sqref="AE34 AI34">
    <cfRule type="expression" dxfId="21" priority="21">
      <formula>IF(RIGHT(TEXT(AE34,"0.#"),1)=".",FALSE,TRUE)</formula>
    </cfRule>
    <cfRule type="expression" dxfId="20" priority="22">
      <formula>IF(RIGHT(TEXT(AE34,"0.#"),1)=".",TRUE,FALSE)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AE101 AI101">
    <cfRule type="expression" dxfId="17" priority="17">
      <formula>IF(RIGHT(TEXT(AE101,"0.#"),1)=".",FALSE,TRUE)</formula>
    </cfRule>
    <cfRule type="expression" dxfId="16" priority="18">
      <formula>IF(RIGHT(TEXT(AE101,"0.#"),1)=".",TRUE,FALSE)</formula>
    </cfRule>
  </conditionalFormatting>
  <conditionalFormatting sqref="AE102 AI102">
    <cfRule type="expression" dxfId="15" priority="15">
      <formula>IF(RIGHT(TEXT(AE102,"0.#"),1)=".",FALSE,TRUE)</formula>
    </cfRule>
    <cfRule type="expression" dxfId="14" priority="16">
      <formula>IF(RIGHT(TEXT(AE102,"0.#"),1)=".",TRUE,FALSE)</formula>
    </cfRule>
  </conditionalFormatting>
  <conditionalFormatting sqref="AE116 AI116">
    <cfRule type="expression" dxfId="13" priority="13">
      <formula>IF(RIGHT(TEXT(AE116,"0.#"),1)=".",FALSE,TRUE)</formula>
    </cfRule>
    <cfRule type="expression" dxfId="12" priority="14">
      <formula>IF(RIGHT(TEXT(AE116,"0.#"),1)=".",TRUE,FALSE)</formula>
    </cfRule>
  </conditionalFormatting>
  <conditionalFormatting sqref="AE117 AI117">
    <cfRule type="expression" dxfId="11" priority="11">
      <formula>IF(RIGHT(TEXT(AE117,"0.#"),1)=".",FALSE,TRUE)</formula>
    </cfRule>
    <cfRule type="expression" dxfId="10" priority="12">
      <formula>IF(RIGHT(TEXT(AE117,"0.#"),1)=".",TRUE,FALSE)</formula>
    </cfRule>
  </conditionalFormatting>
  <conditionalFormatting sqref="AE134:AE135 AI134:AI135 AM134:AM135 AQ134:AQ135">
    <cfRule type="expression" dxfId="9" priority="9">
      <formula>IF(RIGHT(TEXT(AE134,"0.#"),1)=".",FALSE,TRUE)</formula>
    </cfRule>
    <cfRule type="expression" dxfId="8" priority="10">
      <formula>IF(RIGHT(TEXT(AE134,"0.#"),1)=".",TRUE,FALSE)</formula>
    </cfRule>
  </conditionalFormatting>
  <conditionalFormatting sqref="AU134:AU135">
    <cfRule type="expression" dxfId="7" priority="7">
      <formula>IF(RIGHT(TEXT(AU134,"0.#"),1)=".",FALSE,TRUE)</formula>
    </cfRule>
    <cfRule type="expression" dxfId="6" priority="8">
      <formula>IF(RIGHT(TEXT(AU134,"0.#"),1)=".",TRUE,FALSE)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0" max="49" man="1"/>
    <brk id="8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22</v>
      </c>
      <c r="G1" s="59" t="s">
        <v>123</v>
      </c>
      <c r="K1" s="64" t="s">
        <v>157</v>
      </c>
      <c r="L1" s="52" t="s">
        <v>123</v>
      </c>
      <c r="O1" s="49"/>
      <c r="P1" s="59" t="s">
        <v>17</v>
      </c>
      <c r="Q1" s="59" t="s">
        <v>123</v>
      </c>
      <c r="T1" s="49"/>
      <c r="U1" s="65" t="s">
        <v>249</v>
      </c>
      <c r="W1" s="65" t="s">
        <v>248</v>
      </c>
      <c r="Y1" s="65" t="s">
        <v>25</v>
      </c>
      <c r="Z1" s="67"/>
      <c r="AA1" s="65" t="s">
        <v>135</v>
      </c>
      <c r="AB1" s="69"/>
      <c r="AC1" s="65" t="s">
        <v>63</v>
      </c>
      <c r="AD1" s="50"/>
      <c r="AE1" s="65" t="s">
        <v>99</v>
      </c>
      <c r="AF1" s="67"/>
      <c r="AG1" s="71" t="s">
        <v>289</v>
      </c>
      <c r="AI1" s="71" t="s">
        <v>300</v>
      </c>
      <c r="AK1" s="71" t="s">
        <v>308</v>
      </c>
      <c r="AM1" s="74"/>
      <c r="AN1" s="74"/>
      <c r="AP1" s="50" t="s">
        <v>367</v>
      </c>
    </row>
    <row r="2" spans="1:42" ht="13.5" customHeight="1" x14ac:dyDescent="0.15">
      <c r="A2" s="53" t="s">
        <v>137</v>
      </c>
      <c r="B2" s="56"/>
      <c r="C2" s="49" t="str">
        <f t="shared" ref="C2:C24" si="0">IF(B2="","",A2)</f>
        <v/>
      </c>
      <c r="D2" s="49" t="str">
        <f>IF(C2="","",IF(D1&lt;&gt;"",CONCATENATE(D1,"、",C2),C2))</f>
        <v/>
      </c>
      <c r="F2" s="60" t="s">
        <v>120</v>
      </c>
      <c r="G2" s="62" t="s">
        <v>499</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244</v>
      </c>
      <c r="W2" s="66" t="s">
        <v>171</v>
      </c>
      <c r="Y2" s="66" t="s">
        <v>117</v>
      </c>
      <c r="Z2" s="67"/>
      <c r="AA2" s="66" t="s">
        <v>328</v>
      </c>
      <c r="AB2" s="69"/>
      <c r="AC2" s="70" t="s">
        <v>207</v>
      </c>
      <c r="AD2" s="50"/>
      <c r="AE2" s="66" t="s">
        <v>152</v>
      </c>
      <c r="AF2" s="67"/>
      <c r="AG2" s="72" t="s">
        <v>19</v>
      </c>
      <c r="AI2" s="71" t="s">
        <v>395</v>
      </c>
      <c r="AK2" s="71" t="s">
        <v>309</v>
      </c>
      <c r="AM2" s="74"/>
      <c r="AN2" s="74"/>
      <c r="AP2" s="72" t="s">
        <v>19</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499</v>
      </c>
      <c r="R3" s="49" t="str">
        <f t="shared" si="3"/>
        <v>委託・請負</v>
      </c>
      <c r="S3" s="49" t="str">
        <f t="shared" ref="S3:S8" si="7">IF(R3="",S2,IF(S2&lt;&gt;"",CONCATENATE(S2,"、",R3),R3))</f>
        <v>委託・請負</v>
      </c>
      <c r="T3" s="49"/>
      <c r="U3" s="66" t="s">
        <v>397</v>
      </c>
      <c r="W3" s="66" t="s">
        <v>219</v>
      </c>
      <c r="Y3" s="66" t="s">
        <v>118</v>
      </c>
      <c r="Z3" s="67"/>
      <c r="AA3" s="66" t="s">
        <v>460</v>
      </c>
      <c r="AB3" s="69"/>
      <c r="AC3" s="70" t="s">
        <v>197</v>
      </c>
      <c r="AD3" s="50"/>
      <c r="AE3" s="66" t="s">
        <v>251</v>
      </c>
      <c r="AF3" s="67"/>
      <c r="AG3" s="72" t="s">
        <v>330</v>
      </c>
      <c r="AI3" s="71" t="s">
        <v>113</v>
      </c>
      <c r="AK3" s="71" t="str">
        <f t="shared" ref="AK3:AK27" si="8">CHAR(CODE(AK2)+1)</f>
        <v>B</v>
      </c>
      <c r="AM3" s="74"/>
      <c r="AN3" s="74"/>
      <c r="AP3" s="72" t="s">
        <v>330</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73</v>
      </c>
      <c r="L4" s="56"/>
      <c r="M4" s="49" t="str">
        <f t="shared" si="2"/>
        <v/>
      </c>
      <c r="N4" s="49" t="str">
        <f t="shared" si="6"/>
        <v/>
      </c>
      <c r="O4" s="49"/>
      <c r="P4" s="60" t="s">
        <v>127</v>
      </c>
      <c r="Q4" s="62"/>
      <c r="R4" s="49" t="str">
        <f t="shared" si="3"/>
        <v/>
      </c>
      <c r="S4" s="49" t="str">
        <f t="shared" si="7"/>
        <v>委託・請負</v>
      </c>
      <c r="T4" s="49"/>
      <c r="U4" s="66" t="s">
        <v>159</v>
      </c>
      <c r="W4" s="66" t="s">
        <v>221</v>
      </c>
      <c r="Y4" s="66" t="s">
        <v>8</v>
      </c>
      <c r="Z4" s="67"/>
      <c r="AA4" s="66" t="s">
        <v>107</v>
      </c>
      <c r="AB4" s="69"/>
      <c r="AC4" s="66" t="s">
        <v>178</v>
      </c>
      <c r="AD4" s="50"/>
      <c r="AE4" s="66" t="s">
        <v>211</v>
      </c>
      <c r="AF4" s="67"/>
      <c r="AG4" s="72" t="s">
        <v>188</v>
      </c>
      <c r="AI4" s="71" t="s">
        <v>302</v>
      </c>
      <c r="AK4" s="71" t="str">
        <f t="shared" si="8"/>
        <v>C</v>
      </c>
      <c r="AM4" s="74"/>
      <c r="AN4" s="74"/>
      <c r="AP4" s="72" t="s">
        <v>188</v>
      </c>
    </row>
    <row r="5" spans="1:42" ht="13.5" customHeight="1" x14ac:dyDescent="0.15">
      <c r="A5" s="53" t="s">
        <v>142</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354</v>
      </c>
      <c r="Y5" s="66" t="s">
        <v>311</v>
      </c>
      <c r="Z5" s="67"/>
      <c r="AA5" s="66" t="s">
        <v>232</v>
      </c>
      <c r="AB5" s="69"/>
      <c r="AC5" s="66" t="s">
        <v>32</v>
      </c>
      <c r="AD5" s="69"/>
      <c r="AE5" s="66" t="s">
        <v>374</v>
      </c>
      <c r="AF5" s="67"/>
      <c r="AG5" s="72" t="s">
        <v>319</v>
      </c>
      <c r="AI5" s="71" t="s">
        <v>346</v>
      </c>
      <c r="AK5" s="71" t="str">
        <f t="shared" si="8"/>
        <v>D</v>
      </c>
      <c r="AP5" s="72" t="s">
        <v>319</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384</v>
      </c>
      <c r="W6" s="66" t="s">
        <v>222</v>
      </c>
      <c r="Y6" s="66" t="s">
        <v>405</v>
      </c>
      <c r="Z6" s="67"/>
      <c r="AA6" s="66" t="s">
        <v>281</v>
      </c>
      <c r="AB6" s="69"/>
      <c r="AC6" s="66" t="s">
        <v>208</v>
      </c>
      <c r="AD6" s="69"/>
      <c r="AE6" s="66" t="s">
        <v>380</v>
      </c>
      <c r="AF6" s="67"/>
      <c r="AG6" s="72" t="s">
        <v>378</v>
      </c>
      <c r="AI6" s="71" t="s">
        <v>398</v>
      </c>
      <c r="AK6" s="71" t="str">
        <f t="shared" si="8"/>
        <v>E</v>
      </c>
      <c r="AP6" s="72" t="s">
        <v>378</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244</v>
      </c>
      <c r="W7" s="66" t="s">
        <v>223</v>
      </c>
      <c r="Y7" s="66" t="s">
        <v>376</v>
      </c>
      <c r="Z7" s="67"/>
      <c r="AA7" s="66" t="s">
        <v>335</v>
      </c>
      <c r="AB7" s="69"/>
      <c r="AC7" s="69"/>
      <c r="AD7" s="69"/>
      <c r="AE7" s="66" t="s">
        <v>208</v>
      </c>
      <c r="AF7" s="67"/>
      <c r="AG7" s="72" t="s">
        <v>357</v>
      </c>
      <c r="AH7" s="75"/>
      <c r="AI7" s="72" t="s">
        <v>264</v>
      </c>
      <c r="AK7" s="71" t="str">
        <f t="shared" si="8"/>
        <v>F</v>
      </c>
      <c r="AP7" s="72" t="s">
        <v>357</v>
      </c>
    </row>
    <row r="8" spans="1:42" ht="13.5" customHeight="1" x14ac:dyDescent="0.15">
      <c r="A8" s="53" t="s">
        <v>59</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347</v>
      </c>
      <c r="W8" s="66" t="s">
        <v>225</v>
      </c>
      <c r="Y8" s="66" t="s">
        <v>406</v>
      </c>
      <c r="Z8" s="67"/>
      <c r="AA8" s="66" t="s">
        <v>461</v>
      </c>
      <c r="AB8" s="69"/>
      <c r="AC8" s="69"/>
      <c r="AD8" s="69"/>
      <c r="AE8" s="69"/>
      <c r="AF8" s="67"/>
      <c r="AG8" s="72" t="s">
        <v>227</v>
      </c>
      <c r="AI8" s="71" t="s">
        <v>342</v>
      </c>
      <c r="AK8" s="71" t="str">
        <f t="shared" si="8"/>
        <v>G</v>
      </c>
      <c r="AP8" s="72" t="s">
        <v>227</v>
      </c>
    </row>
    <row r="9" spans="1:42" ht="13.5" customHeight="1" x14ac:dyDescent="0.15">
      <c r="A9" s="53" t="s">
        <v>144</v>
      </c>
      <c r="B9" s="56"/>
      <c r="C9" s="49" t="str">
        <f t="shared" si="0"/>
        <v/>
      </c>
      <c r="D9" s="49" t="str">
        <f t="shared" si="4"/>
        <v/>
      </c>
      <c r="F9" s="61" t="s">
        <v>333</v>
      </c>
      <c r="G9" s="62"/>
      <c r="H9" s="49" t="str">
        <f t="shared" si="1"/>
        <v/>
      </c>
      <c r="I9" s="49" t="str">
        <f t="shared" si="5"/>
        <v>一般会計</v>
      </c>
      <c r="K9" s="53" t="s">
        <v>170</v>
      </c>
      <c r="L9" s="56"/>
      <c r="M9" s="49" t="str">
        <f t="shared" si="2"/>
        <v/>
      </c>
      <c r="N9" s="49" t="str">
        <f t="shared" si="6"/>
        <v/>
      </c>
      <c r="O9" s="49"/>
      <c r="P9" s="49"/>
      <c r="Q9" s="63"/>
      <c r="T9" s="49"/>
      <c r="U9" s="66" t="s">
        <v>390</v>
      </c>
      <c r="W9" s="66" t="s">
        <v>226</v>
      </c>
      <c r="Y9" s="66" t="s">
        <v>325</v>
      </c>
      <c r="Z9" s="67"/>
      <c r="AA9" s="66" t="s">
        <v>462</v>
      </c>
      <c r="AB9" s="69"/>
      <c r="AC9" s="69"/>
      <c r="AD9" s="69"/>
      <c r="AE9" s="69"/>
      <c r="AF9" s="67"/>
      <c r="AG9" s="72" t="s">
        <v>379</v>
      </c>
      <c r="AI9" s="73"/>
      <c r="AK9" s="71" t="str">
        <f t="shared" si="8"/>
        <v>H</v>
      </c>
      <c r="AP9" s="72" t="s">
        <v>379</v>
      </c>
    </row>
    <row r="10" spans="1:42" ht="13.5" customHeight="1" x14ac:dyDescent="0.15">
      <c r="A10" s="53" t="s">
        <v>245</v>
      </c>
      <c r="B10" s="56"/>
      <c r="C10" s="49" t="str">
        <f t="shared" si="0"/>
        <v/>
      </c>
      <c r="D10" s="49" t="str">
        <f t="shared" si="4"/>
        <v/>
      </c>
      <c r="F10" s="61" t="s">
        <v>180</v>
      </c>
      <c r="G10" s="62"/>
      <c r="H10" s="49" t="str">
        <f t="shared" si="1"/>
        <v/>
      </c>
      <c r="I10" s="49" t="str">
        <f t="shared" si="5"/>
        <v>一般会計</v>
      </c>
      <c r="K10" s="53" t="s">
        <v>356</v>
      </c>
      <c r="L10" s="56"/>
      <c r="M10" s="49" t="str">
        <f t="shared" si="2"/>
        <v/>
      </c>
      <c r="N10" s="49" t="str">
        <f t="shared" si="6"/>
        <v/>
      </c>
      <c r="O10" s="49"/>
      <c r="P10" s="49" t="str">
        <f>S8</f>
        <v>委託・請負</v>
      </c>
      <c r="Q10" s="63"/>
      <c r="T10" s="49"/>
      <c r="W10" s="66" t="s">
        <v>228</v>
      </c>
      <c r="Y10" s="66" t="s">
        <v>407</v>
      </c>
      <c r="Z10" s="67"/>
      <c r="AA10" s="66" t="s">
        <v>463</v>
      </c>
      <c r="AB10" s="69"/>
      <c r="AC10" s="69"/>
      <c r="AD10" s="69"/>
      <c r="AE10" s="69"/>
      <c r="AF10" s="67"/>
      <c r="AG10" s="72" t="s">
        <v>371</v>
      </c>
      <c r="AK10" s="71" t="str">
        <f t="shared" si="8"/>
        <v>I</v>
      </c>
      <c r="AP10" s="71" t="s">
        <v>131</v>
      </c>
    </row>
    <row r="11" spans="1:42" ht="13.5" customHeight="1" x14ac:dyDescent="0.15">
      <c r="A11" s="53" t="s">
        <v>147</v>
      </c>
      <c r="B11" s="56"/>
      <c r="C11" s="49" t="str">
        <f t="shared" si="0"/>
        <v/>
      </c>
      <c r="D11" s="49" t="str">
        <f t="shared" si="4"/>
        <v/>
      </c>
      <c r="F11" s="61" t="s">
        <v>181</v>
      </c>
      <c r="G11" s="62"/>
      <c r="H11" s="49" t="str">
        <f t="shared" si="1"/>
        <v/>
      </c>
      <c r="I11" s="49" t="str">
        <f t="shared" si="5"/>
        <v>一般会計</v>
      </c>
      <c r="K11" s="53" t="s">
        <v>172</v>
      </c>
      <c r="L11" s="56" t="s">
        <v>499</v>
      </c>
      <c r="M11" s="49" t="str">
        <f t="shared" si="2"/>
        <v>その他の事項経費</v>
      </c>
      <c r="N11" s="49" t="str">
        <f t="shared" si="6"/>
        <v>その他の事項経費</v>
      </c>
      <c r="O11" s="49"/>
      <c r="P11" s="49"/>
      <c r="Q11" s="63"/>
      <c r="T11" s="49"/>
      <c r="W11" s="66" t="s">
        <v>231</v>
      </c>
      <c r="Y11" s="66" t="s">
        <v>110</v>
      </c>
      <c r="Z11" s="67"/>
      <c r="AA11" s="66" t="s">
        <v>464</v>
      </c>
      <c r="AB11" s="69"/>
      <c r="AC11" s="69"/>
      <c r="AD11" s="69"/>
      <c r="AE11" s="69"/>
      <c r="AF11" s="67"/>
      <c r="AG11" s="71" t="s">
        <v>372</v>
      </c>
      <c r="AK11" s="71" t="str">
        <f t="shared" si="8"/>
        <v>J</v>
      </c>
    </row>
    <row r="12" spans="1:42" ht="13.5" customHeight="1" x14ac:dyDescent="0.15">
      <c r="A12" s="53" t="s">
        <v>149</v>
      </c>
      <c r="B12" s="56"/>
      <c r="C12" s="49" t="str">
        <f t="shared" si="0"/>
        <v/>
      </c>
      <c r="D12" s="49" t="str">
        <f t="shared" si="4"/>
        <v/>
      </c>
      <c r="F12" s="61" t="s">
        <v>57</v>
      </c>
      <c r="G12" s="62"/>
      <c r="H12" s="49" t="str">
        <f t="shared" si="1"/>
        <v/>
      </c>
      <c r="I12" s="49" t="str">
        <f t="shared" si="5"/>
        <v>一般会計</v>
      </c>
      <c r="K12" s="49"/>
      <c r="L12" s="49"/>
      <c r="O12" s="49"/>
      <c r="P12" s="49"/>
      <c r="Q12" s="63"/>
      <c r="T12" s="49"/>
      <c r="W12" s="66" t="s">
        <v>133</v>
      </c>
      <c r="Y12" s="66" t="s">
        <v>410</v>
      </c>
      <c r="Z12" s="67"/>
      <c r="AA12" s="66" t="s">
        <v>465</v>
      </c>
      <c r="AB12" s="69"/>
      <c r="AC12" s="69"/>
      <c r="AD12" s="69"/>
      <c r="AE12" s="69"/>
      <c r="AF12" s="67"/>
      <c r="AG12" s="71" t="s">
        <v>321</v>
      </c>
      <c r="AK12" s="71" t="str">
        <f t="shared" si="8"/>
        <v>K</v>
      </c>
    </row>
    <row r="13" spans="1:42" ht="13.5" customHeight="1" x14ac:dyDescent="0.15">
      <c r="A13" s="53" t="s">
        <v>153</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233</v>
      </c>
      <c r="Y13" s="66" t="s">
        <v>412</v>
      </c>
      <c r="Z13" s="67"/>
      <c r="AA13" s="66" t="s">
        <v>423</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413</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237</v>
      </c>
      <c r="Y16" s="66" t="s">
        <v>91</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414</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195</v>
      </c>
      <c r="G18" s="62"/>
      <c r="H18" s="49" t="str">
        <f t="shared" si="1"/>
        <v/>
      </c>
      <c r="I18" s="49" t="str">
        <f t="shared" si="5"/>
        <v>一般会計</v>
      </c>
      <c r="K18" s="49"/>
      <c r="L18" s="49"/>
      <c r="O18" s="49"/>
      <c r="P18" s="49"/>
      <c r="Q18" s="63"/>
      <c r="T18" s="49"/>
      <c r="W18" s="66" t="s">
        <v>23</v>
      </c>
      <c r="Y18" s="66" t="s">
        <v>387</v>
      </c>
      <c r="Z18" s="67"/>
      <c r="AA18" s="66" t="s">
        <v>469</v>
      </c>
      <c r="AB18" s="69"/>
      <c r="AC18" s="69"/>
      <c r="AD18" s="69"/>
      <c r="AE18" s="69"/>
      <c r="AF18" s="67"/>
      <c r="AK18" s="71" t="str">
        <f t="shared" si="8"/>
        <v>Q</v>
      </c>
    </row>
    <row r="19" spans="1:37" ht="13.5" customHeight="1" x14ac:dyDescent="0.15">
      <c r="A19" s="53" t="s">
        <v>138</v>
      </c>
      <c r="B19" s="56"/>
      <c r="C19" s="49" t="str">
        <f t="shared" si="0"/>
        <v/>
      </c>
      <c r="D19" s="49" t="str">
        <f t="shared" si="4"/>
        <v/>
      </c>
      <c r="F19" s="61" t="s">
        <v>196</v>
      </c>
      <c r="G19" s="62"/>
      <c r="H19" s="49" t="str">
        <f t="shared" si="1"/>
        <v/>
      </c>
      <c r="I19" s="49" t="str">
        <f t="shared" si="5"/>
        <v>一般会計</v>
      </c>
      <c r="K19" s="49"/>
      <c r="L19" s="49"/>
      <c r="O19" s="49"/>
      <c r="P19" s="49"/>
      <c r="Q19" s="63"/>
      <c r="T19" s="49"/>
      <c r="W19" s="66" t="s">
        <v>240</v>
      </c>
      <c r="Y19" s="66" t="s">
        <v>298</v>
      </c>
      <c r="Z19" s="67"/>
      <c r="AA19" s="66" t="s">
        <v>470</v>
      </c>
      <c r="AB19" s="69"/>
      <c r="AC19" s="69"/>
      <c r="AD19" s="69"/>
      <c r="AE19" s="69"/>
      <c r="AF19" s="67"/>
      <c r="AK19" s="71" t="str">
        <f t="shared" si="8"/>
        <v>R</v>
      </c>
    </row>
    <row r="20" spans="1:37" ht="13.5" customHeight="1" x14ac:dyDescent="0.15">
      <c r="A20" s="53" t="s">
        <v>273</v>
      </c>
      <c r="B20" s="56"/>
      <c r="C20" s="49" t="str">
        <f t="shared" si="0"/>
        <v/>
      </c>
      <c r="D20" s="49" t="str">
        <f t="shared" si="4"/>
        <v/>
      </c>
      <c r="F20" s="61" t="s">
        <v>21</v>
      </c>
      <c r="G20" s="62"/>
      <c r="H20" s="49" t="str">
        <f t="shared" si="1"/>
        <v/>
      </c>
      <c r="I20" s="49" t="str">
        <f t="shared" si="5"/>
        <v>一般会計</v>
      </c>
      <c r="K20" s="49"/>
      <c r="L20" s="49"/>
      <c r="O20" s="49"/>
      <c r="P20" s="49"/>
      <c r="Q20" s="63"/>
      <c r="T20" s="49"/>
      <c r="W20" s="66" t="s">
        <v>242</v>
      </c>
      <c r="Y20" s="66" t="s">
        <v>239</v>
      </c>
      <c r="Z20" s="67"/>
      <c r="AA20" s="66" t="s">
        <v>471</v>
      </c>
      <c r="AB20" s="69"/>
      <c r="AC20" s="69"/>
      <c r="AD20" s="69"/>
      <c r="AE20" s="69"/>
      <c r="AF20" s="67"/>
      <c r="AK20" s="71" t="str">
        <f t="shared" si="8"/>
        <v>S</v>
      </c>
    </row>
    <row r="21" spans="1:37" ht="13.5" customHeight="1" x14ac:dyDescent="0.15">
      <c r="A21" s="53" t="s">
        <v>340</v>
      </c>
      <c r="B21" s="56"/>
      <c r="C21" s="49" t="str">
        <f t="shared" si="0"/>
        <v/>
      </c>
      <c r="D21" s="49" t="str">
        <f t="shared" si="4"/>
        <v/>
      </c>
      <c r="F21" s="61" t="s">
        <v>198</v>
      </c>
      <c r="G21" s="62"/>
      <c r="H21" s="49" t="str">
        <f t="shared" si="1"/>
        <v/>
      </c>
      <c r="I21" s="49" t="str">
        <f t="shared" si="5"/>
        <v>一般会計</v>
      </c>
      <c r="K21" s="49"/>
      <c r="L21" s="49"/>
      <c r="O21" s="49"/>
      <c r="P21" s="49"/>
      <c r="Q21" s="63"/>
      <c r="T21" s="49"/>
      <c r="W21" s="66" t="s">
        <v>82</v>
      </c>
      <c r="Y21" s="66" t="s">
        <v>292</v>
      </c>
      <c r="Z21" s="67"/>
      <c r="AA21" s="66" t="s">
        <v>473</v>
      </c>
      <c r="AB21" s="69"/>
      <c r="AC21" s="69"/>
      <c r="AD21" s="69"/>
      <c r="AE21" s="69"/>
      <c r="AF21" s="67"/>
      <c r="AK21" s="71" t="str">
        <f t="shared" si="8"/>
        <v>T</v>
      </c>
    </row>
    <row r="22" spans="1:37" ht="13.5" customHeight="1" x14ac:dyDescent="0.15">
      <c r="A22" s="53" t="s">
        <v>341</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243</v>
      </c>
      <c r="Y22" s="66" t="s">
        <v>415</v>
      </c>
      <c r="Z22" s="67"/>
      <c r="AA22" s="66" t="s">
        <v>76</v>
      </c>
      <c r="AB22" s="69"/>
      <c r="AC22" s="69"/>
      <c r="AD22" s="69"/>
      <c r="AE22" s="69"/>
      <c r="AF22" s="67"/>
      <c r="AK22" s="71" t="str">
        <f t="shared" si="8"/>
        <v>U</v>
      </c>
    </row>
    <row r="23" spans="1:37" ht="13.5" customHeight="1" x14ac:dyDescent="0.15">
      <c r="A23" s="53" t="s">
        <v>344</v>
      </c>
      <c r="B23" s="56"/>
      <c r="C23" s="49" t="str">
        <f t="shared" si="0"/>
        <v/>
      </c>
      <c r="D23" s="49" t="str">
        <f t="shared" si="4"/>
        <v/>
      </c>
      <c r="F23" s="61" t="s">
        <v>126</v>
      </c>
      <c r="G23" s="62"/>
      <c r="H23" s="49" t="str">
        <f t="shared" si="1"/>
        <v/>
      </c>
      <c r="I23" s="49" t="str">
        <f t="shared" si="5"/>
        <v>一般会計</v>
      </c>
      <c r="K23" s="49"/>
      <c r="L23" s="49"/>
      <c r="O23" s="49"/>
      <c r="P23" s="49"/>
      <c r="Q23" s="63"/>
      <c r="T23" s="49"/>
      <c r="Y23" s="66" t="s">
        <v>416</v>
      </c>
      <c r="Z23" s="67"/>
      <c r="AA23" s="66" t="s">
        <v>474</v>
      </c>
      <c r="AB23" s="69"/>
      <c r="AC23" s="69"/>
      <c r="AD23" s="69"/>
      <c r="AE23" s="69"/>
      <c r="AF23" s="67"/>
      <c r="AK23" s="71" t="str">
        <f t="shared" si="8"/>
        <v>V</v>
      </c>
    </row>
    <row r="24" spans="1:37" ht="13.5" customHeight="1" x14ac:dyDescent="0.15">
      <c r="A24" s="53" t="s">
        <v>394</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417</v>
      </c>
      <c r="Z24" s="67"/>
      <c r="AA24" s="66" t="s">
        <v>475</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476</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419</v>
      </c>
      <c r="Z26" s="67"/>
      <c r="AA26" s="66" t="s">
        <v>477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420</v>
      </c>
      <c r="Z27" s="67"/>
      <c r="AA27" s="66" t="s">
        <v>252</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408</v>
      </c>
      <c r="Z28" s="67"/>
      <c r="AA28" s="66" t="s">
        <v>478</v>
      </c>
      <c r="AB28" s="69"/>
      <c r="AC28" s="69"/>
      <c r="AD28" s="69"/>
      <c r="AE28" s="69"/>
      <c r="AF28" s="67"/>
      <c r="AK28" s="71" t="s">
        <v>268</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293</v>
      </c>
      <c r="Z29" s="67"/>
      <c r="AA29" s="66" t="s">
        <v>479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351</v>
      </c>
      <c r="Z30" s="67"/>
      <c r="AA30" s="66" t="s">
        <v>480</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436</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444</v>
      </c>
    </row>
    <row r="72" spans="1:32" x14ac:dyDescent="0.15">
      <c r="Y72" s="66" t="s">
        <v>445</v>
      </c>
    </row>
    <row r="73" spans="1:32" x14ac:dyDescent="0.15">
      <c r="Y73" s="66" t="s">
        <v>424</v>
      </c>
    </row>
    <row r="74" spans="1:32" x14ac:dyDescent="0.15">
      <c r="Y74" s="66" t="s">
        <v>317</v>
      </c>
    </row>
    <row r="75" spans="1:32" x14ac:dyDescent="0.15">
      <c r="Y75" s="66" t="s">
        <v>364</v>
      </c>
    </row>
    <row r="76" spans="1:32" x14ac:dyDescent="0.15">
      <c r="Y76" s="66" t="s">
        <v>446</v>
      </c>
    </row>
    <row r="77" spans="1:32" x14ac:dyDescent="0.15">
      <c r="Y77" s="66" t="s">
        <v>447</v>
      </c>
    </row>
    <row r="78" spans="1:32" x14ac:dyDescent="0.15">
      <c r="Y78" s="66" t="s">
        <v>432</v>
      </c>
    </row>
    <row r="79" spans="1:32" x14ac:dyDescent="0.15">
      <c r="Y79" s="66" t="s">
        <v>449</v>
      </c>
    </row>
    <row r="80" spans="1:32" x14ac:dyDescent="0.15">
      <c r="Y80" s="66" t="s">
        <v>450</v>
      </c>
    </row>
    <row r="81" spans="25:25" x14ac:dyDescent="0.15">
      <c r="Y81" s="66" t="s">
        <v>86</v>
      </c>
    </row>
    <row r="82" spans="25:25" x14ac:dyDescent="0.15">
      <c r="Y82" s="66" t="s">
        <v>331</v>
      </c>
    </row>
    <row r="83" spans="25:25" x14ac:dyDescent="0.15">
      <c r="Y83" s="66" t="s">
        <v>160</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306</v>
      </c>
    </row>
    <row r="90" spans="25:25" x14ac:dyDescent="0.15">
      <c r="Y90" s="66" t="s">
        <v>457</v>
      </c>
    </row>
    <row r="91" spans="25:25" x14ac:dyDescent="0.15">
      <c r="Y91" s="66" t="s">
        <v>212</v>
      </c>
    </row>
    <row r="92" spans="25:25" x14ac:dyDescent="0.15">
      <c r="Y92" s="66" t="s">
        <v>427</v>
      </c>
    </row>
    <row r="93" spans="25:25" x14ac:dyDescent="0.15">
      <c r="Y93" s="66" t="s">
        <v>323</v>
      </c>
    </row>
    <row r="94" spans="25:25" x14ac:dyDescent="0.15">
      <c r="Y94" s="66" t="s">
        <v>134</v>
      </c>
    </row>
    <row r="95" spans="25:25" x14ac:dyDescent="0.15">
      <c r="Y95" s="66" t="s">
        <v>343</v>
      </c>
    </row>
    <row r="96" spans="25:25" x14ac:dyDescent="0.15">
      <c r="Y96" s="66" t="s">
        <v>61</v>
      </c>
    </row>
    <row r="97" spans="25:25" x14ac:dyDescent="0.15">
      <c r="Y97" s="66" t="s">
        <v>458</v>
      </c>
    </row>
    <row r="98" spans="25:25" x14ac:dyDescent="0.15">
      <c r="Y98" s="66" t="s">
        <v>459</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2020-09-30T09:02:48Z</cp:lastPrinted>
  <dcterms:created xsi:type="dcterms:W3CDTF">2012-03-13T00:50:25Z</dcterms:created>
  <dcterms:modified xsi:type="dcterms:W3CDTF">2020-09-30T09:03:03Z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2020-05-26T02:27:52Z</vt:filetime>
  </property>
</Properties>
</file>