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914_最終公表に向けたレビューシート等の追記・修正等について\提出\"/>
    </mc:Choice>
  </mc:AlternateContent>
  <bookViews>
    <workbookView xWindow="0" yWindow="0" windowWidth="28800" windowHeight="1108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<sst xmlns="http://schemas.openxmlformats.org/spreadsheetml/2006/main" count="1062" uniqueCount="638">
  <si>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</si>
  <si>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</si>
  <si>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</si>
  <si>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</si>
  <si>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</si>
  <si>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</si>
  <si>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</si>
  <si>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</si>
  <si>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</si>
  <si>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</si>
  <si>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</si>
  <si>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</si>
  <si>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</si>
  <si>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</si>
  <si>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</si>
  <si>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</si>
  <si>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</si>
  <si>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</si>
  <si>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</si>
  <si>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</si>
  <si>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</si>
  <si>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</si>
  <si>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</si>
  <si>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</si>
  <si>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</si>
  <si>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</si>
  <si>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</si>
  <si>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</si>
  <si>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</si>
  <si>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</si>
  <si>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</si>
  <si>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</si>
  <si>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</si>
  <si>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</si>
  <si>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</si>
  <si>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</si>
  <si>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</si>
  <si>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</si>
  <si>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</si>
  <si>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</si>
  <si>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</si>
  <si>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</si>
  <si>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</si>
  <si>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</si>
  <si>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</si>
  <si>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</si>
  <si>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</si>
  <si>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</si>
  <si>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</si>
  <si>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</si>
  <si>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</si>
  <si>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</si>
  <si>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</si>
  <si>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</si>
  <si>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</si>
  <si>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</si>
  <si>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</si>
  <si>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</si>
  <si>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</si>
  <si>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</si>
  <si>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</si>
  <si>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</si>
  <si>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</si>
  <si>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</si>
  <si>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</si>
  <si>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</si>
  <si>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</si>
  <si>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</si>
  <si>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</si>
  <si>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</si>
  <si>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</si>
  <si>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</si>
  <si>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</si>
  <si>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</si>
  <si>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</si>
  <si>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</si>
  <si>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</si>
  <si>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</si>
  <si>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</si>
  <si>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</si>
  <si>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</si>
  <si>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</si>
  <si>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</si>
  <si>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</si>
  <si>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</si>
  <si>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</si>
  <si>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</si>
  <si>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</si>
  <si>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</si>
  <si>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</si>
  <si>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</si>
  <si>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</si>
  <si>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</si>
  <si>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</si>
  <si>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</si>
  <si>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</si>
  <si>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</si>
  <si>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</si>
  <si>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</si>
  <si>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</si>
  <si>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</si>
  <si>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</si>
  <si>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</si>
  <si>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</si>
  <si>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</si>
  <si>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</si>
  <si>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</si>
  <si>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</si>
  <si>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</si>
  <si>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</si>
  <si>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</si>
  <si>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</si>
  <si>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</si>
  <si>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</si>
  <si>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</si>
  <si>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</si>
  <si>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</si>
  <si>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</si>
  <si>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</si>
  <si>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</si>
  <si>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</si>
  <si>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</si>
  <si>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</si>
  <si>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</si>
  <si>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</si>
  <si>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</si>
  <si>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</si>
  <si>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</si>
  <si>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</si>
  <si>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</si>
  <si>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</si>
  <si>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</si>
  <si>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</si>
  <si>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</si>
  <si>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</si>
  <si>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</si>
  <si>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</si>
  <si>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</si>
  <si>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</si>
  <si>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</si>
  <si>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</si>
  <si>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</si>
  <si>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</si>
  <si>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</si>
  <si>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</si>
  <si>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</si>
  <si>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</si>
  <si>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</si>
  <si>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</si>
  <si>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</si>
  <si>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</si>
  <si>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</si>
  <si>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</si>
  <si>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</si>
  <si>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</si>
  <si>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</si>
  <si>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</si>
  <si>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</si>
  <si>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</si>
  <si>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</si>
  <si>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</si>
  <si>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</si>
  <si>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</si>
  <si>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</si>
  <si>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</si>
  <si>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</si>
  <si>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</si>
  <si>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</si>
  <si>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</si>
  <si>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</si>
  <si>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</si>
  <si>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</si>
  <si>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</si>
  <si>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</si>
  <si>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</si>
  <si>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</si>
  <si>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</si>
  <si>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</si>
  <si>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</si>
  <si>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</si>
  <si>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</si>
  <si>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</si>
  <si>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</si>
  <si>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</si>
  <si>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</si>
  <si>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</si>
  <si>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</si>
  <si>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</si>
  <si>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</si>
  <si>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</si>
  <si>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</si>
  <si>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</si>
  <si>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</si>
  <si>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</si>
  <si>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</si>
  <si>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</si>
  <si>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</si>
  <si>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</si>
  <si>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</si>
  <si>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</si>
  <si>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</si>
  <si>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</si>
  <si>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</si>
  <si>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</si>
  <si>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</si>
  <si>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</si>
  <si>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</si>
  <si>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</si>
  <si>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</si>
  <si>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</si>
  <si>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</si>
  <si>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</si>
  <si>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</si>
  <si>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</si>
  <si>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</si>
  <si>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</si>
  <si>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</si>
  <si>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</si>
  <si>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</si>
  <si>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</si>
  <si>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</si>
  <si>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</si>
  <si>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</si>
  <si>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</si>
  <si>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</si>
  <si>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</si>
  <si>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</si>
  <si>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</si>
  <si>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</si>
  <si>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</si>
  <si>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</si>
  <si>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</si>
  <si>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</si>
  <si>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</si>
  <si>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</si>
  <si>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</si>
  <si>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</si>
  <si>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</si>
  <si>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</si>
  <si>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</si>
  <si>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</si>
  <si>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</si>
  <si>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</si>
  <si>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</si>
  <si>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</si>
  <si>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</si>
  <si>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</si>
  <si>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</si>
  <si>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</si>
  <si>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</si>
  <si>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</si>
  <si>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</si>
  <si>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</si>
  <si>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</si>
  <si>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</si>
  <si>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</si>
  <si>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</si>
  <si>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</si>
  <si>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</si>
  <si>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</si>
  <si>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</si>
  <si>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</si>
  <si>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</si>
  <si>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</si>
  <si>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</si>
  <si>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</si>
  <si>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</si>
  <si>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</si>
  <si>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</si>
  <si>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</si>
  <si>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</si>
  <si>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</si>
  <si>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</si>
  <si>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</si>
  <si>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</si>
  <si>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</si>
  <si>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</si>
  <si>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</si>
  <si>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</si>
  <si>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</si>
  <si>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</si>
  <si>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</si>
  <si>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</si>
  <si>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</si>
  <si>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</si>
  <si>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</si>
  <si>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</si>
  <si>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</si>
  <si>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</si>
  <si>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</si>
  <si>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</si>
  <si>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</si>
  <si>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</si>
  <si>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</si>
  <si>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</si>
  <si>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</si>
  <si>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</si>
  <si>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</si>
  <si>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</si>
  <si>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</si>
  <si>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</si>
  <si>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</si>
  <si>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</si>
  <si>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</si>
  <si>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</si>
  <si>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</si>
  <si>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</si>
  <si>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</si>
  <si>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</si>
  <si>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</si>
  <si>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</si>
  <si>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</si>
  <si>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</si>
  <si>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</si>
  <si>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</si>
  <si>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</si>
  <si>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</si>
  <si>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</si>
  <si>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</si>
  <si>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</si>
  <si>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</si>
  <si>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</si>
  <si>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</si>
  <si>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</si>
  <si>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</si>
  <si>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</si>
  <si>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</si>
  <si>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</si>
  <si>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</si>
  <si>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</si>
  <si>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</si>
  <si>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</si>
  <si>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</si>
  <si>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</si>
  <si>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</si>
  <si>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</si>
  <si>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</si>
  <si>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</si>
  <si>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</si>
  <si>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</si>
  <si>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</si>
  <si>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</si>
  <si>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</si>
  <si>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</si>
  <si>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</si>
  <si>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</si>
  <si>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</si>
  <si>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</si>
  <si>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</si>
  <si>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</si>
  <si>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</si>
  <si>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</si>
  <si>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</si>
  <si>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</si>
  <si>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</si>
  <si>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</si>
  <si>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</si>
  <si>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</si>
  <si>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</si>
  <si>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</si>
  <si>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</si>
  <si>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</si>
  <si>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</si>
  <si>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</si>
  <si>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</si>
  <si>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</si>
  <si>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</si>
  <si>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</si>
  <si>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</si>
  <si>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</si>
  <si>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</si>
  <si>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</si>
  <si>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</si>
  <si>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</si>
  <si>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</si>
  <si>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</si>
  <si>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</si>
  <si>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</si>
  <si>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</si>
  <si>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</si>
  <si>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</si>
  <si>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</si>
  <si>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</si>
  <si>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</si>
  <si>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</si>
  <si>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</si>
  <si>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</si>
  <si>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</si>
  <si>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</si>
  <si>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</si>
  <si>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</si>
  <si>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</si>
  <si>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</si>
  <si>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</si>
  <si>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</si>
  <si>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</si>
  <si>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</si>
  <si>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</si>
  <si>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</si>
  <si>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</si>
  <si>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</si>
  <si>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</si>
  <si>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</si>
  <si>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</si>
  <si>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</si>
  <si>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</si>
  <si>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</si>
  <si>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</si>
  <si>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</si>
  <si>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</si>
  <si>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</si>
  <si>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</si>
  <si>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</si>
  <si>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</si>
  <si>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</si>
  <si>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</si>
  <si>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</si>
  <si>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</si>
  <si>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</si>
  <si>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</si>
  <si>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</si>
  <si>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</si>
  <si>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</si>
  <si>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</si>
  <si>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</si>
  <si>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</si>
  <si>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</si>
  <si>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</si>
  <si>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</si>
  <si>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</si>
  <si>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</si>
  <si>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</si>
  <si>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</si>
  <si>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</si>
  <si>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</si>
  <si>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</si>
  <si>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</si>
  <si>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</si>
  <si>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</si>
  <si>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</si>
  <si>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</si>
  <si>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</si>
  <si>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</si>
  <si>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</si>
  <si>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</si>
  <si>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</si>
  <si>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</si>
  <si>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</si>
  <si>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</si>
  <si>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</si>
  <si>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</si>
  <si>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</si>
  <si>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</si>
  <si>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</si>
  <si>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</si>
  <si>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</si>
  <si>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</si>
  <si>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</si>
  <si>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</si>
  <si>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</si>
  <si>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</si>
  <si>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</si>
  <si>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</si>
  <si>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</si>
  <si>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</si>
  <si>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</si>
  <si>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</si>
  <si>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</si>
  <si>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</si>
  <si>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</si>
  <si>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</si>
  <si>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</si>
  <si>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</si>
  <si>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</si>
  <si>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</si>
  <si>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</si>
  <si>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</si>
  <si>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</si>
  <si>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</si>
  <si>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</si>
  <si>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</si>
  <si>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</si>
  <si>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</si>
  <si>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</si>
  <si>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</si>
  <si>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</si>
  <si>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</si>
  <si>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</si>
  <si>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</si>
  <si>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</si>
  <si>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</si>
  <si>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</si>
  <si>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</si>
  <si>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</si>
  <si>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</si>
  <si>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</si>
  <si>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</si>
  <si>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</si>
  <si>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</si>
  <si>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</si>
  <si>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</si>
  <si>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</si>
  <si>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</si>
  <si>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</si>
  <si>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</si>
  <si>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</si>
  <si>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</si>
  <si>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</si>
  <si>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</si>
  <si>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</si>
  <si>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</si>
  <si>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</si>
  <si>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</si>
  <si>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</si>
  <si>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</si>
  <si>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</si>
  <si>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</si>
  <si>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</si>
  <si>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</si>
  <si>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安全・安心な社会の実現</t>
    <rPh sb="0" eb="2">
      <t>アンゼン</t>
    </rPh>
    <rPh sb="3" eb="5">
      <t>アンシン</t>
    </rPh>
    <rPh sb="6" eb="8">
      <t>シャカイ</t>
    </rPh>
    <rPh sb="9" eb="11">
      <t>ジツゲン</t>
    </rPh>
    <phoneticPr fontId="5"/>
  </si>
  <si>
    <t>大臣官房</t>
    <rPh sb="0" eb="2">
      <t>ダイジン</t>
    </rPh>
    <rPh sb="2" eb="4">
      <t>カンボウ</t>
    </rPh>
    <phoneticPr fontId="5"/>
  </si>
  <si>
    <t>平成１３年度</t>
    <rPh sb="0" eb="2">
      <t>ヘイセイ</t>
    </rPh>
    <rPh sb="4" eb="5">
      <t>ネン</t>
    </rPh>
    <rPh sb="5" eb="6">
      <t>ド</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</si>
  <si>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</si>
  <si>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</si>
  <si>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</si>
  <si>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</si>
  <si>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</si>
  <si>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</si>
  <si>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</si>
  <si>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</si>
  <si>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</si>
  <si>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</si>
  <si>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</si>
  <si>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</si>
  <si>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国土交通大臣及び農林水産大臣からの指示による中長期目標に基づき、中長期計画を策定し実施している。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</si>
  <si>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</si>
  <si>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</si>
  <si>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</si>
  <si>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</si>
  <si>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土木研究所の研究成果が、国の技術基準類等に反映されている。</t>
    <phoneticPr fontId="5"/>
  </si>
  <si>
    <t>-</t>
  </si>
  <si>
    <t>有</t>
  </si>
  <si>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</si>
  <si>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</si>
  <si>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当該年度予算額／研究開発プログラム数
【研究開発プログラム１プログラム当たりのコスト】　
(第4期中長期目標期間（28年度～33年度））　　　　　　　　　　　　　　　　　　　　　　　　　　　　　　　　　　　　　</t>
    <phoneticPr fontId="5"/>
  </si>
  <si>
    <t>百万円</t>
    <rPh sb="0" eb="3">
      <t>ヒャクマンエン</t>
    </rPh>
    <phoneticPr fontId="5"/>
  </si>
  <si>
    <t>技術数</t>
    <rPh sb="0" eb="2">
      <t>ギジュツ</t>
    </rPh>
    <rPh sb="2" eb="3">
      <t>スウ</t>
    </rPh>
    <phoneticPr fontId="5"/>
  </si>
  <si>
    <t>課題</t>
    <rPh sb="0" eb="2">
      <t>カダイ</t>
    </rPh>
    <phoneticPr fontId="5"/>
  </si>
  <si>
    <t>2,252/5</t>
    <phoneticPr fontId="5"/>
  </si>
  <si>
    <t>2,261/5</t>
    <phoneticPr fontId="5"/>
  </si>
  <si>
    <t>2,260/5</t>
    <phoneticPr fontId="5"/>
  </si>
  <si>
    <t>-</t>
    <phoneticPr fontId="5"/>
  </si>
  <si>
    <t>-</t>
    <phoneticPr fontId="5"/>
  </si>
  <si>
    <t>-</t>
    <phoneticPr fontId="5"/>
  </si>
  <si>
    <t>-</t>
    <phoneticPr fontId="5"/>
  </si>
  <si>
    <t>-</t>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</si>
  <si>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</si>
  <si>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</si>
  <si>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2,344/5</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</si>
  <si>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</si>
  <si>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平成30年度の業務実績について、国土交通大臣から「顕著な成果の創出が認められる」と評価された。</t>
    <phoneticPr fontId="5"/>
  </si>
  <si>
    <t>平成30年度の業務実績について、国土交通大臣から「顕著な成果の創出が認められる」と評価された。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</si>
  <si>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</si>
  <si>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</si>
  <si>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</si>
  <si>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</si>
  <si>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</si>
  <si>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</si>
  <si>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</si>
  <si>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</si>
  <si>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B.株式会社東京ソイルリサーチ</t>
    <rPh sb="2" eb="4">
      <t>カブシキ</t>
    </rPh>
    <rPh sb="4" eb="6">
      <t>カイシャ</t>
    </rPh>
    <rPh sb="6" eb="8">
      <t>トウキョウ</t>
    </rPh>
    <phoneticPr fontId="5"/>
  </si>
  <si>
    <t>C.一般財団法人土木研究センター</t>
    <rPh sb="2" eb="4">
      <t>イッパン</t>
    </rPh>
    <rPh sb="4" eb="8">
      <t>ザイダンホウジン</t>
    </rPh>
    <rPh sb="8" eb="10">
      <t>ドボク</t>
    </rPh>
    <rPh sb="10" eb="12">
      <t>ケンキュウ</t>
    </rPh>
    <phoneticPr fontId="5"/>
  </si>
  <si>
    <t>R1グラベルドレーン等に関する遠心模型実験業務</t>
    <phoneticPr fontId="5"/>
  </si>
  <si>
    <t>役務費</t>
    <rPh sb="0" eb="2">
      <t>エキム</t>
    </rPh>
    <phoneticPr fontId="5"/>
  </si>
  <si>
    <t>R1宙水を有する高盛土の変形に関する遠心模型実験業務</t>
    <phoneticPr fontId="5"/>
  </si>
  <si>
    <t>R1年度地震後の堤防機能に関する遠心模型実験業務</t>
    <phoneticPr fontId="5"/>
  </si>
  <si>
    <t>R1盛土取付け部の段差に関する遠心模型実験業務</t>
    <phoneticPr fontId="5"/>
  </si>
  <si>
    <t>液状化後の砂の非排水強度に関する室内試験業務</t>
    <phoneticPr fontId="5"/>
  </si>
  <si>
    <t>地下水位が液状化に及ぼす影響に関する遠心模型実験業務</t>
    <phoneticPr fontId="5"/>
  </si>
  <si>
    <t>令和元年度橋台模型の遠心実験</t>
    <phoneticPr fontId="5"/>
  </si>
  <si>
    <t>段階載荷による繰返し非排水三軸試験業務</t>
    <phoneticPr fontId="5"/>
  </si>
  <si>
    <t>三軸透水試験業務</t>
    <phoneticPr fontId="5"/>
  </si>
  <si>
    <t>橋台模型の遠心実験業務</t>
    <phoneticPr fontId="5"/>
  </si>
  <si>
    <t>Ｈ３１・３２・３３土木研究所（つくば）実験設備保守点検業務</t>
    <phoneticPr fontId="5"/>
  </si>
  <si>
    <t>Ｈ３１・３２・３３土木研究所（つくば）クレーン設備保守点検業務　</t>
    <phoneticPr fontId="5"/>
  </si>
  <si>
    <t>ワイヤロープ式防護柵性能確認試験業務</t>
    <phoneticPr fontId="5"/>
  </si>
  <si>
    <t>-</t>
    <phoneticPr fontId="5"/>
  </si>
  <si>
    <t>-</t>
    <phoneticPr fontId="5"/>
  </si>
  <si>
    <t>R1グラベルドレーン等に関する遠心模型実験業務　外9件</t>
    <rPh sb="24" eb="25">
      <t>ホカ</t>
    </rPh>
    <rPh sb="26" eb="27">
      <t>ケン</t>
    </rPh>
    <phoneticPr fontId="5"/>
  </si>
  <si>
    <t>株式会社東京ソイルリサーチ　</t>
    <rPh sb="0" eb="2">
      <t>カブシキ</t>
    </rPh>
    <rPh sb="2" eb="4">
      <t>カイシャ</t>
    </rPh>
    <phoneticPr fontId="5"/>
  </si>
  <si>
    <t>株式会社ダイケンビルサービス</t>
    <rPh sb="0" eb="2">
      <t>カブシキ</t>
    </rPh>
    <rPh sb="2" eb="4">
      <t>カイシャ</t>
    </rPh>
    <phoneticPr fontId="5"/>
  </si>
  <si>
    <t>基礎地盤コンサルタンツ株式会社</t>
    <rPh sb="11" eb="13">
      <t>カブシキ</t>
    </rPh>
    <rPh sb="13" eb="15">
      <t>カイシャ</t>
    </rPh>
    <phoneticPr fontId="5"/>
  </si>
  <si>
    <t>株式会社水工リサーチ</t>
    <rPh sb="0" eb="2">
      <t>カブシキ</t>
    </rPh>
    <rPh sb="2" eb="4">
      <t>カイシャ</t>
    </rPh>
    <phoneticPr fontId="5"/>
  </si>
  <si>
    <t>株式会社雪研スノーイーターズ</t>
    <rPh sb="0" eb="2">
      <t>カブシキ</t>
    </rPh>
    <rPh sb="2" eb="4">
      <t>カイシャ</t>
    </rPh>
    <phoneticPr fontId="5"/>
  </si>
  <si>
    <t>株式会社東洋計測リサーチ</t>
    <rPh sb="0" eb="2">
      <t>カブシキ</t>
    </rPh>
    <rPh sb="2" eb="4">
      <t>カイシャ</t>
    </rPh>
    <phoneticPr fontId="5"/>
  </si>
  <si>
    <t>株式会社ドーコン</t>
    <rPh sb="0" eb="2">
      <t>カブシキ</t>
    </rPh>
    <rPh sb="2" eb="4">
      <t>カイシャ</t>
    </rPh>
    <phoneticPr fontId="5"/>
  </si>
  <si>
    <t>株式会社北建</t>
    <rPh sb="0" eb="2">
      <t>カブシキ</t>
    </rPh>
    <rPh sb="2" eb="4">
      <t>カイシャ</t>
    </rPh>
    <phoneticPr fontId="5"/>
  </si>
  <si>
    <t>日本工営株式会社</t>
    <rPh sb="4" eb="6">
      <t>カブシキ</t>
    </rPh>
    <rPh sb="6" eb="8">
      <t>カイシャ</t>
    </rPh>
    <phoneticPr fontId="5"/>
  </si>
  <si>
    <t>大日本コンサルタント株式会社</t>
    <rPh sb="10" eb="12">
      <t>カブシキ</t>
    </rPh>
    <rPh sb="12" eb="14">
      <t>カイシャ</t>
    </rPh>
    <phoneticPr fontId="5"/>
  </si>
  <si>
    <t>火山灰質土の液状化強度特性に関する地質調査業務 外4件</t>
    <phoneticPr fontId="5"/>
  </si>
  <si>
    <t>実氷によるアイスジャム氾濫模型実験業務 外6件</t>
    <phoneticPr fontId="5"/>
  </si>
  <si>
    <t>吹雪時の視程・吹きだまり推定手法分析業務 外5件</t>
    <phoneticPr fontId="5"/>
  </si>
  <si>
    <t>石積堰堤破壊時の土石流水理量計測実験業務　外3件</t>
    <phoneticPr fontId="5"/>
  </si>
  <si>
    <t>融雪水を考慮した道路盛土の安定性検討および現地調査業務 外2件</t>
    <phoneticPr fontId="5"/>
  </si>
  <si>
    <t>落石防護工衝撃実験補助 外1件</t>
    <phoneticPr fontId="5"/>
  </si>
  <si>
    <t>火山灰質地盤の杭基礎耐震性能に関する遠心力模型実験解析業務</t>
    <phoneticPr fontId="5"/>
  </si>
  <si>
    <t>超過外力に対する道路橋の減災・縮災に関する検討業務 外1件</t>
    <phoneticPr fontId="5"/>
  </si>
  <si>
    <t>国土技術政策総合研究所等の施設管理・運営業務（保全業務） （協定契約）外1件</t>
    <rPh sb="30" eb="32">
      <t>キョウテイ</t>
    </rPh>
    <rPh sb="32" eb="34">
      <t>ケイヤク</t>
    </rPh>
    <phoneticPr fontId="5"/>
  </si>
  <si>
    <t>一般財団法人土木研究センター</t>
    <rPh sb="0" eb="2">
      <t>イッパン</t>
    </rPh>
    <rPh sb="2" eb="6">
      <t>ザイダンホウジン</t>
    </rPh>
    <phoneticPr fontId="5"/>
  </si>
  <si>
    <t>Ｈ３１・３２・３３土木研究所（つくば）実験設備保守点検業務　外2件</t>
    <rPh sb="30" eb="31">
      <t>ホカ</t>
    </rPh>
    <rPh sb="32" eb="33">
      <t>ケン</t>
    </rPh>
    <phoneticPr fontId="5"/>
  </si>
  <si>
    <t>一般財団法人日本気象協会</t>
    <rPh sb="0" eb="2">
      <t>イッパン</t>
    </rPh>
    <rPh sb="2" eb="6">
      <t>ザイダンホウジン</t>
    </rPh>
    <phoneticPr fontId="5"/>
  </si>
  <si>
    <t>XバンドMPレーダを用いた吹雪検知に関するデータ解析業務</t>
    <phoneticPr fontId="5"/>
  </si>
  <si>
    <t>国立国会図書館複写受託センター</t>
    <phoneticPr fontId="5"/>
  </si>
  <si>
    <t>世界防災フォーラム（仙台）におけるセッション運営支援等業務 外1件</t>
    <phoneticPr fontId="5"/>
  </si>
  <si>
    <t>一般廃棄物収集運搬</t>
    <phoneticPr fontId="5"/>
  </si>
  <si>
    <t>構内草刈り作業（秋期）外3件</t>
    <phoneticPr fontId="5"/>
  </si>
  <si>
    <t>自家用電気工作物保安管理業務</t>
    <phoneticPr fontId="5"/>
  </si>
  <si>
    <t>著作物複写及び電磁的複製利用許諾契約</t>
    <phoneticPr fontId="5"/>
  </si>
  <si>
    <t>2019年度ＩＰアドレス・ＡＳ番号維持料</t>
    <phoneticPr fontId="5"/>
  </si>
  <si>
    <t>文献複写（測候時報）</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</si>
  <si>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</si>
  <si>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7">
      <t>ガン</t>
    </rPh>
    <phoneticPr fontId="5"/>
  </si>
  <si>
    <t>一般社団法人国際建設技術協会</t>
    <rPh sb="0" eb="2">
      <t>イッパン</t>
    </rPh>
    <rPh sb="2" eb="6">
      <t>シャダンホウジン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</si>
  <si>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</si>
  <si>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</si>
  <si>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一般財団法人東北電気保安協会</t>
    <rPh sb="0" eb="2">
      <t>イッパン</t>
    </rPh>
    <rPh sb="2" eb="6">
      <t>ザイダンホウジン</t>
    </rPh>
    <phoneticPr fontId="5"/>
  </si>
  <si>
    <t>公益社団法人日本複製権センター</t>
    <rPh sb="0" eb="2">
      <t>コウエキ</t>
    </rPh>
    <rPh sb="2" eb="6">
      <t>シャダンホウジン</t>
    </rPh>
    <phoneticPr fontId="5"/>
  </si>
  <si>
    <t>一般社団法人日本ネットワークインフォメーションセンター</t>
    <rPh sb="0" eb="2">
      <t>イッパン</t>
    </rPh>
    <rPh sb="2" eb="6">
      <t>シャダンホウジン</t>
    </rPh>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</si>
  <si>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</si>
  <si>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</si>
  <si>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t>
  </si>
  <si>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</si>
  <si>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</si>
  <si>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t>
    <phoneticPr fontId="5"/>
  </si>
  <si>
    <t>-</t>
    <phoneticPr fontId="5"/>
  </si>
  <si>
    <t>-</t>
    <phoneticPr fontId="5"/>
  </si>
  <si>
    <t>セグメント別の計数については年度計画策定時において決定するため、概算要求段階においては算出不可。</t>
    <phoneticPr fontId="5"/>
  </si>
  <si>
    <t>総務課長 高橋　謙司
会計課長 中田　裕人
技術調査課長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</si>
</sst>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194188</xdr:colOff>
      <xdr:row>161</xdr:row>
      <xdr:rowOff>59950</xdr:rowOff>
    </xdr:from>
    <xdr:to>
      <xdr:col>49</xdr:col>
      <xdr:colOff>150295</xdr:colOff>
      <xdr:row>188</xdr:row>
      <xdr:rowOff>504264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894" y="35717068"/>
          <a:ext cx="9593166" cy="1110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F1" zoomScale="115" zoomScaleNormal="75" zoomScaleSheetLayoutView="115" zoomScalePageLayoutView="85" workbookViewId="0">
      <selection activeCell="BD5" sqref="BD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94" t="s">
        <v>0</v>
      </c>
      <c r="AK2" s="594"/>
      <c r="AL2" s="594"/>
      <c r="AM2" s="594"/>
      <c r="AN2" s="594"/>
      <c r="AO2" s="595"/>
      <c r="AP2" s="595"/>
      <c r="AQ2" s="595"/>
      <c r="AR2" s="64" t="str">
        <f>IF(OR(AO2="　", AO2=""), "", "-")</f>
        <v/>
      </c>
      <c r="AS2" s="593">
        <v>453</v>
      </c>
      <c r="AT2" s="593"/>
      <c r="AU2" s="593"/>
      <c r="AV2" s="9" t="str">
        <f>IF(AW2="", "", "-")</f>
        <v>-</v>
      </c>
      <c r="AW2" s="592">
        <v>1</v>
      </c>
      <c r="AX2" s="592"/>
      <c r="BH2" s="5"/>
    </row>
    <row r="3" spans="1:60" ht="24" customHeight="1" thickBot="1" x14ac:dyDescent="0.2">
      <c r="A3" s="633" t="s">
        <v>390</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7" t="s">
        <v>42</v>
      </c>
      <c r="AJ3" s="635" t="s">
        <v>326</v>
      </c>
      <c r="AK3" s="635"/>
      <c r="AL3" s="635"/>
      <c r="AM3" s="635"/>
      <c r="AN3" s="635"/>
      <c r="AO3" s="635"/>
      <c r="AP3" s="635"/>
      <c r="AQ3" s="635"/>
      <c r="AR3" s="635"/>
      <c r="AS3" s="635"/>
      <c r="AT3" s="635"/>
      <c r="AU3" s="635"/>
      <c r="AV3" s="635"/>
      <c r="AW3" s="635"/>
      <c r="AX3" s="8" t="s">
        <v>43</v>
      </c>
    </row>
    <row r="4" spans="1:60" ht="36" customHeight="1" x14ac:dyDescent="0.15">
      <c r="A4" s="610" t="s">
        <v>71</v>
      </c>
      <c r="B4" s="611"/>
      <c r="C4" s="611"/>
      <c r="D4" s="611"/>
      <c r="E4" s="611"/>
      <c r="F4" s="611"/>
      <c r="G4" s="612" t="s">
        <v>519</v>
      </c>
      <c r="H4" s="613"/>
      <c r="I4" s="613"/>
      <c r="J4" s="613"/>
      <c r="K4" s="613"/>
      <c r="L4" s="613"/>
      <c r="M4" s="613"/>
      <c r="N4" s="613"/>
      <c r="O4" s="613"/>
      <c r="P4" s="613"/>
      <c r="Q4" s="613"/>
      <c r="R4" s="613"/>
      <c r="S4" s="613"/>
      <c r="T4" s="613"/>
      <c r="U4" s="613"/>
      <c r="V4" s="613"/>
      <c r="W4" s="613"/>
      <c r="X4" s="613"/>
      <c r="Y4" s="614" t="s">
        <v>1</v>
      </c>
      <c r="Z4" s="615"/>
      <c r="AA4" s="615"/>
      <c r="AB4" s="615"/>
      <c r="AC4" s="615"/>
      <c r="AD4" s="616"/>
      <c r="AE4" s="617" t="s">
        <v>520</v>
      </c>
      <c r="AF4" s="618"/>
      <c r="AG4" s="618"/>
      <c r="AH4" s="618"/>
      <c r="AI4" s="618"/>
      <c r="AJ4" s="618"/>
      <c r="AK4" s="618"/>
      <c r="AL4" s="618"/>
      <c r="AM4" s="618"/>
      <c r="AN4" s="618"/>
      <c r="AO4" s="618"/>
      <c r="AP4" s="619"/>
      <c r="AQ4" s="620" t="s">
        <v>2</v>
      </c>
      <c r="AR4" s="615"/>
      <c r="AS4" s="615"/>
      <c r="AT4" s="615"/>
      <c r="AU4" s="615"/>
      <c r="AV4" s="615"/>
      <c r="AW4" s="615"/>
      <c r="AX4" s="621"/>
    </row>
    <row r="5" spans="1:60" ht="42.75" customHeight="1" x14ac:dyDescent="0.15">
      <c r="A5" s="622" t="s">
        <v>45</v>
      </c>
      <c r="B5" s="623"/>
      <c r="C5" s="623"/>
      <c r="D5" s="623"/>
      <c r="E5" s="623"/>
      <c r="F5" s="624"/>
      <c r="G5" s="625" t="s">
        <v>521</v>
      </c>
      <c r="H5" s="626"/>
      <c r="I5" s="626"/>
      <c r="J5" s="626"/>
      <c r="K5" s="626"/>
      <c r="L5" s="626"/>
      <c r="M5" s="627" t="s">
        <v>44</v>
      </c>
      <c r="N5" s="628"/>
      <c r="O5" s="628"/>
      <c r="P5" s="628"/>
      <c r="Q5" s="628"/>
      <c r="R5" s="629"/>
      <c r="S5" s="630" t="s">
        <v>212</v>
      </c>
      <c r="T5" s="626"/>
      <c r="U5" s="626"/>
      <c r="V5" s="626"/>
      <c r="W5" s="626"/>
      <c r="X5" s="631"/>
      <c r="Y5" s="632" t="s">
        <v>3</v>
      </c>
      <c r="Z5" s="464"/>
      <c r="AA5" s="464"/>
      <c r="AB5" s="464"/>
      <c r="AC5" s="464"/>
      <c r="AD5" s="465"/>
      <c r="AE5" s="596" t="s">
        <v>522</v>
      </c>
      <c r="AF5" s="596"/>
      <c r="AG5" s="596"/>
      <c r="AH5" s="596"/>
      <c r="AI5" s="596"/>
      <c r="AJ5" s="596"/>
      <c r="AK5" s="596"/>
      <c r="AL5" s="596"/>
      <c r="AM5" s="596"/>
      <c r="AN5" s="596"/>
      <c r="AO5" s="596"/>
      <c r="AP5" s="597"/>
      <c r="AQ5" s="598" t="s">
        <v>637</v>
      </c>
      <c r="AR5" s="599"/>
      <c r="AS5" s="599"/>
      <c r="AT5" s="599"/>
      <c r="AU5" s="599"/>
      <c r="AV5" s="599"/>
      <c r="AW5" s="599"/>
      <c r="AX5" s="600"/>
    </row>
    <row r="6" spans="1:60" ht="36" customHeight="1" x14ac:dyDescent="0.15">
      <c r="A6" s="601" t="s">
        <v>4</v>
      </c>
      <c r="B6" s="602"/>
      <c r="C6" s="602"/>
      <c r="D6" s="602"/>
      <c r="E6" s="602"/>
      <c r="F6" s="602"/>
      <c r="G6" s="603" t="str">
        <f>入力規則等!F39</f>
        <v>一般会計</v>
      </c>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5"/>
    </row>
    <row r="7" spans="1:60" ht="36" customHeight="1" x14ac:dyDescent="0.15">
      <c r="A7" s="606" t="s">
        <v>75</v>
      </c>
      <c r="B7" s="602"/>
      <c r="C7" s="602"/>
      <c r="D7" s="602"/>
      <c r="E7" s="602"/>
      <c r="F7" s="602"/>
      <c r="G7" s="607" t="s">
        <v>524</v>
      </c>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row>
    <row r="8" spans="1:60" ht="36" customHeight="1" x14ac:dyDescent="0.15">
      <c r="A8" s="571" t="s">
        <v>72</v>
      </c>
      <c r="B8" s="572"/>
      <c r="C8" s="572"/>
      <c r="D8" s="572"/>
      <c r="E8" s="572"/>
      <c r="F8" s="573"/>
      <c r="G8" s="574" t="s">
        <v>525</v>
      </c>
      <c r="H8" s="575"/>
      <c r="I8" s="575"/>
      <c r="J8" s="575"/>
      <c r="K8" s="575"/>
      <c r="L8" s="575"/>
      <c r="M8" s="575"/>
      <c r="N8" s="575"/>
      <c r="O8" s="575"/>
      <c r="P8" s="575"/>
      <c r="Q8" s="575"/>
      <c r="R8" s="575"/>
      <c r="S8" s="575"/>
      <c r="T8" s="575"/>
      <c r="U8" s="575"/>
      <c r="V8" s="575"/>
      <c r="W8" s="575"/>
      <c r="X8" s="576"/>
      <c r="Y8" s="577" t="s">
        <v>221</v>
      </c>
      <c r="Z8" s="578"/>
      <c r="AA8" s="578"/>
      <c r="AB8" s="578"/>
      <c r="AC8" s="578"/>
      <c r="AD8" s="579"/>
      <c r="AE8" s="580" t="s">
        <v>526</v>
      </c>
      <c r="AF8" s="581"/>
      <c r="AG8" s="581"/>
      <c r="AH8" s="581"/>
      <c r="AI8" s="581"/>
      <c r="AJ8" s="581"/>
      <c r="AK8" s="581"/>
      <c r="AL8" s="581"/>
      <c r="AM8" s="581"/>
      <c r="AN8" s="581"/>
      <c r="AO8" s="581"/>
      <c r="AP8" s="581"/>
      <c r="AQ8" s="581"/>
      <c r="AR8" s="581"/>
      <c r="AS8" s="581"/>
      <c r="AT8" s="581"/>
      <c r="AU8" s="581"/>
      <c r="AV8" s="581"/>
      <c r="AW8" s="581"/>
      <c r="AX8" s="582"/>
    </row>
    <row r="9" spans="1:60" ht="36" customHeight="1" x14ac:dyDescent="0.15">
      <c r="A9" s="571" t="s">
        <v>73</v>
      </c>
      <c r="B9" s="572"/>
      <c r="C9" s="572"/>
      <c r="D9" s="572"/>
      <c r="E9" s="572"/>
      <c r="F9" s="573"/>
      <c r="G9" s="583" t="str">
        <f>入力規則等!A25</f>
        <v>科学技術・イノベーション</v>
      </c>
      <c r="H9" s="584"/>
      <c r="I9" s="584"/>
      <c r="J9" s="584"/>
      <c r="K9" s="584"/>
      <c r="L9" s="584"/>
      <c r="M9" s="584"/>
      <c r="N9" s="584"/>
      <c r="O9" s="584"/>
      <c r="P9" s="584"/>
      <c r="Q9" s="584"/>
      <c r="R9" s="584"/>
      <c r="S9" s="584"/>
      <c r="T9" s="584"/>
      <c r="U9" s="584"/>
      <c r="V9" s="584"/>
      <c r="W9" s="584"/>
      <c r="X9" s="585"/>
      <c r="Y9" s="586" t="s">
        <v>74</v>
      </c>
      <c r="Z9" s="587"/>
      <c r="AA9" s="587"/>
      <c r="AB9" s="587"/>
      <c r="AC9" s="587"/>
      <c r="AD9" s="588"/>
      <c r="AE9" s="589" t="str">
        <f>入力規則等!K13</f>
        <v>文教及び科学振興</v>
      </c>
      <c r="AF9" s="584"/>
      <c r="AG9" s="584"/>
      <c r="AH9" s="584"/>
      <c r="AI9" s="584"/>
      <c r="AJ9" s="584"/>
      <c r="AK9" s="584"/>
      <c r="AL9" s="584"/>
      <c r="AM9" s="584"/>
      <c r="AN9" s="584"/>
      <c r="AO9" s="584"/>
      <c r="AP9" s="584"/>
      <c r="AQ9" s="584"/>
      <c r="AR9" s="584"/>
      <c r="AS9" s="584"/>
      <c r="AT9" s="584"/>
      <c r="AU9" s="584"/>
      <c r="AV9" s="584"/>
      <c r="AW9" s="584"/>
      <c r="AX9" s="590"/>
    </row>
    <row r="10" spans="1:60" ht="59.25" customHeight="1" x14ac:dyDescent="0.15">
      <c r="A10" s="550" t="s">
        <v>242</v>
      </c>
      <c r="B10" s="551"/>
      <c r="C10" s="551"/>
      <c r="D10" s="551"/>
      <c r="E10" s="551"/>
      <c r="F10" s="551"/>
      <c r="G10" s="559" t="s">
        <v>527</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60" ht="59.25" customHeight="1" x14ac:dyDescent="0.15">
      <c r="A11" s="562" t="s">
        <v>243</v>
      </c>
      <c r="B11" s="563"/>
      <c r="C11" s="563"/>
      <c r="D11" s="563"/>
      <c r="E11" s="563"/>
      <c r="F11" s="563"/>
      <c r="G11" s="564" t="s">
        <v>528</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60" ht="36" customHeight="1" x14ac:dyDescent="0.15">
      <c r="A12" s="562" t="s">
        <v>5</v>
      </c>
      <c r="B12" s="563"/>
      <c r="C12" s="563"/>
      <c r="D12" s="563"/>
      <c r="E12" s="563"/>
      <c r="F12" s="567"/>
      <c r="G12" s="568" t="str">
        <f>入力規則等!P10</f>
        <v>交付</v>
      </c>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70"/>
    </row>
    <row r="13" spans="1:60" ht="24" customHeight="1" x14ac:dyDescent="0.15">
      <c r="A13" s="547" t="s">
        <v>113</v>
      </c>
      <c r="B13" s="548"/>
      <c r="C13" s="548"/>
      <c r="D13" s="548"/>
      <c r="E13" s="548"/>
      <c r="F13" s="549"/>
      <c r="G13" s="553"/>
      <c r="H13" s="554"/>
      <c r="I13" s="554"/>
      <c r="J13" s="554"/>
      <c r="K13" s="554"/>
      <c r="L13" s="554"/>
      <c r="M13" s="554"/>
      <c r="N13" s="554"/>
      <c r="O13" s="554"/>
      <c r="P13" s="162" t="s">
        <v>380</v>
      </c>
      <c r="Q13" s="534"/>
      <c r="R13" s="534"/>
      <c r="S13" s="534"/>
      <c r="T13" s="534"/>
      <c r="U13" s="534"/>
      <c r="V13" s="555"/>
      <c r="W13" s="162" t="s">
        <v>381</v>
      </c>
      <c r="X13" s="534"/>
      <c r="Y13" s="534"/>
      <c r="Z13" s="534"/>
      <c r="AA13" s="534"/>
      <c r="AB13" s="534"/>
      <c r="AC13" s="555"/>
      <c r="AD13" s="162" t="s">
        <v>382</v>
      </c>
      <c r="AE13" s="534"/>
      <c r="AF13" s="534"/>
      <c r="AG13" s="534"/>
      <c r="AH13" s="534"/>
      <c r="AI13" s="534"/>
      <c r="AJ13" s="555"/>
      <c r="AK13" s="162" t="s">
        <v>388</v>
      </c>
      <c r="AL13" s="534"/>
      <c r="AM13" s="534"/>
      <c r="AN13" s="534"/>
      <c r="AO13" s="534"/>
      <c r="AP13" s="534"/>
      <c r="AQ13" s="555"/>
      <c r="AR13" s="162" t="s">
        <v>389</v>
      </c>
      <c r="AS13" s="534"/>
      <c r="AT13" s="534"/>
      <c r="AU13" s="534"/>
      <c r="AV13" s="534"/>
      <c r="AW13" s="534"/>
      <c r="AX13" s="535"/>
    </row>
    <row r="14" spans="1:60" ht="24" customHeight="1" x14ac:dyDescent="0.15">
      <c r="A14" s="343"/>
      <c r="B14" s="344"/>
      <c r="C14" s="344"/>
      <c r="D14" s="344"/>
      <c r="E14" s="344"/>
      <c r="F14" s="345"/>
      <c r="G14" s="503" t="s">
        <v>110</v>
      </c>
      <c r="H14" s="504" t="s">
        <v>101</v>
      </c>
      <c r="I14" s="504"/>
      <c r="J14" s="504"/>
      <c r="K14" s="504"/>
      <c r="L14" s="504"/>
      <c r="M14" s="504"/>
      <c r="N14" s="504"/>
      <c r="O14" s="504"/>
      <c r="P14" s="500">
        <v>2252</v>
      </c>
      <c r="Q14" s="501"/>
      <c r="R14" s="501"/>
      <c r="S14" s="501"/>
      <c r="T14" s="501"/>
      <c r="U14" s="501"/>
      <c r="V14" s="501"/>
      <c r="W14" s="501">
        <v>2261</v>
      </c>
      <c r="X14" s="501"/>
      <c r="Y14" s="501"/>
      <c r="Z14" s="501"/>
      <c r="AA14" s="501"/>
      <c r="AB14" s="501"/>
      <c r="AC14" s="501"/>
      <c r="AD14" s="501">
        <v>2260</v>
      </c>
      <c r="AE14" s="501"/>
      <c r="AF14" s="501"/>
      <c r="AG14" s="501"/>
      <c r="AH14" s="501"/>
      <c r="AI14" s="501"/>
      <c r="AJ14" s="501"/>
      <c r="AK14" s="501">
        <v>2344</v>
      </c>
      <c r="AL14" s="501"/>
      <c r="AM14" s="501"/>
      <c r="AN14" s="501"/>
      <c r="AO14" s="501"/>
      <c r="AP14" s="501"/>
      <c r="AQ14" s="501"/>
      <c r="AR14" s="500" t="s">
        <v>635</v>
      </c>
      <c r="AS14" s="501"/>
      <c r="AT14" s="501"/>
      <c r="AU14" s="501"/>
      <c r="AV14" s="501"/>
      <c r="AW14" s="501"/>
      <c r="AX14" s="502"/>
    </row>
    <row r="15" spans="1:60" ht="24" customHeight="1" x14ac:dyDescent="0.15">
      <c r="A15" s="343"/>
      <c r="B15" s="344"/>
      <c r="C15" s="344"/>
      <c r="D15" s="344"/>
      <c r="E15" s="344"/>
      <c r="F15" s="345"/>
      <c r="G15" s="503"/>
      <c r="H15" s="504" t="s">
        <v>102</v>
      </c>
      <c r="I15" s="504" t="s">
        <v>106</v>
      </c>
      <c r="J15" s="504"/>
      <c r="K15" s="504"/>
      <c r="L15" s="504"/>
      <c r="M15" s="504"/>
      <c r="N15" s="504"/>
      <c r="O15" s="504"/>
      <c r="P15" s="513">
        <v>2155</v>
      </c>
      <c r="Q15" s="514"/>
      <c r="R15" s="514"/>
      <c r="S15" s="514"/>
      <c r="T15" s="514"/>
      <c r="U15" s="514"/>
      <c r="V15" s="515"/>
      <c r="W15" s="556">
        <v>2211</v>
      </c>
      <c r="X15" s="557"/>
      <c r="Y15" s="557"/>
      <c r="Z15" s="557"/>
      <c r="AA15" s="557"/>
      <c r="AB15" s="557"/>
      <c r="AC15" s="558"/>
      <c r="AD15" s="556">
        <v>2085</v>
      </c>
      <c r="AE15" s="557"/>
      <c r="AF15" s="557"/>
      <c r="AG15" s="557"/>
      <c r="AH15" s="557"/>
      <c r="AI15" s="557"/>
      <c r="AJ15" s="558"/>
      <c r="AK15" s="497"/>
      <c r="AL15" s="498"/>
      <c r="AM15" s="498"/>
      <c r="AN15" s="498"/>
      <c r="AO15" s="498"/>
      <c r="AP15" s="498"/>
      <c r="AQ15" s="499"/>
      <c r="AR15" s="497"/>
      <c r="AS15" s="498"/>
      <c r="AT15" s="498"/>
      <c r="AU15" s="498"/>
      <c r="AV15" s="498"/>
      <c r="AW15" s="498"/>
      <c r="AX15" s="591"/>
    </row>
    <row r="16" spans="1:60" ht="24" customHeight="1" x14ac:dyDescent="0.15">
      <c r="A16" s="343"/>
      <c r="B16" s="344"/>
      <c r="C16" s="344"/>
      <c r="D16" s="344"/>
      <c r="E16" s="344"/>
      <c r="F16" s="345"/>
      <c r="G16" s="503"/>
      <c r="H16" s="504"/>
      <c r="I16" s="504" t="s">
        <v>107</v>
      </c>
      <c r="J16" s="504"/>
      <c r="K16" s="504"/>
      <c r="L16" s="504"/>
      <c r="M16" s="504"/>
      <c r="N16" s="504"/>
      <c r="O16" s="504"/>
      <c r="P16" s="530">
        <v>230</v>
      </c>
      <c r="Q16" s="531"/>
      <c r="R16" s="531"/>
      <c r="S16" s="531"/>
      <c r="T16" s="531"/>
      <c r="U16" s="531"/>
      <c r="V16" s="532"/>
      <c r="W16" s="530">
        <v>110</v>
      </c>
      <c r="X16" s="531"/>
      <c r="Y16" s="531"/>
      <c r="Z16" s="531"/>
      <c r="AA16" s="531"/>
      <c r="AB16" s="531"/>
      <c r="AC16" s="532"/>
      <c r="AD16" s="530">
        <v>409</v>
      </c>
      <c r="AE16" s="531"/>
      <c r="AF16" s="531"/>
      <c r="AG16" s="531"/>
      <c r="AH16" s="531"/>
      <c r="AI16" s="531"/>
      <c r="AJ16" s="532"/>
      <c r="AK16" s="491"/>
      <c r="AL16" s="492"/>
      <c r="AM16" s="492"/>
      <c r="AN16" s="492"/>
      <c r="AO16" s="492"/>
      <c r="AP16" s="492"/>
      <c r="AQ16" s="533"/>
      <c r="AR16" s="491"/>
      <c r="AS16" s="492"/>
      <c r="AT16" s="492"/>
      <c r="AU16" s="492"/>
      <c r="AV16" s="492"/>
      <c r="AW16" s="492"/>
      <c r="AX16" s="493"/>
    </row>
    <row r="17" spans="1:50" ht="24" customHeight="1" x14ac:dyDescent="0.15">
      <c r="A17" s="343"/>
      <c r="B17" s="344"/>
      <c r="C17" s="344"/>
      <c r="D17" s="344"/>
      <c r="E17" s="344"/>
      <c r="F17" s="345"/>
      <c r="G17" s="503"/>
      <c r="H17" s="504"/>
      <c r="I17" s="504" t="s">
        <v>108</v>
      </c>
      <c r="J17" s="504"/>
      <c r="K17" s="504"/>
      <c r="L17" s="504"/>
      <c r="M17" s="504"/>
      <c r="N17" s="504"/>
      <c r="O17" s="504"/>
      <c r="P17" s="530">
        <v>264</v>
      </c>
      <c r="Q17" s="531"/>
      <c r="R17" s="531"/>
      <c r="S17" s="531"/>
      <c r="T17" s="531"/>
      <c r="U17" s="531"/>
      <c r="V17" s="532"/>
      <c r="W17" s="530">
        <v>563</v>
      </c>
      <c r="X17" s="531"/>
      <c r="Y17" s="531"/>
      <c r="Z17" s="531"/>
      <c r="AA17" s="531"/>
      <c r="AB17" s="531"/>
      <c r="AC17" s="532"/>
      <c r="AD17" s="530">
        <v>389</v>
      </c>
      <c r="AE17" s="531"/>
      <c r="AF17" s="531"/>
      <c r="AG17" s="531"/>
      <c r="AH17" s="531"/>
      <c r="AI17" s="531"/>
      <c r="AJ17" s="532"/>
      <c r="AK17" s="491"/>
      <c r="AL17" s="492"/>
      <c r="AM17" s="492"/>
      <c r="AN17" s="492"/>
      <c r="AO17" s="492"/>
      <c r="AP17" s="492"/>
      <c r="AQ17" s="533"/>
      <c r="AR17" s="491"/>
      <c r="AS17" s="492"/>
      <c r="AT17" s="492"/>
      <c r="AU17" s="492"/>
      <c r="AV17" s="492"/>
      <c r="AW17" s="492"/>
      <c r="AX17" s="493"/>
    </row>
    <row r="18" spans="1:50" ht="24" customHeight="1" x14ac:dyDescent="0.15">
      <c r="A18" s="343"/>
      <c r="B18" s="344"/>
      <c r="C18" s="344"/>
      <c r="D18" s="344"/>
      <c r="E18" s="344"/>
      <c r="F18" s="345"/>
      <c r="G18" s="503"/>
      <c r="H18" s="504"/>
      <c r="I18" s="504" t="s">
        <v>103</v>
      </c>
      <c r="J18" s="504"/>
      <c r="K18" s="504"/>
      <c r="L18" s="504"/>
      <c r="M18" s="504"/>
      <c r="N18" s="504"/>
      <c r="O18" s="504"/>
      <c r="P18" s="544">
        <f>SUM(P15:V17)</f>
        <v>2649</v>
      </c>
      <c r="Q18" s="545"/>
      <c r="R18" s="545"/>
      <c r="S18" s="545"/>
      <c r="T18" s="545"/>
      <c r="U18" s="545"/>
      <c r="V18" s="546"/>
      <c r="W18" s="544">
        <f t="shared" ref="W18" si="0">SUM(W15:AC17)</f>
        <v>2884</v>
      </c>
      <c r="X18" s="545"/>
      <c r="Y18" s="545"/>
      <c r="Z18" s="545"/>
      <c r="AA18" s="545"/>
      <c r="AB18" s="545"/>
      <c r="AC18" s="546"/>
      <c r="AD18" s="544">
        <f t="shared" ref="AD18" si="1">SUM(AD15:AJ17)</f>
        <v>2883</v>
      </c>
      <c r="AE18" s="545"/>
      <c r="AF18" s="545"/>
      <c r="AG18" s="545"/>
      <c r="AH18" s="545"/>
      <c r="AI18" s="545"/>
      <c r="AJ18" s="546"/>
      <c r="AK18" s="491"/>
      <c r="AL18" s="492"/>
      <c r="AM18" s="492"/>
      <c r="AN18" s="492"/>
      <c r="AO18" s="492"/>
      <c r="AP18" s="492"/>
      <c r="AQ18" s="533"/>
      <c r="AR18" s="491"/>
      <c r="AS18" s="492"/>
      <c r="AT18" s="492"/>
      <c r="AU18" s="492"/>
      <c r="AV18" s="492"/>
      <c r="AW18" s="492"/>
      <c r="AX18" s="493"/>
    </row>
    <row r="19" spans="1:50" ht="36" customHeight="1" x14ac:dyDescent="0.15">
      <c r="A19" s="343"/>
      <c r="B19" s="344"/>
      <c r="C19" s="344"/>
      <c r="D19" s="344"/>
      <c r="E19" s="344"/>
      <c r="F19" s="345"/>
      <c r="G19" s="503"/>
      <c r="H19" s="504" t="s">
        <v>111</v>
      </c>
      <c r="I19" s="504"/>
      <c r="J19" s="504"/>
      <c r="K19" s="504"/>
      <c r="L19" s="504"/>
      <c r="M19" s="504"/>
      <c r="N19" s="504"/>
      <c r="O19" s="504"/>
      <c r="P19" s="541">
        <f>P15/P18</f>
        <v>0.81351453378633443</v>
      </c>
      <c r="Q19" s="541"/>
      <c r="R19" s="541"/>
      <c r="S19" s="541"/>
      <c r="T19" s="541"/>
      <c r="U19" s="541"/>
      <c r="V19" s="541"/>
      <c r="W19" s="541">
        <f>W15/W18</f>
        <v>0.76664355062413314</v>
      </c>
      <c r="X19" s="541"/>
      <c r="Y19" s="541"/>
      <c r="Z19" s="541"/>
      <c r="AA19" s="541"/>
      <c r="AB19" s="541"/>
      <c r="AC19" s="541"/>
      <c r="AD19" s="541">
        <f>AD15/AD18</f>
        <v>0.72320499479708633</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343"/>
      <c r="B20" s="344"/>
      <c r="C20" s="344"/>
      <c r="D20" s="344"/>
      <c r="E20" s="344"/>
      <c r="F20" s="345"/>
      <c r="G20" s="503"/>
      <c r="H20" s="504" t="s">
        <v>112</v>
      </c>
      <c r="I20" s="504"/>
      <c r="J20" s="504"/>
      <c r="K20" s="504"/>
      <c r="L20" s="504"/>
      <c r="M20" s="504"/>
      <c r="N20" s="504"/>
      <c r="O20" s="504"/>
      <c r="P20" s="536" t="s">
        <v>529</v>
      </c>
      <c r="Q20" s="537"/>
      <c r="R20" s="537"/>
      <c r="S20" s="537"/>
      <c r="T20" s="537"/>
      <c r="U20" s="537"/>
      <c r="V20" s="537"/>
      <c r="W20" s="536" t="s">
        <v>529</v>
      </c>
      <c r="X20" s="537"/>
      <c r="Y20" s="537"/>
      <c r="Z20" s="537"/>
      <c r="AA20" s="537"/>
      <c r="AB20" s="537"/>
      <c r="AC20" s="537"/>
      <c r="AD20" s="536" t="s">
        <v>529</v>
      </c>
      <c r="AE20" s="537"/>
      <c r="AF20" s="537"/>
      <c r="AG20" s="537"/>
      <c r="AH20" s="537"/>
      <c r="AI20" s="537"/>
      <c r="AJ20" s="537"/>
      <c r="AK20" s="536" t="s">
        <v>529</v>
      </c>
      <c r="AL20" s="537"/>
      <c r="AM20" s="537"/>
      <c r="AN20" s="537"/>
      <c r="AO20" s="537"/>
      <c r="AP20" s="537"/>
      <c r="AQ20" s="537"/>
      <c r="AR20" s="538"/>
      <c r="AS20" s="538"/>
      <c r="AT20" s="538"/>
      <c r="AU20" s="539"/>
      <c r="AV20" s="539"/>
      <c r="AW20" s="539"/>
      <c r="AX20" s="540"/>
    </row>
    <row r="21" spans="1:50" ht="24" customHeight="1" x14ac:dyDescent="0.15">
      <c r="A21" s="343"/>
      <c r="B21" s="344"/>
      <c r="C21" s="344"/>
      <c r="D21" s="344"/>
      <c r="E21" s="344"/>
      <c r="F21" s="345"/>
      <c r="G21" s="503" t="s">
        <v>109</v>
      </c>
      <c r="H21" s="244" t="s">
        <v>104</v>
      </c>
      <c r="I21" s="244"/>
      <c r="J21" s="244"/>
      <c r="K21" s="244"/>
      <c r="L21" s="244"/>
      <c r="M21" s="244"/>
      <c r="N21" s="244"/>
      <c r="O21" s="244"/>
      <c r="P21" s="500">
        <v>2428</v>
      </c>
      <c r="Q21" s="501"/>
      <c r="R21" s="501"/>
      <c r="S21" s="501"/>
      <c r="T21" s="501"/>
      <c r="U21" s="501"/>
      <c r="V21" s="501"/>
      <c r="W21" s="501">
        <v>2443</v>
      </c>
      <c r="X21" s="501"/>
      <c r="Y21" s="501"/>
      <c r="Z21" s="501"/>
      <c r="AA21" s="501"/>
      <c r="AB21" s="501"/>
      <c r="AC21" s="501"/>
      <c r="AD21" s="501">
        <v>2460</v>
      </c>
      <c r="AE21" s="501"/>
      <c r="AF21" s="501"/>
      <c r="AG21" s="501"/>
      <c r="AH21" s="501"/>
      <c r="AI21" s="501"/>
      <c r="AJ21" s="501"/>
      <c r="AK21" s="501">
        <v>2585</v>
      </c>
      <c r="AL21" s="501"/>
      <c r="AM21" s="501"/>
      <c r="AN21" s="501"/>
      <c r="AO21" s="501"/>
      <c r="AP21" s="501"/>
      <c r="AQ21" s="501"/>
      <c r="AR21" s="500" t="s">
        <v>635</v>
      </c>
      <c r="AS21" s="501"/>
      <c r="AT21" s="501"/>
      <c r="AU21" s="501"/>
      <c r="AV21" s="501"/>
      <c r="AW21" s="501"/>
      <c r="AX21" s="502"/>
    </row>
    <row r="22" spans="1:50" ht="24" customHeight="1" x14ac:dyDescent="0.15">
      <c r="A22" s="343"/>
      <c r="B22" s="344"/>
      <c r="C22" s="344"/>
      <c r="D22" s="344"/>
      <c r="E22" s="344"/>
      <c r="F22" s="345"/>
      <c r="G22" s="503"/>
      <c r="H22" s="244" t="s">
        <v>102</v>
      </c>
      <c r="I22" s="244"/>
      <c r="J22" s="244"/>
      <c r="K22" s="244"/>
      <c r="L22" s="244"/>
      <c r="M22" s="244"/>
      <c r="N22" s="244"/>
      <c r="O22" s="244"/>
      <c r="P22" s="501">
        <v>2648</v>
      </c>
      <c r="Q22" s="501"/>
      <c r="R22" s="501"/>
      <c r="S22" s="501"/>
      <c r="T22" s="501"/>
      <c r="U22" s="501"/>
      <c r="V22" s="501"/>
      <c r="W22" s="501">
        <v>2873</v>
      </c>
      <c r="X22" s="501"/>
      <c r="Y22" s="501"/>
      <c r="Z22" s="501"/>
      <c r="AA22" s="501"/>
      <c r="AB22" s="501"/>
      <c r="AC22" s="501"/>
      <c r="AD22" s="501">
        <v>2866</v>
      </c>
      <c r="AE22" s="501"/>
      <c r="AF22" s="501"/>
      <c r="AG22" s="501"/>
      <c r="AH22" s="501"/>
      <c r="AI22" s="501"/>
      <c r="AJ22" s="501"/>
      <c r="AK22" s="494"/>
      <c r="AL22" s="494"/>
      <c r="AM22" s="494"/>
      <c r="AN22" s="494"/>
      <c r="AO22" s="494"/>
      <c r="AP22" s="494"/>
      <c r="AQ22" s="494"/>
      <c r="AR22" s="494"/>
      <c r="AS22" s="494"/>
      <c r="AT22" s="494"/>
      <c r="AU22" s="494"/>
      <c r="AV22" s="494"/>
      <c r="AW22" s="494"/>
      <c r="AX22" s="496"/>
    </row>
    <row r="23" spans="1:50" ht="24" customHeight="1" x14ac:dyDescent="0.15">
      <c r="A23" s="550"/>
      <c r="B23" s="551"/>
      <c r="C23" s="551"/>
      <c r="D23" s="551"/>
      <c r="E23" s="551"/>
      <c r="F23" s="552"/>
      <c r="G23" s="503"/>
      <c r="H23" s="504" t="s">
        <v>105</v>
      </c>
      <c r="I23" s="504"/>
      <c r="J23" s="504"/>
      <c r="K23" s="504"/>
      <c r="L23" s="504"/>
      <c r="M23" s="504"/>
      <c r="N23" s="504"/>
      <c r="O23" s="504"/>
      <c r="P23" s="505">
        <f>IF(P21=0, "-",P22/P21)</f>
        <v>1.0906095551894563</v>
      </c>
      <c r="Q23" s="505"/>
      <c r="R23" s="505"/>
      <c r="S23" s="505"/>
      <c r="T23" s="505"/>
      <c r="U23" s="505"/>
      <c r="V23" s="505"/>
      <c r="W23" s="505">
        <f t="shared" ref="W23" si="2">IF(W21=0, "-",W22/W21)</f>
        <v>1.1760130986492019</v>
      </c>
      <c r="X23" s="505"/>
      <c r="Y23" s="505"/>
      <c r="Z23" s="505"/>
      <c r="AA23" s="505"/>
      <c r="AB23" s="505"/>
      <c r="AC23" s="505"/>
      <c r="AD23" s="505">
        <f>IF(AD21=0, "-",AD22/AD21)</f>
        <v>1.1650406504065041</v>
      </c>
      <c r="AE23" s="505"/>
      <c r="AF23" s="505"/>
      <c r="AG23" s="505"/>
      <c r="AH23" s="505"/>
      <c r="AI23" s="505"/>
      <c r="AJ23" s="505"/>
      <c r="AK23" s="494"/>
      <c r="AL23" s="494"/>
      <c r="AM23" s="494"/>
      <c r="AN23" s="494"/>
      <c r="AO23" s="494"/>
      <c r="AP23" s="494"/>
      <c r="AQ23" s="495"/>
      <c r="AR23" s="494"/>
      <c r="AS23" s="494"/>
      <c r="AT23" s="494"/>
      <c r="AU23" s="494"/>
      <c r="AV23" s="494"/>
      <c r="AW23" s="494"/>
      <c r="AX23" s="496"/>
    </row>
    <row r="24" spans="1:50" ht="45" customHeight="1" x14ac:dyDescent="0.15">
      <c r="A24" s="636" t="s">
        <v>391</v>
      </c>
      <c r="B24" s="637"/>
      <c r="C24" s="506" t="s">
        <v>77</v>
      </c>
      <c r="D24" s="506"/>
      <c r="E24" s="506"/>
      <c r="F24" s="506"/>
      <c r="G24" s="506"/>
      <c r="H24" s="506"/>
      <c r="I24" s="506"/>
      <c r="J24" s="506"/>
      <c r="K24" s="507"/>
      <c r="L24" s="508" t="s">
        <v>392</v>
      </c>
      <c r="M24" s="508"/>
      <c r="N24" s="508"/>
      <c r="O24" s="508"/>
      <c r="P24" s="508"/>
      <c r="Q24" s="508"/>
      <c r="R24" s="508" t="s">
        <v>389</v>
      </c>
      <c r="S24" s="508"/>
      <c r="T24" s="508"/>
      <c r="U24" s="508"/>
      <c r="V24" s="508"/>
      <c r="W24" s="508"/>
      <c r="X24" s="509" t="s">
        <v>78</v>
      </c>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10"/>
    </row>
    <row r="25" spans="1:50" ht="27" customHeight="1" x14ac:dyDescent="0.15">
      <c r="A25" s="638"/>
      <c r="B25" s="639"/>
      <c r="C25" s="511" t="s">
        <v>530</v>
      </c>
      <c r="D25" s="511"/>
      <c r="E25" s="511"/>
      <c r="F25" s="511"/>
      <c r="G25" s="511"/>
      <c r="H25" s="511"/>
      <c r="I25" s="511"/>
      <c r="J25" s="511"/>
      <c r="K25" s="512"/>
      <c r="L25" s="513">
        <v>1128</v>
      </c>
      <c r="M25" s="514"/>
      <c r="N25" s="514"/>
      <c r="O25" s="514"/>
      <c r="P25" s="514"/>
      <c r="Q25" s="515"/>
      <c r="R25" s="516" t="s">
        <v>635</v>
      </c>
      <c r="S25" s="517"/>
      <c r="T25" s="517"/>
      <c r="U25" s="517"/>
      <c r="V25" s="517"/>
      <c r="W25" s="518"/>
      <c r="X25" s="519" t="s">
        <v>636</v>
      </c>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1"/>
    </row>
    <row r="26" spans="1:50" ht="27" customHeight="1" x14ac:dyDescent="0.15">
      <c r="A26" s="638"/>
      <c r="B26" s="639"/>
      <c r="C26" s="528" t="s">
        <v>531</v>
      </c>
      <c r="D26" s="528"/>
      <c r="E26" s="528"/>
      <c r="F26" s="528"/>
      <c r="G26" s="528"/>
      <c r="H26" s="528"/>
      <c r="I26" s="528"/>
      <c r="J26" s="528"/>
      <c r="K26" s="529"/>
      <c r="L26" s="513">
        <v>0</v>
      </c>
      <c r="M26" s="514"/>
      <c r="N26" s="514"/>
      <c r="O26" s="514"/>
      <c r="P26" s="514"/>
      <c r="Q26" s="515"/>
      <c r="R26" s="513" t="s">
        <v>635</v>
      </c>
      <c r="S26" s="514"/>
      <c r="T26" s="514"/>
      <c r="U26" s="514"/>
      <c r="V26" s="514"/>
      <c r="W26" s="515"/>
      <c r="X26" s="522"/>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4"/>
    </row>
    <row r="27" spans="1:50" ht="27" customHeight="1" x14ac:dyDescent="0.15">
      <c r="A27" s="638"/>
      <c r="B27" s="639"/>
      <c r="C27" s="528" t="s">
        <v>532</v>
      </c>
      <c r="D27" s="528"/>
      <c r="E27" s="528"/>
      <c r="F27" s="528"/>
      <c r="G27" s="528"/>
      <c r="H27" s="528"/>
      <c r="I27" s="528"/>
      <c r="J27" s="528"/>
      <c r="K27" s="529"/>
      <c r="L27" s="513">
        <v>1216</v>
      </c>
      <c r="M27" s="514"/>
      <c r="N27" s="514"/>
      <c r="O27" s="514"/>
      <c r="P27" s="514"/>
      <c r="Q27" s="515"/>
      <c r="R27" s="513" t="s">
        <v>635</v>
      </c>
      <c r="S27" s="514"/>
      <c r="T27" s="514"/>
      <c r="U27" s="514"/>
      <c r="V27" s="514"/>
      <c r="W27" s="515"/>
      <c r="X27" s="522"/>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4"/>
    </row>
    <row r="28" spans="1:50" ht="27" hidden="1" customHeight="1" x14ac:dyDescent="0.15">
      <c r="A28" s="638"/>
      <c r="B28" s="639"/>
      <c r="C28" s="528"/>
      <c r="D28" s="528"/>
      <c r="E28" s="528"/>
      <c r="F28" s="528"/>
      <c r="G28" s="528"/>
      <c r="H28" s="528"/>
      <c r="I28" s="528"/>
      <c r="J28" s="528"/>
      <c r="K28" s="529"/>
      <c r="L28" s="513"/>
      <c r="M28" s="514"/>
      <c r="N28" s="514"/>
      <c r="O28" s="514"/>
      <c r="P28" s="514"/>
      <c r="Q28" s="515"/>
      <c r="R28" s="513"/>
      <c r="S28" s="514"/>
      <c r="T28" s="514"/>
      <c r="U28" s="514"/>
      <c r="V28" s="514"/>
      <c r="W28" s="515"/>
      <c r="X28" s="522"/>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row>
    <row r="29" spans="1:50" ht="27" hidden="1" customHeight="1" x14ac:dyDescent="0.15">
      <c r="A29" s="638"/>
      <c r="B29" s="639"/>
      <c r="C29" s="528"/>
      <c r="D29" s="528"/>
      <c r="E29" s="528"/>
      <c r="F29" s="528"/>
      <c r="G29" s="528"/>
      <c r="H29" s="528"/>
      <c r="I29" s="528"/>
      <c r="J29" s="528"/>
      <c r="K29" s="529"/>
      <c r="L29" s="513"/>
      <c r="M29" s="514"/>
      <c r="N29" s="514"/>
      <c r="O29" s="514"/>
      <c r="P29" s="514"/>
      <c r="Q29" s="515"/>
      <c r="R29" s="513"/>
      <c r="S29" s="514"/>
      <c r="T29" s="514"/>
      <c r="U29" s="514"/>
      <c r="V29" s="514"/>
      <c r="W29" s="515"/>
      <c r="X29" s="522"/>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row>
    <row r="30" spans="1:50" ht="27" customHeight="1" x14ac:dyDescent="0.15">
      <c r="A30" s="638"/>
      <c r="B30" s="639"/>
      <c r="C30" s="642" t="s">
        <v>167</v>
      </c>
      <c r="D30" s="642"/>
      <c r="E30" s="642"/>
      <c r="F30" s="642"/>
      <c r="G30" s="642"/>
      <c r="H30" s="642"/>
      <c r="I30" s="642"/>
      <c r="J30" s="642"/>
      <c r="K30" s="643"/>
      <c r="L30" s="644">
        <f>L31-SUM(L25:L29)</f>
        <v>0</v>
      </c>
      <c r="M30" s="645"/>
      <c r="N30" s="645"/>
      <c r="O30" s="645"/>
      <c r="P30" s="645"/>
      <c r="Q30" s="646"/>
      <c r="R30" s="647" t="e">
        <f>R31-SUM(R25:R29)</f>
        <v>#VALUE!</v>
      </c>
      <c r="S30" s="648"/>
      <c r="T30" s="648"/>
      <c r="U30" s="648"/>
      <c r="V30" s="648"/>
      <c r="W30" s="649"/>
      <c r="X30" s="522"/>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4"/>
    </row>
    <row r="31" spans="1:50" ht="27" customHeight="1" thickBot="1" x14ac:dyDescent="0.2">
      <c r="A31" s="640"/>
      <c r="B31" s="641"/>
      <c r="C31" s="650" t="s">
        <v>15</v>
      </c>
      <c r="D31" s="650"/>
      <c r="E31" s="650"/>
      <c r="F31" s="650"/>
      <c r="G31" s="650"/>
      <c r="H31" s="650"/>
      <c r="I31" s="650"/>
      <c r="J31" s="650"/>
      <c r="K31" s="651"/>
      <c r="L31" s="652">
        <f>AK14</f>
        <v>2344</v>
      </c>
      <c r="M31" s="653"/>
      <c r="N31" s="653"/>
      <c r="O31" s="653"/>
      <c r="P31" s="653"/>
      <c r="Q31" s="654"/>
      <c r="R31" s="652" t="str">
        <f>AR14</f>
        <v>-</v>
      </c>
      <c r="S31" s="653"/>
      <c r="T31" s="653"/>
      <c r="U31" s="653"/>
      <c r="V31" s="653"/>
      <c r="W31" s="654"/>
      <c r="X31" s="525"/>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7"/>
    </row>
    <row r="32" spans="1:50" ht="18.75" customHeight="1" x14ac:dyDescent="0.15">
      <c r="A32" s="174" t="s">
        <v>225</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380</v>
      </c>
      <c r="AF32" s="213"/>
      <c r="AG32" s="213"/>
      <c r="AH32" s="213"/>
      <c r="AI32" s="213" t="s">
        <v>381</v>
      </c>
      <c r="AJ32" s="213"/>
      <c r="AK32" s="213"/>
      <c r="AL32" s="213"/>
      <c r="AM32" s="213" t="s">
        <v>382</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635</v>
      </c>
      <c r="AR33" s="220"/>
      <c r="AS33" s="221" t="s">
        <v>60</v>
      </c>
      <c r="AT33" s="222"/>
      <c r="AU33" s="223">
        <v>33</v>
      </c>
      <c r="AV33" s="223"/>
      <c r="AW33" s="200" t="s">
        <v>56</v>
      </c>
      <c r="AX33" s="224"/>
    </row>
    <row r="34" spans="1:50" ht="23.25" customHeight="1" x14ac:dyDescent="0.15">
      <c r="A34" s="177"/>
      <c r="B34" s="175"/>
      <c r="C34" s="175"/>
      <c r="D34" s="175"/>
      <c r="E34" s="175"/>
      <c r="F34" s="176"/>
      <c r="G34" s="187" t="s">
        <v>628</v>
      </c>
      <c r="H34" s="188"/>
      <c r="I34" s="188"/>
      <c r="J34" s="188"/>
      <c r="K34" s="188"/>
      <c r="L34" s="188"/>
      <c r="M34" s="188"/>
      <c r="N34" s="188"/>
      <c r="O34" s="189"/>
      <c r="P34" s="96" t="s">
        <v>629</v>
      </c>
      <c r="Q34" s="96"/>
      <c r="R34" s="96"/>
      <c r="S34" s="96"/>
      <c r="T34" s="96"/>
      <c r="U34" s="96"/>
      <c r="V34" s="96"/>
      <c r="W34" s="96"/>
      <c r="X34" s="181"/>
      <c r="Y34" s="184" t="s">
        <v>7</v>
      </c>
      <c r="Z34" s="185"/>
      <c r="AA34" s="186"/>
      <c r="AB34" s="158" t="s">
        <v>533</v>
      </c>
      <c r="AC34" s="158"/>
      <c r="AD34" s="158"/>
      <c r="AE34" s="134">
        <v>1</v>
      </c>
      <c r="AF34" s="135"/>
      <c r="AG34" s="135"/>
      <c r="AH34" s="135"/>
      <c r="AI34" s="134">
        <v>1</v>
      </c>
      <c r="AJ34" s="135"/>
      <c r="AK34" s="135"/>
      <c r="AL34" s="135"/>
      <c r="AM34" s="134" t="s">
        <v>634</v>
      </c>
      <c r="AN34" s="135"/>
      <c r="AO34" s="135"/>
      <c r="AP34" s="135"/>
      <c r="AQ34" s="170"/>
      <c r="AR34" s="171"/>
      <c r="AS34" s="171"/>
      <c r="AT34" s="172"/>
      <c r="AU34" s="159"/>
      <c r="AV34" s="160"/>
      <c r="AW34" s="160"/>
      <c r="AX34" s="161"/>
    </row>
    <row r="35" spans="1:50" ht="23.25"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533</v>
      </c>
      <c r="AC35" s="165"/>
      <c r="AD35" s="165"/>
      <c r="AE35" s="134">
        <v>1</v>
      </c>
      <c r="AF35" s="135"/>
      <c r="AG35" s="135"/>
      <c r="AH35" s="135"/>
      <c r="AI35" s="134">
        <v>1</v>
      </c>
      <c r="AJ35" s="135"/>
      <c r="AK35" s="135"/>
      <c r="AL35" s="135"/>
      <c r="AM35" s="134">
        <v>1</v>
      </c>
      <c r="AN35" s="135"/>
      <c r="AO35" s="135"/>
      <c r="AP35" s="135"/>
      <c r="AQ35" s="166" t="s">
        <v>633</v>
      </c>
      <c r="AR35" s="167"/>
      <c r="AS35" s="167"/>
      <c r="AT35" s="168"/>
      <c r="AU35" s="135">
        <v>1</v>
      </c>
      <c r="AV35" s="135"/>
      <c r="AW35" s="135"/>
      <c r="AX35" s="169"/>
    </row>
    <row r="36" spans="1:50" ht="23.25"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t="s">
        <v>632</v>
      </c>
      <c r="AN36" s="135"/>
      <c r="AO36" s="135"/>
      <c r="AP36" s="135"/>
      <c r="AQ36" s="170"/>
      <c r="AR36" s="171"/>
      <c r="AS36" s="171"/>
      <c r="AT36" s="172"/>
      <c r="AU36" s="159"/>
      <c r="AV36" s="160"/>
      <c r="AW36" s="160"/>
      <c r="AX36" s="161"/>
    </row>
    <row r="37" spans="1:50" ht="23.25" customHeight="1" x14ac:dyDescent="0.15">
      <c r="A37" s="137" t="s">
        <v>260</v>
      </c>
      <c r="B37" s="138"/>
      <c r="C37" s="138"/>
      <c r="D37" s="138"/>
      <c r="E37" s="138"/>
      <c r="F37" s="139"/>
      <c r="G37" s="143" t="s">
        <v>621</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225</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380</v>
      </c>
      <c r="AF39" s="213"/>
      <c r="AG39" s="213"/>
      <c r="AH39" s="213"/>
      <c r="AI39" s="213" t="s">
        <v>381</v>
      </c>
      <c r="AJ39" s="213"/>
      <c r="AK39" s="213"/>
      <c r="AL39" s="213"/>
      <c r="AM39" s="213" t="s">
        <v>382</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260</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225</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380</v>
      </c>
      <c r="AF46" s="213"/>
      <c r="AG46" s="213"/>
      <c r="AH46" s="213"/>
      <c r="AI46" s="213" t="s">
        <v>381</v>
      </c>
      <c r="AJ46" s="213"/>
      <c r="AK46" s="213"/>
      <c r="AL46" s="213"/>
      <c r="AM46" s="213" t="s">
        <v>382</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260</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225</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380</v>
      </c>
      <c r="AF53" s="213"/>
      <c r="AG53" s="213"/>
      <c r="AH53" s="213"/>
      <c r="AI53" s="213" t="s">
        <v>381</v>
      </c>
      <c r="AJ53" s="213"/>
      <c r="AK53" s="213"/>
      <c r="AL53" s="213"/>
      <c r="AM53" s="213" t="s">
        <v>382</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260</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225</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380</v>
      </c>
      <c r="AF60" s="213"/>
      <c r="AG60" s="213"/>
      <c r="AH60" s="213"/>
      <c r="AI60" s="213" t="s">
        <v>381</v>
      </c>
      <c r="AJ60" s="213"/>
      <c r="AK60" s="213"/>
      <c r="AL60" s="213"/>
      <c r="AM60" s="213" t="s">
        <v>382</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260</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7" t="s">
        <v>228</v>
      </c>
      <c r="B67" s="728"/>
      <c r="C67" s="728"/>
      <c r="D67" s="728"/>
      <c r="E67" s="728"/>
      <c r="F67" s="729"/>
      <c r="G67" s="733"/>
      <c r="H67" s="506" t="s">
        <v>54</v>
      </c>
      <c r="I67" s="506"/>
      <c r="J67" s="506"/>
      <c r="K67" s="506"/>
      <c r="L67" s="506"/>
      <c r="M67" s="506"/>
      <c r="N67" s="506"/>
      <c r="O67" s="507"/>
      <c r="P67" s="509" t="s">
        <v>37</v>
      </c>
      <c r="Q67" s="506"/>
      <c r="R67" s="506"/>
      <c r="S67" s="506"/>
      <c r="T67" s="506"/>
      <c r="U67" s="506"/>
      <c r="V67" s="507"/>
      <c r="W67" s="738" t="s">
        <v>229</v>
      </c>
      <c r="X67" s="739"/>
      <c r="Y67" s="742"/>
      <c r="Z67" s="742"/>
      <c r="AA67" s="743"/>
      <c r="AB67" s="509" t="s">
        <v>6</v>
      </c>
      <c r="AC67" s="506"/>
      <c r="AD67" s="507"/>
      <c r="AE67" s="213" t="s">
        <v>380</v>
      </c>
      <c r="AF67" s="213"/>
      <c r="AG67" s="213"/>
      <c r="AH67" s="213"/>
      <c r="AI67" s="213" t="s">
        <v>381</v>
      </c>
      <c r="AJ67" s="213"/>
      <c r="AK67" s="213"/>
      <c r="AL67" s="213"/>
      <c r="AM67" s="213" t="s">
        <v>382</v>
      </c>
      <c r="AN67" s="213"/>
      <c r="AO67" s="213"/>
      <c r="AP67" s="207"/>
      <c r="AQ67" s="509" t="s">
        <v>59</v>
      </c>
      <c r="AR67" s="506"/>
      <c r="AS67" s="506"/>
      <c r="AT67" s="507"/>
      <c r="AU67" s="766" t="s">
        <v>46</v>
      </c>
      <c r="AV67" s="766"/>
      <c r="AW67" s="766"/>
      <c r="AX67" s="767"/>
    </row>
    <row r="68" spans="1:50" ht="18.75" hidden="1" customHeight="1" x14ac:dyDescent="0.15">
      <c r="A68" s="730"/>
      <c r="B68" s="731"/>
      <c r="C68" s="731"/>
      <c r="D68" s="731"/>
      <c r="E68" s="731"/>
      <c r="F68" s="732"/>
      <c r="G68" s="734"/>
      <c r="H68" s="735"/>
      <c r="I68" s="735"/>
      <c r="J68" s="735"/>
      <c r="K68" s="735"/>
      <c r="L68" s="735"/>
      <c r="M68" s="735"/>
      <c r="N68" s="735"/>
      <c r="O68" s="736"/>
      <c r="P68" s="737"/>
      <c r="Q68" s="735"/>
      <c r="R68" s="735"/>
      <c r="S68" s="735"/>
      <c r="T68" s="735"/>
      <c r="U68" s="735"/>
      <c r="V68" s="736"/>
      <c r="W68" s="740"/>
      <c r="X68" s="741"/>
      <c r="Y68" s="744"/>
      <c r="Z68" s="744"/>
      <c r="AA68" s="745"/>
      <c r="AB68" s="737"/>
      <c r="AC68" s="735"/>
      <c r="AD68" s="736"/>
      <c r="AE68" s="214"/>
      <c r="AF68" s="214"/>
      <c r="AG68" s="214"/>
      <c r="AH68" s="214"/>
      <c r="AI68" s="214"/>
      <c r="AJ68" s="214"/>
      <c r="AK68" s="214"/>
      <c r="AL68" s="214"/>
      <c r="AM68" s="214"/>
      <c r="AN68" s="214"/>
      <c r="AO68" s="214"/>
      <c r="AP68" s="210"/>
      <c r="AQ68" s="468"/>
      <c r="AR68" s="223"/>
      <c r="AS68" s="735" t="s">
        <v>60</v>
      </c>
      <c r="AT68" s="736"/>
      <c r="AU68" s="223"/>
      <c r="AV68" s="223"/>
      <c r="AW68" s="735" t="s">
        <v>230</v>
      </c>
      <c r="AX68" s="768"/>
    </row>
    <row r="69" spans="1:50" ht="23.25" hidden="1" customHeight="1" x14ac:dyDescent="0.15">
      <c r="A69" s="730"/>
      <c r="B69" s="731"/>
      <c r="C69" s="731"/>
      <c r="D69" s="731"/>
      <c r="E69" s="731"/>
      <c r="F69" s="732"/>
      <c r="G69" s="769" t="s">
        <v>231</v>
      </c>
      <c r="H69" s="771"/>
      <c r="I69" s="772"/>
      <c r="J69" s="772"/>
      <c r="K69" s="772"/>
      <c r="L69" s="772"/>
      <c r="M69" s="772"/>
      <c r="N69" s="772"/>
      <c r="O69" s="773"/>
      <c r="P69" s="771"/>
      <c r="Q69" s="772"/>
      <c r="R69" s="772"/>
      <c r="S69" s="772"/>
      <c r="T69" s="772"/>
      <c r="U69" s="772"/>
      <c r="V69" s="773"/>
      <c r="W69" s="777"/>
      <c r="X69" s="778"/>
      <c r="Y69" s="759" t="s">
        <v>7</v>
      </c>
      <c r="Z69" s="759"/>
      <c r="AA69" s="760"/>
      <c r="AB69" s="761" t="s">
        <v>249</v>
      </c>
      <c r="AC69" s="761"/>
      <c r="AD69" s="761"/>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30"/>
      <c r="B70" s="731"/>
      <c r="C70" s="731"/>
      <c r="D70" s="731"/>
      <c r="E70" s="731"/>
      <c r="F70" s="732"/>
      <c r="G70" s="749"/>
      <c r="H70" s="774"/>
      <c r="I70" s="775"/>
      <c r="J70" s="775"/>
      <c r="K70" s="775"/>
      <c r="L70" s="775"/>
      <c r="M70" s="775"/>
      <c r="N70" s="775"/>
      <c r="O70" s="776"/>
      <c r="P70" s="774"/>
      <c r="Q70" s="775"/>
      <c r="R70" s="775"/>
      <c r="S70" s="775"/>
      <c r="T70" s="775"/>
      <c r="U70" s="775"/>
      <c r="V70" s="776"/>
      <c r="W70" s="779"/>
      <c r="X70" s="780"/>
      <c r="Y70" s="783" t="s">
        <v>32</v>
      </c>
      <c r="Z70" s="783"/>
      <c r="AA70" s="784"/>
      <c r="AB70" s="785" t="s">
        <v>249</v>
      </c>
      <c r="AC70" s="785"/>
      <c r="AD70" s="785"/>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30"/>
      <c r="B71" s="731"/>
      <c r="C71" s="731"/>
      <c r="D71" s="731"/>
      <c r="E71" s="731"/>
      <c r="F71" s="732"/>
      <c r="G71" s="770"/>
      <c r="H71" s="774"/>
      <c r="I71" s="775"/>
      <c r="J71" s="775"/>
      <c r="K71" s="775"/>
      <c r="L71" s="775"/>
      <c r="M71" s="775"/>
      <c r="N71" s="775"/>
      <c r="O71" s="776"/>
      <c r="P71" s="774"/>
      <c r="Q71" s="775"/>
      <c r="R71" s="775"/>
      <c r="S71" s="775"/>
      <c r="T71" s="775"/>
      <c r="U71" s="775"/>
      <c r="V71" s="776"/>
      <c r="W71" s="781"/>
      <c r="X71" s="782"/>
      <c r="Y71" s="783" t="s">
        <v>8</v>
      </c>
      <c r="Z71" s="783"/>
      <c r="AA71" s="784"/>
      <c r="AB71" s="786" t="s">
        <v>250</v>
      </c>
      <c r="AC71" s="786"/>
      <c r="AD71" s="786"/>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30" t="s">
        <v>241</v>
      </c>
      <c r="B72" s="731"/>
      <c r="C72" s="731"/>
      <c r="D72" s="731"/>
      <c r="E72" s="731"/>
      <c r="F72" s="732"/>
      <c r="G72" s="749" t="s">
        <v>232</v>
      </c>
      <c r="H72" s="750"/>
      <c r="I72" s="750"/>
      <c r="J72" s="750"/>
      <c r="K72" s="750"/>
      <c r="L72" s="750"/>
      <c r="M72" s="750"/>
      <c r="N72" s="750"/>
      <c r="O72" s="750"/>
      <c r="P72" s="750"/>
      <c r="Q72" s="750"/>
      <c r="R72" s="750"/>
      <c r="S72" s="750"/>
      <c r="T72" s="750"/>
      <c r="U72" s="750"/>
      <c r="V72" s="750"/>
      <c r="W72" s="753" t="s">
        <v>251</v>
      </c>
      <c r="X72" s="754"/>
      <c r="Y72" s="759" t="s">
        <v>7</v>
      </c>
      <c r="Z72" s="759"/>
      <c r="AA72" s="760"/>
      <c r="AB72" s="761" t="s">
        <v>249</v>
      </c>
      <c r="AC72" s="761"/>
      <c r="AD72" s="761"/>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30"/>
      <c r="B73" s="731"/>
      <c r="C73" s="731"/>
      <c r="D73" s="731"/>
      <c r="E73" s="731"/>
      <c r="F73" s="732"/>
      <c r="G73" s="749"/>
      <c r="H73" s="751"/>
      <c r="I73" s="751"/>
      <c r="J73" s="751"/>
      <c r="K73" s="751"/>
      <c r="L73" s="751"/>
      <c r="M73" s="751"/>
      <c r="N73" s="751"/>
      <c r="O73" s="751"/>
      <c r="P73" s="751"/>
      <c r="Q73" s="751"/>
      <c r="R73" s="751"/>
      <c r="S73" s="751"/>
      <c r="T73" s="751"/>
      <c r="U73" s="751"/>
      <c r="V73" s="751"/>
      <c r="W73" s="755"/>
      <c r="X73" s="756"/>
      <c r="Y73" s="783" t="s">
        <v>32</v>
      </c>
      <c r="Z73" s="783"/>
      <c r="AA73" s="784"/>
      <c r="AB73" s="785" t="s">
        <v>249</v>
      </c>
      <c r="AC73" s="785"/>
      <c r="AD73" s="785"/>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6"/>
      <c r="B74" s="747"/>
      <c r="C74" s="747"/>
      <c r="D74" s="747"/>
      <c r="E74" s="747"/>
      <c r="F74" s="748"/>
      <c r="G74" s="749"/>
      <c r="H74" s="752"/>
      <c r="I74" s="752"/>
      <c r="J74" s="752"/>
      <c r="K74" s="752"/>
      <c r="L74" s="752"/>
      <c r="M74" s="752"/>
      <c r="N74" s="752"/>
      <c r="O74" s="752"/>
      <c r="P74" s="752"/>
      <c r="Q74" s="752"/>
      <c r="R74" s="752"/>
      <c r="S74" s="752"/>
      <c r="T74" s="752"/>
      <c r="U74" s="752"/>
      <c r="V74" s="752"/>
      <c r="W74" s="757"/>
      <c r="X74" s="758"/>
      <c r="Y74" s="783" t="s">
        <v>8</v>
      </c>
      <c r="Z74" s="783"/>
      <c r="AA74" s="784"/>
      <c r="AB74" s="786" t="s">
        <v>250</v>
      </c>
      <c r="AC74" s="786"/>
      <c r="AD74" s="786"/>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5" t="s">
        <v>228</v>
      </c>
      <c r="B75" s="806"/>
      <c r="C75" s="806"/>
      <c r="D75" s="806"/>
      <c r="E75" s="806"/>
      <c r="F75" s="807"/>
      <c r="G75" s="811"/>
      <c r="H75" s="216" t="s">
        <v>54</v>
      </c>
      <c r="I75" s="216"/>
      <c r="J75" s="216"/>
      <c r="K75" s="216"/>
      <c r="L75" s="216"/>
      <c r="M75" s="216"/>
      <c r="N75" s="216"/>
      <c r="O75" s="217"/>
      <c r="P75" s="215" t="s">
        <v>37</v>
      </c>
      <c r="Q75" s="216"/>
      <c r="R75" s="216"/>
      <c r="S75" s="216"/>
      <c r="T75" s="216"/>
      <c r="U75" s="216"/>
      <c r="V75" s="216"/>
      <c r="W75" s="216"/>
      <c r="X75" s="217"/>
      <c r="Y75" s="814"/>
      <c r="Z75" s="815"/>
      <c r="AA75" s="816"/>
      <c r="AB75" s="215" t="s">
        <v>6</v>
      </c>
      <c r="AC75" s="216"/>
      <c r="AD75" s="217"/>
      <c r="AE75" s="213" t="s">
        <v>380</v>
      </c>
      <c r="AF75" s="213"/>
      <c r="AG75" s="213"/>
      <c r="AH75" s="213"/>
      <c r="AI75" s="213" t="s">
        <v>381</v>
      </c>
      <c r="AJ75" s="213"/>
      <c r="AK75" s="213"/>
      <c r="AL75" s="213"/>
      <c r="AM75" s="213" t="s">
        <v>382</v>
      </c>
      <c r="AN75" s="213"/>
      <c r="AO75" s="213"/>
      <c r="AP75" s="207"/>
      <c r="AQ75" s="215" t="s">
        <v>59</v>
      </c>
      <c r="AR75" s="216"/>
      <c r="AS75" s="216"/>
      <c r="AT75" s="217"/>
      <c r="AU75" s="820" t="s">
        <v>46</v>
      </c>
      <c r="AV75" s="821"/>
      <c r="AW75" s="821"/>
      <c r="AX75" s="822"/>
    </row>
    <row r="76" spans="1:50" ht="18.75" hidden="1" customHeight="1" x14ac:dyDescent="0.15">
      <c r="A76" s="808"/>
      <c r="B76" s="809"/>
      <c r="C76" s="809"/>
      <c r="D76" s="809"/>
      <c r="E76" s="809"/>
      <c r="F76" s="810"/>
      <c r="G76" s="812"/>
      <c r="H76" s="221"/>
      <c r="I76" s="221"/>
      <c r="J76" s="221"/>
      <c r="K76" s="221"/>
      <c r="L76" s="221"/>
      <c r="M76" s="221"/>
      <c r="N76" s="221"/>
      <c r="O76" s="222"/>
      <c r="P76" s="813"/>
      <c r="Q76" s="221"/>
      <c r="R76" s="221"/>
      <c r="S76" s="221"/>
      <c r="T76" s="221"/>
      <c r="U76" s="221"/>
      <c r="V76" s="221"/>
      <c r="W76" s="221"/>
      <c r="X76" s="222"/>
      <c r="Y76" s="817"/>
      <c r="Z76" s="818"/>
      <c r="AA76" s="819"/>
      <c r="AB76" s="813"/>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230</v>
      </c>
      <c r="AX76" s="787"/>
    </row>
    <row r="77" spans="1:50" ht="23.25" hidden="1" customHeight="1" x14ac:dyDescent="0.15">
      <c r="A77" s="808"/>
      <c r="B77" s="809"/>
      <c r="C77" s="809"/>
      <c r="D77" s="809"/>
      <c r="E77" s="809"/>
      <c r="F77" s="810"/>
      <c r="G77" s="762" t="s">
        <v>231</v>
      </c>
      <c r="H77" s="96"/>
      <c r="I77" s="96"/>
      <c r="J77" s="96"/>
      <c r="K77" s="96"/>
      <c r="L77" s="96"/>
      <c r="M77" s="96"/>
      <c r="N77" s="96"/>
      <c r="O77" s="181"/>
      <c r="P77" s="96"/>
      <c r="Q77" s="96"/>
      <c r="R77" s="96"/>
      <c r="S77" s="96"/>
      <c r="T77" s="96"/>
      <c r="U77" s="96"/>
      <c r="V77" s="96"/>
      <c r="W77" s="96"/>
      <c r="X77" s="181"/>
      <c r="Y77" s="788" t="s">
        <v>7</v>
      </c>
      <c r="Z77" s="789"/>
      <c r="AA77" s="790"/>
      <c r="AB77" s="791"/>
      <c r="AC77" s="791"/>
      <c r="AD77" s="791"/>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08"/>
      <c r="B78" s="809"/>
      <c r="C78" s="809"/>
      <c r="D78" s="809"/>
      <c r="E78" s="809"/>
      <c r="F78" s="810"/>
      <c r="G78" s="763"/>
      <c r="H78" s="99"/>
      <c r="I78" s="99"/>
      <c r="J78" s="99"/>
      <c r="K78" s="99"/>
      <c r="L78" s="99"/>
      <c r="M78" s="99"/>
      <c r="N78" s="99"/>
      <c r="O78" s="182"/>
      <c r="P78" s="99"/>
      <c r="Q78" s="99"/>
      <c r="R78" s="99"/>
      <c r="S78" s="99"/>
      <c r="T78" s="99"/>
      <c r="U78" s="99"/>
      <c r="V78" s="99"/>
      <c r="W78" s="99"/>
      <c r="X78" s="182"/>
      <c r="Y78" s="793" t="s">
        <v>32</v>
      </c>
      <c r="Z78" s="794"/>
      <c r="AA78" s="795"/>
      <c r="AB78" s="765"/>
      <c r="AC78" s="765"/>
      <c r="AD78" s="765"/>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08"/>
      <c r="B79" s="809"/>
      <c r="C79" s="809"/>
      <c r="D79" s="809"/>
      <c r="E79" s="809"/>
      <c r="F79" s="810"/>
      <c r="G79" s="764"/>
      <c r="H79" s="102"/>
      <c r="I79" s="102"/>
      <c r="J79" s="102"/>
      <c r="K79" s="102"/>
      <c r="L79" s="102"/>
      <c r="M79" s="102"/>
      <c r="N79" s="102"/>
      <c r="O79" s="183"/>
      <c r="P79" s="99"/>
      <c r="Q79" s="99"/>
      <c r="R79" s="99"/>
      <c r="S79" s="99"/>
      <c r="T79" s="99"/>
      <c r="U79" s="99"/>
      <c r="V79" s="99"/>
      <c r="W79" s="99"/>
      <c r="X79" s="182"/>
      <c r="Y79" s="215" t="s">
        <v>8</v>
      </c>
      <c r="Z79" s="216"/>
      <c r="AA79" s="217"/>
      <c r="AB79" s="792" t="s">
        <v>233</v>
      </c>
      <c r="AC79" s="792"/>
      <c r="AD79" s="792"/>
      <c r="AE79" s="717"/>
      <c r="AF79" s="718"/>
      <c r="AG79" s="718"/>
      <c r="AH79" s="718"/>
      <c r="AI79" s="717"/>
      <c r="AJ79" s="718"/>
      <c r="AK79" s="718"/>
      <c r="AL79" s="718"/>
      <c r="AM79" s="717"/>
      <c r="AN79" s="718"/>
      <c r="AO79" s="718"/>
      <c r="AP79" s="718"/>
      <c r="AQ79" s="166"/>
      <c r="AR79" s="167"/>
      <c r="AS79" s="167"/>
      <c r="AT79" s="168"/>
      <c r="AU79" s="135"/>
      <c r="AV79" s="135"/>
      <c r="AW79" s="135"/>
      <c r="AX79" s="169"/>
    </row>
    <row r="80" spans="1:50" ht="69.75" hidden="1" customHeight="1" x14ac:dyDescent="0.15">
      <c r="A80" s="796" t="s">
        <v>244</v>
      </c>
      <c r="B80" s="797"/>
      <c r="C80" s="797"/>
      <c r="D80" s="797"/>
      <c r="E80" s="798" t="s">
        <v>234</v>
      </c>
      <c r="F80" s="799"/>
      <c r="G80" s="68" t="s">
        <v>232</v>
      </c>
      <c r="H80" s="800"/>
      <c r="I80" s="801"/>
      <c r="J80" s="801"/>
      <c r="K80" s="801"/>
      <c r="L80" s="801"/>
      <c r="M80" s="801"/>
      <c r="N80" s="801"/>
      <c r="O80" s="802"/>
      <c r="P80" s="241"/>
      <c r="Q80" s="241"/>
      <c r="R80" s="241"/>
      <c r="S80" s="241"/>
      <c r="T80" s="241"/>
      <c r="U80" s="241"/>
      <c r="V80" s="241"/>
      <c r="W80" s="241"/>
      <c r="X80" s="241"/>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56" t="s">
        <v>220</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7" t="s">
        <v>224</v>
      </c>
      <c r="AP81" s="708"/>
      <c r="AQ81" s="709"/>
      <c r="AR81" s="66" t="s">
        <v>219</v>
      </c>
      <c r="AS81" s="77"/>
      <c r="AT81" s="77"/>
      <c r="AU81" s="77"/>
      <c r="AV81" s="77"/>
      <c r="AW81" s="77"/>
      <c r="AX81" s="78"/>
    </row>
    <row r="82" spans="1:60" ht="21.95" hidden="1" customHeight="1" x14ac:dyDescent="0.15">
      <c r="A82" s="662" t="s">
        <v>55</v>
      </c>
      <c r="B82" s="655" t="s">
        <v>52</v>
      </c>
      <c r="C82" s="656"/>
      <c r="D82" s="656"/>
      <c r="E82" s="656"/>
      <c r="F82" s="657"/>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393</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63"/>
      <c r="B83" s="658"/>
      <c r="C83" s="484"/>
      <c r="D83" s="484"/>
      <c r="E83" s="484"/>
      <c r="F83" s="485"/>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63"/>
      <c r="B84" s="658"/>
      <c r="C84" s="484"/>
      <c r="D84" s="484"/>
      <c r="E84" s="484"/>
      <c r="F84" s="485"/>
      <c r="G84" s="665"/>
      <c r="H84" s="665"/>
      <c r="I84" s="665"/>
      <c r="J84" s="665"/>
      <c r="K84" s="665"/>
      <c r="L84" s="665"/>
      <c r="M84" s="665"/>
      <c r="N84" s="665"/>
      <c r="O84" s="665"/>
      <c r="P84" s="665"/>
      <c r="Q84" s="665"/>
      <c r="R84" s="665"/>
      <c r="S84" s="665"/>
      <c r="T84" s="665"/>
      <c r="U84" s="665"/>
      <c r="V84" s="665"/>
      <c r="W84" s="665"/>
      <c r="X84" s="665"/>
      <c r="Y84" s="665"/>
      <c r="Z84" s="665"/>
      <c r="AA84" s="666"/>
      <c r="AB84" s="721"/>
      <c r="AC84" s="665"/>
      <c r="AD84" s="665"/>
      <c r="AE84" s="665"/>
      <c r="AF84" s="665"/>
      <c r="AG84" s="665"/>
      <c r="AH84" s="665"/>
      <c r="AI84" s="665"/>
      <c r="AJ84" s="665"/>
      <c r="AK84" s="665"/>
      <c r="AL84" s="665"/>
      <c r="AM84" s="665"/>
      <c r="AN84" s="665"/>
      <c r="AO84" s="665"/>
      <c r="AP84" s="665"/>
      <c r="AQ84" s="665"/>
      <c r="AR84" s="665"/>
      <c r="AS84" s="665"/>
      <c r="AT84" s="665"/>
      <c r="AU84" s="665"/>
      <c r="AV84" s="665"/>
      <c r="AW84" s="665"/>
      <c r="AX84" s="722"/>
    </row>
    <row r="85" spans="1:60" ht="21.95" hidden="1" customHeight="1" x14ac:dyDescent="0.15">
      <c r="A85" s="663"/>
      <c r="B85" s="658"/>
      <c r="C85" s="484"/>
      <c r="D85" s="484"/>
      <c r="E85" s="484"/>
      <c r="F85" s="485"/>
      <c r="G85" s="667"/>
      <c r="H85" s="667"/>
      <c r="I85" s="667"/>
      <c r="J85" s="667"/>
      <c r="K85" s="667"/>
      <c r="L85" s="667"/>
      <c r="M85" s="667"/>
      <c r="N85" s="667"/>
      <c r="O85" s="667"/>
      <c r="P85" s="667"/>
      <c r="Q85" s="667"/>
      <c r="R85" s="667"/>
      <c r="S85" s="667"/>
      <c r="T85" s="667"/>
      <c r="U85" s="667"/>
      <c r="V85" s="667"/>
      <c r="W85" s="667"/>
      <c r="X85" s="667"/>
      <c r="Y85" s="667"/>
      <c r="Z85" s="667"/>
      <c r="AA85" s="668"/>
      <c r="AB85" s="723"/>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724"/>
      <c r="AY85" s="5"/>
      <c r="AZ85" s="5"/>
      <c r="BA85" s="5"/>
      <c r="BB85" s="5"/>
      <c r="BC85" s="5"/>
    </row>
    <row r="86" spans="1:60" ht="21.95" hidden="1" customHeight="1" x14ac:dyDescent="0.15">
      <c r="A86" s="663"/>
      <c r="B86" s="659"/>
      <c r="C86" s="660"/>
      <c r="D86" s="660"/>
      <c r="E86" s="660"/>
      <c r="F86" s="661"/>
      <c r="G86" s="669"/>
      <c r="H86" s="669"/>
      <c r="I86" s="669"/>
      <c r="J86" s="669"/>
      <c r="K86" s="669"/>
      <c r="L86" s="669"/>
      <c r="M86" s="669"/>
      <c r="N86" s="669"/>
      <c r="O86" s="669"/>
      <c r="P86" s="669"/>
      <c r="Q86" s="669"/>
      <c r="R86" s="669"/>
      <c r="S86" s="669"/>
      <c r="T86" s="669"/>
      <c r="U86" s="669"/>
      <c r="V86" s="669"/>
      <c r="W86" s="669"/>
      <c r="X86" s="669"/>
      <c r="Y86" s="669"/>
      <c r="Z86" s="669"/>
      <c r="AA86" s="670"/>
      <c r="AB86" s="725"/>
      <c r="AC86" s="669"/>
      <c r="AD86" s="669"/>
      <c r="AE86" s="669"/>
      <c r="AF86" s="669"/>
      <c r="AG86" s="669"/>
      <c r="AH86" s="669"/>
      <c r="AI86" s="669"/>
      <c r="AJ86" s="669"/>
      <c r="AK86" s="669"/>
      <c r="AL86" s="669"/>
      <c r="AM86" s="669"/>
      <c r="AN86" s="669"/>
      <c r="AO86" s="669"/>
      <c r="AP86" s="669"/>
      <c r="AQ86" s="667"/>
      <c r="AR86" s="667"/>
      <c r="AS86" s="667"/>
      <c r="AT86" s="667"/>
      <c r="AU86" s="669"/>
      <c r="AV86" s="669"/>
      <c r="AW86" s="669"/>
      <c r="AX86" s="726"/>
      <c r="AY86" s="5"/>
      <c r="AZ86" s="5"/>
      <c r="BA86" s="5"/>
      <c r="BB86" s="5"/>
      <c r="BC86" s="5"/>
      <c r="BD86" s="5"/>
      <c r="BE86" s="5"/>
      <c r="BF86" s="5"/>
      <c r="BG86" s="5"/>
      <c r="BH86" s="5"/>
    </row>
    <row r="87" spans="1:60" ht="18.75" hidden="1" customHeight="1" x14ac:dyDescent="0.15">
      <c r="A87" s="663"/>
      <c r="B87" s="484" t="s">
        <v>53</v>
      </c>
      <c r="C87" s="484"/>
      <c r="D87" s="484"/>
      <c r="E87" s="484"/>
      <c r="F87" s="485"/>
      <c r="G87" s="196" t="s">
        <v>39</v>
      </c>
      <c r="H87" s="197"/>
      <c r="I87" s="197"/>
      <c r="J87" s="197"/>
      <c r="K87" s="197"/>
      <c r="L87" s="197"/>
      <c r="M87" s="197"/>
      <c r="N87" s="197"/>
      <c r="O87" s="198"/>
      <c r="P87" s="202" t="s">
        <v>41</v>
      </c>
      <c r="Q87" s="197"/>
      <c r="R87" s="197"/>
      <c r="S87" s="197"/>
      <c r="T87" s="197"/>
      <c r="U87" s="197"/>
      <c r="V87" s="197"/>
      <c r="W87" s="197"/>
      <c r="X87" s="198"/>
      <c r="Y87" s="469"/>
      <c r="Z87" s="470"/>
      <c r="AA87" s="471"/>
      <c r="AB87" s="207" t="s">
        <v>6</v>
      </c>
      <c r="AC87" s="208"/>
      <c r="AD87" s="209"/>
      <c r="AE87" s="213" t="s">
        <v>380</v>
      </c>
      <c r="AF87" s="213"/>
      <c r="AG87" s="213"/>
      <c r="AH87" s="213"/>
      <c r="AI87" s="213" t="s">
        <v>381</v>
      </c>
      <c r="AJ87" s="213"/>
      <c r="AK87" s="213"/>
      <c r="AL87" s="213"/>
      <c r="AM87" s="213" t="s">
        <v>382</v>
      </c>
      <c r="AN87" s="213"/>
      <c r="AO87" s="213"/>
      <c r="AP87" s="207"/>
      <c r="AQ87" s="215" t="s">
        <v>59</v>
      </c>
      <c r="AR87" s="216"/>
      <c r="AS87" s="216"/>
      <c r="AT87" s="217"/>
      <c r="AU87" s="197" t="s">
        <v>46</v>
      </c>
      <c r="AV87" s="197"/>
      <c r="AW87" s="197"/>
      <c r="AX87" s="218"/>
    </row>
    <row r="88" spans="1:60" ht="18.75" hidden="1" customHeight="1" x14ac:dyDescent="0.15">
      <c r="A88" s="663"/>
      <c r="B88" s="484"/>
      <c r="C88" s="484"/>
      <c r="D88" s="484"/>
      <c r="E88" s="484"/>
      <c r="F88" s="485"/>
      <c r="G88" s="199"/>
      <c r="H88" s="200"/>
      <c r="I88" s="200"/>
      <c r="J88" s="200"/>
      <c r="K88" s="200"/>
      <c r="L88" s="200"/>
      <c r="M88" s="200"/>
      <c r="N88" s="200"/>
      <c r="O88" s="201"/>
      <c r="P88" s="203"/>
      <c r="Q88" s="200"/>
      <c r="R88" s="200"/>
      <c r="S88" s="200"/>
      <c r="T88" s="200"/>
      <c r="U88" s="200"/>
      <c r="V88" s="200"/>
      <c r="W88" s="200"/>
      <c r="X88" s="201"/>
      <c r="Y88" s="469"/>
      <c r="Z88" s="470"/>
      <c r="AA88" s="471"/>
      <c r="AB88" s="210"/>
      <c r="AC88" s="211"/>
      <c r="AD88" s="212"/>
      <c r="AE88" s="214"/>
      <c r="AF88" s="214"/>
      <c r="AG88" s="214"/>
      <c r="AH88" s="214"/>
      <c r="AI88" s="214"/>
      <c r="AJ88" s="214"/>
      <c r="AK88" s="214"/>
      <c r="AL88" s="214"/>
      <c r="AM88" s="214"/>
      <c r="AN88" s="214"/>
      <c r="AO88" s="214"/>
      <c r="AP88" s="210"/>
      <c r="AQ88" s="468"/>
      <c r="AR88" s="223"/>
      <c r="AS88" s="221" t="s">
        <v>60</v>
      </c>
      <c r="AT88" s="222"/>
      <c r="AU88" s="223"/>
      <c r="AV88" s="223"/>
      <c r="AW88" s="200" t="s">
        <v>56</v>
      </c>
      <c r="AX88" s="224"/>
    </row>
    <row r="89" spans="1:60" ht="23.25" hidden="1" customHeight="1" x14ac:dyDescent="0.15">
      <c r="A89" s="663"/>
      <c r="B89" s="484"/>
      <c r="C89" s="484"/>
      <c r="D89" s="484"/>
      <c r="E89" s="484"/>
      <c r="F89" s="485"/>
      <c r="G89" s="472"/>
      <c r="H89" s="96"/>
      <c r="I89" s="96"/>
      <c r="J89" s="96"/>
      <c r="K89" s="96"/>
      <c r="L89" s="96"/>
      <c r="M89" s="96"/>
      <c r="N89" s="96"/>
      <c r="O89" s="181"/>
      <c r="P89" s="96"/>
      <c r="Q89" s="474"/>
      <c r="R89" s="474"/>
      <c r="S89" s="474"/>
      <c r="T89" s="474"/>
      <c r="U89" s="474"/>
      <c r="V89" s="474"/>
      <c r="W89" s="474"/>
      <c r="X89" s="475"/>
      <c r="Y89" s="478" t="s">
        <v>40</v>
      </c>
      <c r="Z89" s="479"/>
      <c r="AA89" s="480"/>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63"/>
      <c r="B90" s="484"/>
      <c r="C90" s="484"/>
      <c r="D90" s="484"/>
      <c r="E90" s="484"/>
      <c r="F90" s="485"/>
      <c r="G90" s="473"/>
      <c r="H90" s="99"/>
      <c r="I90" s="99"/>
      <c r="J90" s="99"/>
      <c r="K90" s="99"/>
      <c r="L90" s="99"/>
      <c r="M90" s="99"/>
      <c r="N90" s="99"/>
      <c r="O90" s="182"/>
      <c r="P90" s="476"/>
      <c r="Q90" s="476"/>
      <c r="R90" s="476"/>
      <c r="S90" s="476"/>
      <c r="T90" s="476"/>
      <c r="U90" s="476"/>
      <c r="V90" s="476"/>
      <c r="W90" s="476"/>
      <c r="X90" s="477"/>
      <c r="Y90" s="488" t="s">
        <v>32</v>
      </c>
      <c r="Z90" s="438"/>
      <c r="AA90" s="439"/>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63"/>
      <c r="B91" s="484"/>
      <c r="C91" s="484"/>
      <c r="D91" s="484"/>
      <c r="E91" s="484"/>
      <c r="F91" s="485"/>
      <c r="G91" s="473"/>
      <c r="H91" s="99"/>
      <c r="I91" s="99"/>
      <c r="J91" s="99"/>
      <c r="K91" s="99"/>
      <c r="L91" s="99"/>
      <c r="M91" s="99"/>
      <c r="N91" s="99"/>
      <c r="O91" s="182"/>
      <c r="P91" s="476"/>
      <c r="Q91" s="476"/>
      <c r="R91" s="476"/>
      <c r="S91" s="476"/>
      <c r="T91" s="476"/>
      <c r="U91" s="476"/>
      <c r="V91" s="476"/>
      <c r="W91" s="476"/>
      <c r="X91" s="477"/>
      <c r="Y91" s="202" t="s">
        <v>8</v>
      </c>
      <c r="Z91" s="197"/>
      <c r="AA91" s="198"/>
      <c r="AB91" s="489" t="s">
        <v>9</v>
      </c>
      <c r="AC91" s="489"/>
      <c r="AD91" s="489"/>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63"/>
      <c r="B92" s="655" t="s">
        <v>53</v>
      </c>
      <c r="C92" s="656"/>
      <c r="D92" s="656"/>
      <c r="E92" s="656"/>
      <c r="F92" s="657"/>
      <c r="G92" s="196" t="s">
        <v>39</v>
      </c>
      <c r="H92" s="197"/>
      <c r="I92" s="197"/>
      <c r="J92" s="197"/>
      <c r="K92" s="197"/>
      <c r="L92" s="197"/>
      <c r="M92" s="197"/>
      <c r="N92" s="197"/>
      <c r="O92" s="198"/>
      <c r="P92" s="202" t="s">
        <v>41</v>
      </c>
      <c r="Q92" s="197"/>
      <c r="R92" s="197"/>
      <c r="S92" s="197"/>
      <c r="T92" s="197"/>
      <c r="U92" s="197"/>
      <c r="V92" s="197"/>
      <c r="W92" s="197"/>
      <c r="X92" s="198"/>
      <c r="Y92" s="469"/>
      <c r="Z92" s="470"/>
      <c r="AA92" s="471"/>
      <c r="AB92" s="207" t="s">
        <v>6</v>
      </c>
      <c r="AC92" s="208"/>
      <c r="AD92" s="209"/>
      <c r="AE92" s="213" t="s">
        <v>380</v>
      </c>
      <c r="AF92" s="213"/>
      <c r="AG92" s="213"/>
      <c r="AH92" s="213"/>
      <c r="AI92" s="213" t="s">
        <v>381</v>
      </c>
      <c r="AJ92" s="213"/>
      <c r="AK92" s="213"/>
      <c r="AL92" s="213"/>
      <c r="AM92" s="213" t="s">
        <v>382</v>
      </c>
      <c r="AN92" s="213"/>
      <c r="AO92" s="213"/>
      <c r="AP92" s="207"/>
      <c r="AQ92" s="215" t="s">
        <v>59</v>
      </c>
      <c r="AR92" s="216"/>
      <c r="AS92" s="216"/>
      <c r="AT92" s="217"/>
      <c r="AU92" s="197" t="s">
        <v>46</v>
      </c>
      <c r="AV92" s="197"/>
      <c r="AW92" s="197"/>
      <c r="AX92" s="218"/>
    </row>
    <row r="93" spans="1:60" ht="18.75" hidden="1" customHeight="1" x14ac:dyDescent="0.15">
      <c r="A93" s="663"/>
      <c r="B93" s="658"/>
      <c r="C93" s="484"/>
      <c r="D93" s="484"/>
      <c r="E93" s="484"/>
      <c r="F93" s="485"/>
      <c r="G93" s="199"/>
      <c r="H93" s="200"/>
      <c r="I93" s="200"/>
      <c r="J93" s="200"/>
      <c r="K93" s="200"/>
      <c r="L93" s="200"/>
      <c r="M93" s="200"/>
      <c r="N93" s="200"/>
      <c r="O93" s="201"/>
      <c r="P93" s="203"/>
      <c r="Q93" s="200"/>
      <c r="R93" s="200"/>
      <c r="S93" s="200"/>
      <c r="T93" s="200"/>
      <c r="U93" s="200"/>
      <c r="V93" s="200"/>
      <c r="W93" s="200"/>
      <c r="X93" s="201"/>
      <c r="Y93" s="469"/>
      <c r="Z93" s="470"/>
      <c r="AA93" s="471"/>
      <c r="AB93" s="210"/>
      <c r="AC93" s="211"/>
      <c r="AD93" s="212"/>
      <c r="AE93" s="214"/>
      <c r="AF93" s="214"/>
      <c r="AG93" s="214"/>
      <c r="AH93" s="214"/>
      <c r="AI93" s="214"/>
      <c r="AJ93" s="214"/>
      <c r="AK93" s="214"/>
      <c r="AL93" s="214"/>
      <c r="AM93" s="214"/>
      <c r="AN93" s="214"/>
      <c r="AO93" s="214"/>
      <c r="AP93" s="210"/>
      <c r="AQ93" s="468"/>
      <c r="AR93" s="223"/>
      <c r="AS93" s="221" t="s">
        <v>60</v>
      </c>
      <c r="AT93" s="222"/>
      <c r="AU93" s="223"/>
      <c r="AV93" s="223"/>
      <c r="AW93" s="200" t="s">
        <v>56</v>
      </c>
      <c r="AX93" s="224"/>
    </row>
    <row r="94" spans="1:60" ht="23.25" hidden="1" customHeight="1" x14ac:dyDescent="0.15">
      <c r="A94" s="663"/>
      <c r="B94" s="658"/>
      <c r="C94" s="484"/>
      <c r="D94" s="484"/>
      <c r="E94" s="484"/>
      <c r="F94" s="485"/>
      <c r="G94" s="472"/>
      <c r="H94" s="96"/>
      <c r="I94" s="96"/>
      <c r="J94" s="96"/>
      <c r="K94" s="96"/>
      <c r="L94" s="96"/>
      <c r="M94" s="96"/>
      <c r="N94" s="96"/>
      <c r="O94" s="181"/>
      <c r="P94" s="96"/>
      <c r="Q94" s="474"/>
      <c r="R94" s="474"/>
      <c r="S94" s="474"/>
      <c r="T94" s="474"/>
      <c r="U94" s="474"/>
      <c r="V94" s="474"/>
      <c r="W94" s="474"/>
      <c r="X94" s="475"/>
      <c r="Y94" s="478" t="s">
        <v>40</v>
      </c>
      <c r="Z94" s="479"/>
      <c r="AA94" s="480"/>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63"/>
      <c r="B95" s="658"/>
      <c r="C95" s="484"/>
      <c r="D95" s="484"/>
      <c r="E95" s="484"/>
      <c r="F95" s="485"/>
      <c r="G95" s="473"/>
      <c r="H95" s="99"/>
      <c r="I95" s="99"/>
      <c r="J95" s="99"/>
      <c r="K95" s="99"/>
      <c r="L95" s="99"/>
      <c r="M95" s="99"/>
      <c r="N95" s="99"/>
      <c r="O95" s="182"/>
      <c r="P95" s="476"/>
      <c r="Q95" s="476"/>
      <c r="R95" s="476"/>
      <c r="S95" s="476"/>
      <c r="T95" s="476"/>
      <c r="U95" s="476"/>
      <c r="V95" s="476"/>
      <c r="W95" s="476"/>
      <c r="X95" s="477"/>
      <c r="Y95" s="488" t="s">
        <v>32</v>
      </c>
      <c r="Z95" s="438"/>
      <c r="AA95" s="439"/>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63"/>
      <c r="B96" s="659"/>
      <c r="C96" s="660"/>
      <c r="D96" s="660"/>
      <c r="E96" s="660"/>
      <c r="F96" s="661"/>
      <c r="G96" s="473"/>
      <c r="H96" s="99"/>
      <c r="I96" s="99"/>
      <c r="J96" s="99"/>
      <c r="K96" s="99"/>
      <c r="L96" s="99"/>
      <c r="M96" s="99"/>
      <c r="N96" s="99"/>
      <c r="O96" s="182"/>
      <c r="P96" s="476"/>
      <c r="Q96" s="476"/>
      <c r="R96" s="476"/>
      <c r="S96" s="476"/>
      <c r="T96" s="476"/>
      <c r="U96" s="476"/>
      <c r="V96" s="476"/>
      <c r="W96" s="476"/>
      <c r="X96" s="477"/>
      <c r="Y96" s="202" t="s">
        <v>8</v>
      </c>
      <c r="Z96" s="197"/>
      <c r="AA96" s="198"/>
      <c r="AB96" s="489" t="s">
        <v>9</v>
      </c>
      <c r="AC96" s="489"/>
      <c r="AD96" s="489"/>
      <c r="AE96" s="153"/>
      <c r="AF96" s="154"/>
      <c r="AG96" s="154"/>
      <c r="AH96" s="154"/>
      <c r="AI96" s="153"/>
      <c r="AJ96" s="154"/>
      <c r="AK96" s="154"/>
      <c r="AL96" s="154"/>
      <c r="AM96" s="153"/>
      <c r="AN96" s="154"/>
      <c r="AO96" s="154"/>
      <c r="AP96" s="154"/>
      <c r="AQ96" s="717"/>
      <c r="AR96" s="718"/>
      <c r="AS96" s="718"/>
      <c r="AT96" s="719"/>
      <c r="AU96" s="154"/>
      <c r="AV96" s="154"/>
      <c r="AW96" s="154"/>
      <c r="AX96" s="720"/>
    </row>
    <row r="97" spans="1:50" ht="18.75" hidden="1" customHeight="1" x14ac:dyDescent="0.15">
      <c r="A97" s="663"/>
      <c r="B97" s="484" t="s">
        <v>53</v>
      </c>
      <c r="C97" s="484"/>
      <c r="D97" s="484"/>
      <c r="E97" s="484"/>
      <c r="F97" s="485"/>
      <c r="G97" s="196" t="s">
        <v>39</v>
      </c>
      <c r="H97" s="197"/>
      <c r="I97" s="197"/>
      <c r="J97" s="197"/>
      <c r="K97" s="197"/>
      <c r="L97" s="197"/>
      <c r="M97" s="197"/>
      <c r="N97" s="197"/>
      <c r="O97" s="198"/>
      <c r="P97" s="202" t="s">
        <v>41</v>
      </c>
      <c r="Q97" s="197"/>
      <c r="R97" s="197"/>
      <c r="S97" s="197"/>
      <c r="T97" s="197"/>
      <c r="U97" s="197"/>
      <c r="V97" s="197"/>
      <c r="W97" s="197"/>
      <c r="X97" s="198"/>
      <c r="Y97" s="469"/>
      <c r="Z97" s="470"/>
      <c r="AA97" s="471"/>
      <c r="AB97" s="207" t="s">
        <v>6</v>
      </c>
      <c r="AC97" s="208"/>
      <c r="AD97" s="209"/>
      <c r="AE97" s="213" t="s">
        <v>380</v>
      </c>
      <c r="AF97" s="213"/>
      <c r="AG97" s="213"/>
      <c r="AH97" s="213"/>
      <c r="AI97" s="213" t="s">
        <v>381</v>
      </c>
      <c r="AJ97" s="213"/>
      <c r="AK97" s="213"/>
      <c r="AL97" s="213"/>
      <c r="AM97" s="213" t="s">
        <v>382</v>
      </c>
      <c r="AN97" s="213"/>
      <c r="AO97" s="213"/>
      <c r="AP97" s="207"/>
      <c r="AQ97" s="215" t="s">
        <v>59</v>
      </c>
      <c r="AR97" s="216"/>
      <c r="AS97" s="216"/>
      <c r="AT97" s="217"/>
      <c r="AU97" s="197" t="s">
        <v>46</v>
      </c>
      <c r="AV97" s="197"/>
      <c r="AW97" s="197"/>
      <c r="AX97" s="218"/>
    </row>
    <row r="98" spans="1:50" ht="18.75" hidden="1" customHeight="1" x14ac:dyDescent="0.15">
      <c r="A98" s="663"/>
      <c r="B98" s="484"/>
      <c r="C98" s="484"/>
      <c r="D98" s="484"/>
      <c r="E98" s="484"/>
      <c r="F98" s="485"/>
      <c r="G98" s="199"/>
      <c r="H98" s="200"/>
      <c r="I98" s="200"/>
      <c r="J98" s="200"/>
      <c r="K98" s="200"/>
      <c r="L98" s="200"/>
      <c r="M98" s="200"/>
      <c r="N98" s="200"/>
      <c r="O98" s="201"/>
      <c r="P98" s="203"/>
      <c r="Q98" s="200"/>
      <c r="R98" s="200"/>
      <c r="S98" s="200"/>
      <c r="T98" s="200"/>
      <c r="U98" s="200"/>
      <c r="V98" s="200"/>
      <c r="W98" s="200"/>
      <c r="X98" s="201"/>
      <c r="Y98" s="469"/>
      <c r="Z98" s="470"/>
      <c r="AA98" s="471"/>
      <c r="AB98" s="210"/>
      <c r="AC98" s="211"/>
      <c r="AD98" s="212"/>
      <c r="AE98" s="214"/>
      <c r="AF98" s="214"/>
      <c r="AG98" s="214"/>
      <c r="AH98" s="214"/>
      <c r="AI98" s="214"/>
      <c r="AJ98" s="214"/>
      <c r="AK98" s="214"/>
      <c r="AL98" s="214"/>
      <c r="AM98" s="214"/>
      <c r="AN98" s="214"/>
      <c r="AO98" s="214"/>
      <c r="AP98" s="210"/>
      <c r="AQ98" s="468"/>
      <c r="AR98" s="223"/>
      <c r="AS98" s="221" t="s">
        <v>60</v>
      </c>
      <c r="AT98" s="222"/>
      <c r="AU98" s="223"/>
      <c r="AV98" s="223"/>
      <c r="AW98" s="200" t="s">
        <v>56</v>
      </c>
      <c r="AX98" s="224"/>
    </row>
    <row r="99" spans="1:50" ht="23.25" hidden="1" customHeight="1" x14ac:dyDescent="0.15">
      <c r="A99" s="663"/>
      <c r="B99" s="484"/>
      <c r="C99" s="484"/>
      <c r="D99" s="484"/>
      <c r="E99" s="484"/>
      <c r="F99" s="485"/>
      <c r="G99" s="472"/>
      <c r="H99" s="96"/>
      <c r="I99" s="96"/>
      <c r="J99" s="96"/>
      <c r="K99" s="96"/>
      <c r="L99" s="96"/>
      <c r="M99" s="96"/>
      <c r="N99" s="96"/>
      <c r="O99" s="181"/>
      <c r="P99" s="96"/>
      <c r="Q99" s="474"/>
      <c r="R99" s="474"/>
      <c r="S99" s="474"/>
      <c r="T99" s="474"/>
      <c r="U99" s="474"/>
      <c r="V99" s="474"/>
      <c r="W99" s="474"/>
      <c r="X99" s="475"/>
      <c r="Y99" s="478" t="s">
        <v>40</v>
      </c>
      <c r="Z99" s="479"/>
      <c r="AA99" s="480"/>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63"/>
      <c r="B100" s="484"/>
      <c r="C100" s="484"/>
      <c r="D100" s="484"/>
      <c r="E100" s="484"/>
      <c r="F100" s="485"/>
      <c r="G100" s="473"/>
      <c r="H100" s="99"/>
      <c r="I100" s="99"/>
      <c r="J100" s="99"/>
      <c r="K100" s="99"/>
      <c r="L100" s="99"/>
      <c r="M100" s="99"/>
      <c r="N100" s="99"/>
      <c r="O100" s="182"/>
      <c r="P100" s="476"/>
      <c r="Q100" s="476"/>
      <c r="R100" s="476"/>
      <c r="S100" s="476"/>
      <c r="T100" s="476"/>
      <c r="U100" s="476"/>
      <c r="V100" s="476"/>
      <c r="W100" s="476"/>
      <c r="X100" s="477"/>
      <c r="Y100" s="488" t="s">
        <v>32</v>
      </c>
      <c r="Z100" s="438"/>
      <c r="AA100" s="439"/>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64"/>
      <c r="B101" s="486"/>
      <c r="C101" s="486"/>
      <c r="D101" s="486"/>
      <c r="E101" s="486"/>
      <c r="F101" s="487"/>
      <c r="G101" s="680"/>
      <c r="H101" s="681"/>
      <c r="I101" s="681"/>
      <c r="J101" s="681"/>
      <c r="K101" s="681"/>
      <c r="L101" s="681"/>
      <c r="M101" s="681"/>
      <c r="N101" s="681"/>
      <c r="O101" s="682"/>
      <c r="P101" s="683"/>
      <c r="Q101" s="683"/>
      <c r="R101" s="683"/>
      <c r="S101" s="683"/>
      <c r="T101" s="683"/>
      <c r="U101" s="683"/>
      <c r="V101" s="683"/>
      <c r="W101" s="683"/>
      <c r="X101" s="684"/>
      <c r="Y101" s="685" t="s">
        <v>8</v>
      </c>
      <c r="Z101" s="686"/>
      <c r="AA101" s="687"/>
      <c r="AB101" s="448" t="s">
        <v>9</v>
      </c>
      <c r="AC101" s="448"/>
      <c r="AD101" s="448"/>
      <c r="AE101" s="449"/>
      <c r="AF101" s="450"/>
      <c r="AG101" s="450"/>
      <c r="AH101" s="450"/>
      <c r="AI101" s="449"/>
      <c r="AJ101" s="450"/>
      <c r="AK101" s="450"/>
      <c r="AL101" s="450"/>
      <c r="AM101" s="449"/>
      <c r="AN101" s="450"/>
      <c r="AO101" s="450"/>
      <c r="AP101" s="450"/>
      <c r="AQ101" s="481"/>
      <c r="AR101" s="482"/>
      <c r="AS101" s="482"/>
      <c r="AT101" s="483"/>
      <c r="AU101" s="450"/>
      <c r="AV101" s="450"/>
      <c r="AW101" s="450"/>
      <c r="AX101" s="490"/>
    </row>
    <row r="102" spans="1:50" ht="31.5" customHeight="1" x14ac:dyDescent="0.15">
      <c r="A102" s="671" t="s">
        <v>226</v>
      </c>
      <c r="B102" s="672"/>
      <c r="C102" s="672"/>
      <c r="D102" s="672"/>
      <c r="E102" s="672"/>
      <c r="F102" s="673"/>
      <c r="G102" s="674" t="s">
        <v>38</v>
      </c>
      <c r="H102" s="674"/>
      <c r="I102" s="674"/>
      <c r="J102" s="674"/>
      <c r="K102" s="674"/>
      <c r="L102" s="674"/>
      <c r="M102" s="674"/>
      <c r="N102" s="674"/>
      <c r="O102" s="674"/>
      <c r="P102" s="674"/>
      <c r="Q102" s="674"/>
      <c r="R102" s="674"/>
      <c r="S102" s="674"/>
      <c r="T102" s="674"/>
      <c r="U102" s="674"/>
      <c r="V102" s="674"/>
      <c r="W102" s="674"/>
      <c r="X102" s="675"/>
      <c r="Y102" s="676"/>
      <c r="Z102" s="677"/>
      <c r="AA102" s="678"/>
      <c r="AB102" s="679" t="s">
        <v>6</v>
      </c>
      <c r="AC102" s="679"/>
      <c r="AD102" s="679"/>
      <c r="AE102" s="460" t="s">
        <v>380</v>
      </c>
      <c r="AF102" s="461"/>
      <c r="AG102" s="461"/>
      <c r="AH102" s="462"/>
      <c r="AI102" s="460" t="s">
        <v>381</v>
      </c>
      <c r="AJ102" s="461"/>
      <c r="AK102" s="461"/>
      <c r="AL102" s="462"/>
      <c r="AM102" s="460" t="s">
        <v>382</v>
      </c>
      <c r="AN102" s="461"/>
      <c r="AO102" s="461"/>
      <c r="AP102" s="462"/>
      <c r="AQ102" s="149" t="s">
        <v>394</v>
      </c>
      <c r="AR102" s="150"/>
      <c r="AS102" s="150"/>
      <c r="AT102" s="151"/>
      <c r="AU102" s="149" t="s">
        <v>395</v>
      </c>
      <c r="AV102" s="150"/>
      <c r="AW102" s="150"/>
      <c r="AX102" s="152"/>
    </row>
    <row r="103" spans="1:50" ht="39" customHeight="1" x14ac:dyDescent="0.15">
      <c r="A103" s="432"/>
      <c r="B103" s="433"/>
      <c r="C103" s="433"/>
      <c r="D103" s="433"/>
      <c r="E103" s="433"/>
      <c r="F103" s="434"/>
      <c r="G103" s="96" t="s">
        <v>542</v>
      </c>
      <c r="H103" s="96"/>
      <c r="I103" s="96"/>
      <c r="J103" s="96"/>
      <c r="K103" s="96"/>
      <c r="L103" s="96"/>
      <c r="M103" s="96"/>
      <c r="N103" s="96"/>
      <c r="O103" s="96"/>
      <c r="P103" s="96"/>
      <c r="Q103" s="96"/>
      <c r="R103" s="96"/>
      <c r="S103" s="96"/>
      <c r="T103" s="96"/>
      <c r="U103" s="96"/>
      <c r="V103" s="96"/>
      <c r="W103" s="96"/>
      <c r="X103" s="181"/>
      <c r="Y103" s="463" t="s">
        <v>33</v>
      </c>
      <c r="Z103" s="464"/>
      <c r="AA103" s="465"/>
      <c r="AB103" s="158" t="s">
        <v>547</v>
      </c>
      <c r="AC103" s="158"/>
      <c r="AD103" s="158"/>
      <c r="AE103" s="134">
        <v>5</v>
      </c>
      <c r="AF103" s="135"/>
      <c r="AG103" s="135"/>
      <c r="AH103" s="136"/>
      <c r="AI103" s="134">
        <v>5</v>
      </c>
      <c r="AJ103" s="135"/>
      <c r="AK103" s="135"/>
      <c r="AL103" s="136"/>
      <c r="AM103" s="134">
        <v>5</v>
      </c>
      <c r="AN103" s="135"/>
      <c r="AO103" s="135"/>
      <c r="AP103" s="136"/>
      <c r="AQ103" s="134" t="s">
        <v>552</v>
      </c>
      <c r="AR103" s="135"/>
      <c r="AS103" s="135"/>
      <c r="AT103" s="136"/>
      <c r="AU103" s="134" t="s">
        <v>555</v>
      </c>
      <c r="AV103" s="135"/>
      <c r="AW103" s="135"/>
      <c r="AX103" s="136"/>
    </row>
    <row r="104" spans="1:50" ht="39" customHeight="1" x14ac:dyDescent="0.15">
      <c r="A104" s="435"/>
      <c r="B104" s="436"/>
      <c r="C104" s="436"/>
      <c r="D104" s="436"/>
      <c r="E104" s="436"/>
      <c r="F104" s="437"/>
      <c r="G104" s="102"/>
      <c r="H104" s="102"/>
      <c r="I104" s="102"/>
      <c r="J104" s="102"/>
      <c r="K104" s="102"/>
      <c r="L104" s="102"/>
      <c r="M104" s="102"/>
      <c r="N104" s="102"/>
      <c r="O104" s="102"/>
      <c r="P104" s="102"/>
      <c r="Q104" s="102"/>
      <c r="R104" s="102"/>
      <c r="S104" s="102"/>
      <c r="T104" s="102"/>
      <c r="U104" s="102"/>
      <c r="V104" s="102"/>
      <c r="W104" s="102"/>
      <c r="X104" s="183"/>
      <c r="Y104" s="454" t="s">
        <v>227</v>
      </c>
      <c r="Z104" s="466"/>
      <c r="AA104" s="467"/>
      <c r="AB104" s="158" t="s">
        <v>547</v>
      </c>
      <c r="AC104" s="158"/>
      <c r="AD104" s="158"/>
      <c r="AE104" s="404">
        <v>5</v>
      </c>
      <c r="AF104" s="404"/>
      <c r="AG104" s="404"/>
      <c r="AH104" s="404"/>
      <c r="AI104" s="404">
        <v>5</v>
      </c>
      <c r="AJ104" s="404"/>
      <c r="AK104" s="404"/>
      <c r="AL104" s="404"/>
      <c r="AM104" s="404">
        <v>5</v>
      </c>
      <c r="AN104" s="404"/>
      <c r="AO104" s="404"/>
      <c r="AP104" s="404"/>
      <c r="AQ104" s="153">
        <v>5</v>
      </c>
      <c r="AR104" s="154"/>
      <c r="AS104" s="154"/>
      <c r="AT104" s="155"/>
      <c r="AU104" s="134">
        <v>5</v>
      </c>
      <c r="AV104" s="135"/>
      <c r="AW104" s="135"/>
      <c r="AX104" s="136"/>
    </row>
    <row r="105" spans="1:50" ht="31.5" customHeight="1" x14ac:dyDescent="0.15">
      <c r="A105" s="429" t="s">
        <v>226</v>
      </c>
      <c r="B105" s="430"/>
      <c r="C105" s="430"/>
      <c r="D105" s="430"/>
      <c r="E105" s="430"/>
      <c r="F105" s="431"/>
      <c r="G105" s="438" t="s">
        <v>38</v>
      </c>
      <c r="H105" s="438"/>
      <c r="I105" s="438"/>
      <c r="J105" s="438"/>
      <c r="K105" s="438"/>
      <c r="L105" s="438"/>
      <c r="M105" s="438"/>
      <c r="N105" s="438"/>
      <c r="O105" s="438"/>
      <c r="P105" s="438"/>
      <c r="Q105" s="438"/>
      <c r="R105" s="438"/>
      <c r="S105" s="438"/>
      <c r="T105" s="438"/>
      <c r="U105" s="438"/>
      <c r="V105" s="438"/>
      <c r="W105" s="438"/>
      <c r="X105" s="439"/>
      <c r="Y105" s="204"/>
      <c r="Z105" s="205"/>
      <c r="AA105" s="206"/>
      <c r="AB105" s="162" t="s">
        <v>6</v>
      </c>
      <c r="AC105" s="163"/>
      <c r="AD105" s="164"/>
      <c r="AE105" s="162" t="s">
        <v>380</v>
      </c>
      <c r="AF105" s="163"/>
      <c r="AG105" s="163"/>
      <c r="AH105" s="164"/>
      <c r="AI105" s="162" t="s">
        <v>351</v>
      </c>
      <c r="AJ105" s="163"/>
      <c r="AK105" s="163"/>
      <c r="AL105" s="164"/>
      <c r="AM105" s="162" t="s">
        <v>382</v>
      </c>
      <c r="AN105" s="163"/>
      <c r="AO105" s="163"/>
      <c r="AP105" s="164"/>
      <c r="AQ105" s="80" t="s">
        <v>394</v>
      </c>
      <c r="AR105" s="81"/>
      <c r="AS105" s="81"/>
      <c r="AT105" s="82"/>
      <c r="AU105" s="80" t="s">
        <v>395</v>
      </c>
      <c r="AV105" s="81"/>
      <c r="AW105" s="81"/>
      <c r="AX105" s="83"/>
    </row>
    <row r="106" spans="1:50" ht="23.25" customHeight="1" x14ac:dyDescent="0.15">
      <c r="A106" s="432"/>
      <c r="B106" s="433"/>
      <c r="C106" s="433"/>
      <c r="D106" s="433"/>
      <c r="E106" s="433"/>
      <c r="F106" s="434"/>
      <c r="G106" s="96" t="s">
        <v>543</v>
      </c>
      <c r="H106" s="96"/>
      <c r="I106" s="96"/>
      <c r="J106" s="96"/>
      <c r="K106" s="96"/>
      <c r="L106" s="96"/>
      <c r="M106" s="96"/>
      <c r="N106" s="96"/>
      <c r="O106" s="96"/>
      <c r="P106" s="96"/>
      <c r="Q106" s="96"/>
      <c r="R106" s="96"/>
      <c r="S106" s="96"/>
      <c r="T106" s="96"/>
      <c r="U106" s="96"/>
      <c r="V106" s="96"/>
      <c r="W106" s="96"/>
      <c r="X106" s="181"/>
      <c r="Y106" s="451" t="s">
        <v>33</v>
      </c>
      <c r="Z106" s="452"/>
      <c r="AA106" s="453"/>
      <c r="AB106" s="401" t="s">
        <v>546</v>
      </c>
      <c r="AC106" s="402"/>
      <c r="AD106" s="403"/>
      <c r="AE106" s="134">
        <v>32</v>
      </c>
      <c r="AF106" s="135"/>
      <c r="AG106" s="135"/>
      <c r="AH106" s="136"/>
      <c r="AI106" s="134">
        <v>31</v>
      </c>
      <c r="AJ106" s="135"/>
      <c r="AK106" s="135"/>
      <c r="AL106" s="136"/>
      <c r="AM106" s="134">
        <v>33</v>
      </c>
      <c r="AN106" s="135"/>
      <c r="AO106" s="135"/>
      <c r="AP106" s="136"/>
      <c r="AQ106" s="134" t="s">
        <v>554</v>
      </c>
      <c r="AR106" s="135"/>
      <c r="AS106" s="135"/>
      <c r="AT106" s="136"/>
      <c r="AU106" s="134" t="s">
        <v>551</v>
      </c>
      <c r="AV106" s="135"/>
      <c r="AW106" s="135"/>
      <c r="AX106" s="136"/>
    </row>
    <row r="107" spans="1:50" ht="23.25" customHeight="1" x14ac:dyDescent="0.15">
      <c r="A107" s="435"/>
      <c r="B107" s="436"/>
      <c r="C107" s="436"/>
      <c r="D107" s="436"/>
      <c r="E107" s="436"/>
      <c r="F107" s="437"/>
      <c r="G107" s="102"/>
      <c r="H107" s="102"/>
      <c r="I107" s="102"/>
      <c r="J107" s="102"/>
      <c r="K107" s="102"/>
      <c r="L107" s="102"/>
      <c r="M107" s="102"/>
      <c r="N107" s="102"/>
      <c r="O107" s="102"/>
      <c r="P107" s="102"/>
      <c r="Q107" s="102"/>
      <c r="R107" s="102"/>
      <c r="S107" s="102"/>
      <c r="T107" s="102"/>
      <c r="U107" s="102"/>
      <c r="V107" s="102"/>
      <c r="W107" s="102"/>
      <c r="X107" s="183"/>
      <c r="Y107" s="454" t="s">
        <v>34</v>
      </c>
      <c r="Z107" s="455"/>
      <c r="AA107" s="456"/>
      <c r="AB107" s="457"/>
      <c r="AC107" s="458"/>
      <c r="AD107" s="459"/>
      <c r="AE107" s="404" t="s">
        <v>551</v>
      </c>
      <c r="AF107" s="404"/>
      <c r="AG107" s="404"/>
      <c r="AH107" s="404"/>
      <c r="AI107" s="404" t="s">
        <v>551</v>
      </c>
      <c r="AJ107" s="404"/>
      <c r="AK107" s="404"/>
      <c r="AL107" s="404"/>
      <c r="AM107" s="404" t="s">
        <v>552</v>
      </c>
      <c r="AN107" s="404"/>
      <c r="AO107" s="404"/>
      <c r="AP107" s="404"/>
      <c r="AQ107" s="134" t="s">
        <v>553</v>
      </c>
      <c r="AR107" s="135"/>
      <c r="AS107" s="135"/>
      <c r="AT107" s="136"/>
      <c r="AU107" s="134" t="s">
        <v>633</v>
      </c>
      <c r="AV107" s="135"/>
      <c r="AW107" s="135"/>
      <c r="AX107" s="136"/>
    </row>
    <row r="108" spans="1:50" ht="31.5" hidden="1" customHeight="1" x14ac:dyDescent="0.15">
      <c r="A108" s="429" t="s">
        <v>226</v>
      </c>
      <c r="B108" s="430"/>
      <c r="C108" s="430"/>
      <c r="D108" s="430"/>
      <c r="E108" s="430"/>
      <c r="F108" s="431"/>
      <c r="G108" s="438" t="s">
        <v>38</v>
      </c>
      <c r="H108" s="438"/>
      <c r="I108" s="438"/>
      <c r="J108" s="438"/>
      <c r="K108" s="438"/>
      <c r="L108" s="438"/>
      <c r="M108" s="438"/>
      <c r="N108" s="438"/>
      <c r="O108" s="438"/>
      <c r="P108" s="438"/>
      <c r="Q108" s="438"/>
      <c r="R108" s="438"/>
      <c r="S108" s="438"/>
      <c r="T108" s="438"/>
      <c r="U108" s="438"/>
      <c r="V108" s="438"/>
      <c r="W108" s="438"/>
      <c r="X108" s="439"/>
      <c r="Y108" s="204"/>
      <c r="Z108" s="205"/>
      <c r="AA108" s="206"/>
      <c r="AB108" s="162" t="s">
        <v>6</v>
      </c>
      <c r="AC108" s="163"/>
      <c r="AD108" s="164"/>
      <c r="AE108" s="162" t="s">
        <v>380</v>
      </c>
      <c r="AF108" s="163"/>
      <c r="AG108" s="163"/>
      <c r="AH108" s="164"/>
      <c r="AI108" s="162" t="s">
        <v>351</v>
      </c>
      <c r="AJ108" s="163"/>
      <c r="AK108" s="163"/>
      <c r="AL108" s="164"/>
      <c r="AM108" s="162" t="s">
        <v>382</v>
      </c>
      <c r="AN108" s="163"/>
      <c r="AO108" s="163"/>
      <c r="AP108" s="164"/>
      <c r="AQ108" s="80" t="s">
        <v>394</v>
      </c>
      <c r="AR108" s="81"/>
      <c r="AS108" s="81"/>
      <c r="AT108" s="82"/>
      <c r="AU108" s="80" t="s">
        <v>395</v>
      </c>
      <c r="AV108" s="81"/>
      <c r="AW108" s="81"/>
      <c r="AX108" s="83"/>
    </row>
    <row r="109" spans="1:50" ht="23.25" hidden="1" customHeight="1" x14ac:dyDescent="0.15">
      <c r="A109" s="432"/>
      <c r="B109" s="433"/>
      <c r="C109" s="433"/>
      <c r="D109" s="433"/>
      <c r="E109" s="433"/>
      <c r="F109" s="434"/>
      <c r="G109" s="96"/>
      <c r="H109" s="96"/>
      <c r="I109" s="96"/>
      <c r="J109" s="96"/>
      <c r="K109" s="96"/>
      <c r="L109" s="96"/>
      <c r="M109" s="96"/>
      <c r="N109" s="96"/>
      <c r="O109" s="96"/>
      <c r="P109" s="96"/>
      <c r="Q109" s="96"/>
      <c r="R109" s="96"/>
      <c r="S109" s="96"/>
      <c r="T109" s="96"/>
      <c r="U109" s="96"/>
      <c r="V109" s="96"/>
      <c r="W109" s="96"/>
      <c r="X109" s="181"/>
      <c r="Y109" s="451" t="s">
        <v>33</v>
      </c>
      <c r="Z109" s="452"/>
      <c r="AA109" s="453"/>
      <c r="AB109" s="401"/>
      <c r="AC109" s="402"/>
      <c r="AD109" s="403"/>
      <c r="AE109" s="404"/>
      <c r="AF109" s="404"/>
      <c r="AG109" s="404"/>
      <c r="AH109" s="404"/>
      <c r="AI109" s="404"/>
      <c r="AJ109" s="404"/>
      <c r="AK109" s="404"/>
      <c r="AL109" s="404"/>
      <c r="AM109" s="404"/>
      <c r="AN109" s="404"/>
      <c r="AO109" s="404"/>
      <c r="AP109" s="404"/>
      <c r="AQ109" s="134"/>
      <c r="AR109" s="135"/>
      <c r="AS109" s="135"/>
      <c r="AT109" s="136"/>
      <c r="AU109" s="134"/>
      <c r="AV109" s="135"/>
      <c r="AW109" s="135"/>
      <c r="AX109" s="136"/>
    </row>
    <row r="110" spans="1:50" ht="23.25" hidden="1" customHeight="1" x14ac:dyDescent="0.15">
      <c r="A110" s="435"/>
      <c r="B110" s="436"/>
      <c r="C110" s="436"/>
      <c r="D110" s="436"/>
      <c r="E110" s="436"/>
      <c r="F110" s="437"/>
      <c r="G110" s="102"/>
      <c r="H110" s="102"/>
      <c r="I110" s="102"/>
      <c r="J110" s="102"/>
      <c r="K110" s="102"/>
      <c r="L110" s="102"/>
      <c r="M110" s="102"/>
      <c r="N110" s="102"/>
      <c r="O110" s="102"/>
      <c r="P110" s="102"/>
      <c r="Q110" s="102"/>
      <c r="R110" s="102"/>
      <c r="S110" s="102"/>
      <c r="T110" s="102"/>
      <c r="U110" s="102"/>
      <c r="V110" s="102"/>
      <c r="W110" s="102"/>
      <c r="X110" s="183"/>
      <c r="Y110" s="454" t="s">
        <v>227</v>
      </c>
      <c r="Z110" s="455"/>
      <c r="AA110" s="456"/>
      <c r="AB110" s="457"/>
      <c r="AC110" s="458"/>
      <c r="AD110" s="459"/>
      <c r="AE110" s="404"/>
      <c r="AF110" s="404"/>
      <c r="AG110" s="404"/>
      <c r="AH110" s="404"/>
      <c r="AI110" s="404"/>
      <c r="AJ110" s="404"/>
      <c r="AK110" s="404"/>
      <c r="AL110" s="404"/>
      <c r="AM110" s="404"/>
      <c r="AN110" s="404"/>
      <c r="AO110" s="404"/>
      <c r="AP110" s="404"/>
      <c r="AQ110" s="134"/>
      <c r="AR110" s="135"/>
      <c r="AS110" s="135"/>
      <c r="AT110" s="136"/>
      <c r="AU110" s="134"/>
      <c r="AV110" s="135"/>
      <c r="AW110" s="135"/>
      <c r="AX110" s="136"/>
    </row>
    <row r="111" spans="1:50" ht="31.5" hidden="1" customHeight="1" x14ac:dyDescent="0.15">
      <c r="A111" s="429" t="s">
        <v>226</v>
      </c>
      <c r="B111" s="430"/>
      <c r="C111" s="430"/>
      <c r="D111" s="430"/>
      <c r="E111" s="430"/>
      <c r="F111" s="431"/>
      <c r="G111" s="438" t="s">
        <v>38</v>
      </c>
      <c r="H111" s="438"/>
      <c r="I111" s="438"/>
      <c r="J111" s="438"/>
      <c r="K111" s="438"/>
      <c r="L111" s="438"/>
      <c r="M111" s="438"/>
      <c r="N111" s="438"/>
      <c r="O111" s="438"/>
      <c r="P111" s="438"/>
      <c r="Q111" s="438"/>
      <c r="R111" s="438"/>
      <c r="S111" s="438"/>
      <c r="T111" s="438"/>
      <c r="U111" s="438"/>
      <c r="V111" s="438"/>
      <c r="W111" s="438"/>
      <c r="X111" s="439"/>
      <c r="Y111" s="204"/>
      <c r="Z111" s="205"/>
      <c r="AA111" s="206"/>
      <c r="AB111" s="162" t="s">
        <v>6</v>
      </c>
      <c r="AC111" s="163"/>
      <c r="AD111" s="164"/>
      <c r="AE111" s="162" t="s">
        <v>380</v>
      </c>
      <c r="AF111" s="163"/>
      <c r="AG111" s="163"/>
      <c r="AH111" s="164"/>
      <c r="AI111" s="162" t="s">
        <v>351</v>
      </c>
      <c r="AJ111" s="163"/>
      <c r="AK111" s="163"/>
      <c r="AL111" s="164"/>
      <c r="AM111" s="162" t="s">
        <v>382</v>
      </c>
      <c r="AN111" s="163"/>
      <c r="AO111" s="163"/>
      <c r="AP111" s="164"/>
      <c r="AQ111" s="80" t="s">
        <v>394</v>
      </c>
      <c r="AR111" s="81"/>
      <c r="AS111" s="81"/>
      <c r="AT111" s="82"/>
      <c r="AU111" s="80" t="s">
        <v>395</v>
      </c>
      <c r="AV111" s="81"/>
      <c r="AW111" s="81"/>
      <c r="AX111" s="83"/>
    </row>
    <row r="112" spans="1:50" ht="23.25" hidden="1" customHeight="1" x14ac:dyDescent="0.15">
      <c r="A112" s="432"/>
      <c r="B112" s="433"/>
      <c r="C112" s="433"/>
      <c r="D112" s="433"/>
      <c r="E112" s="433"/>
      <c r="F112" s="434"/>
      <c r="G112" s="96"/>
      <c r="H112" s="96"/>
      <c r="I112" s="96"/>
      <c r="J112" s="96"/>
      <c r="K112" s="96"/>
      <c r="L112" s="96"/>
      <c r="M112" s="96"/>
      <c r="N112" s="96"/>
      <c r="O112" s="96"/>
      <c r="P112" s="96"/>
      <c r="Q112" s="96"/>
      <c r="R112" s="96"/>
      <c r="S112" s="96"/>
      <c r="T112" s="96"/>
      <c r="U112" s="96"/>
      <c r="V112" s="96"/>
      <c r="W112" s="96"/>
      <c r="X112" s="181"/>
      <c r="Y112" s="451" t="s">
        <v>33</v>
      </c>
      <c r="Z112" s="452"/>
      <c r="AA112" s="453"/>
      <c r="AB112" s="401"/>
      <c r="AC112" s="402"/>
      <c r="AD112" s="403"/>
      <c r="AE112" s="404"/>
      <c r="AF112" s="404"/>
      <c r="AG112" s="404"/>
      <c r="AH112" s="404"/>
      <c r="AI112" s="404"/>
      <c r="AJ112" s="404"/>
      <c r="AK112" s="404"/>
      <c r="AL112" s="404"/>
      <c r="AM112" s="404"/>
      <c r="AN112" s="404"/>
      <c r="AO112" s="404"/>
      <c r="AP112" s="404"/>
      <c r="AQ112" s="134"/>
      <c r="AR112" s="135"/>
      <c r="AS112" s="135"/>
      <c r="AT112" s="136"/>
      <c r="AU112" s="134"/>
      <c r="AV112" s="135"/>
      <c r="AW112" s="135"/>
      <c r="AX112" s="136"/>
    </row>
    <row r="113" spans="1:50" ht="23.25" hidden="1" customHeight="1" x14ac:dyDescent="0.15">
      <c r="A113" s="435"/>
      <c r="B113" s="436"/>
      <c r="C113" s="436"/>
      <c r="D113" s="436"/>
      <c r="E113" s="436"/>
      <c r="F113" s="437"/>
      <c r="G113" s="102"/>
      <c r="H113" s="102"/>
      <c r="I113" s="102"/>
      <c r="J113" s="102"/>
      <c r="K113" s="102"/>
      <c r="L113" s="102"/>
      <c r="M113" s="102"/>
      <c r="N113" s="102"/>
      <c r="O113" s="102"/>
      <c r="P113" s="102"/>
      <c r="Q113" s="102"/>
      <c r="R113" s="102"/>
      <c r="S113" s="102"/>
      <c r="T113" s="102"/>
      <c r="U113" s="102"/>
      <c r="V113" s="102"/>
      <c r="W113" s="102"/>
      <c r="X113" s="183"/>
      <c r="Y113" s="454" t="s">
        <v>227</v>
      </c>
      <c r="Z113" s="455"/>
      <c r="AA113" s="456"/>
      <c r="AB113" s="457"/>
      <c r="AC113" s="458"/>
      <c r="AD113" s="459"/>
      <c r="AE113" s="404"/>
      <c r="AF113" s="404"/>
      <c r="AG113" s="404"/>
      <c r="AH113" s="404"/>
      <c r="AI113" s="404"/>
      <c r="AJ113" s="404"/>
      <c r="AK113" s="404"/>
      <c r="AL113" s="404"/>
      <c r="AM113" s="404"/>
      <c r="AN113" s="404"/>
      <c r="AO113" s="404"/>
      <c r="AP113" s="404"/>
      <c r="AQ113" s="134"/>
      <c r="AR113" s="135"/>
      <c r="AS113" s="135"/>
      <c r="AT113" s="136"/>
      <c r="AU113" s="134"/>
      <c r="AV113" s="135"/>
      <c r="AW113" s="135"/>
      <c r="AX113" s="136"/>
    </row>
    <row r="114" spans="1:50" ht="31.5" hidden="1" customHeight="1" x14ac:dyDescent="0.15">
      <c r="A114" s="429" t="s">
        <v>226</v>
      </c>
      <c r="B114" s="430"/>
      <c r="C114" s="430"/>
      <c r="D114" s="430"/>
      <c r="E114" s="430"/>
      <c r="F114" s="431"/>
      <c r="G114" s="438" t="s">
        <v>38</v>
      </c>
      <c r="H114" s="438"/>
      <c r="I114" s="438"/>
      <c r="J114" s="438"/>
      <c r="K114" s="438"/>
      <c r="L114" s="438"/>
      <c r="M114" s="438"/>
      <c r="N114" s="438"/>
      <c r="O114" s="438"/>
      <c r="P114" s="438"/>
      <c r="Q114" s="438"/>
      <c r="R114" s="438"/>
      <c r="S114" s="438"/>
      <c r="T114" s="438"/>
      <c r="U114" s="438"/>
      <c r="V114" s="438"/>
      <c r="W114" s="438"/>
      <c r="X114" s="439"/>
      <c r="Y114" s="204"/>
      <c r="Z114" s="205"/>
      <c r="AA114" s="206"/>
      <c r="AB114" s="162" t="s">
        <v>6</v>
      </c>
      <c r="AC114" s="163"/>
      <c r="AD114" s="164"/>
      <c r="AE114" s="162" t="s">
        <v>380</v>
      </c>
      <c r="AF114" s="163"/>
      <c r="AG114" s="163"/>
      <c r="AH114" s="164"/>
      <c r="AI114" s="162" t="s">
        <v>351</v>
      </c>
      <c r="AJ114" s="163"/>
      <c r="AK114" s="163"/>
      <c r="AL114" s="164"/>
      <c r="AM114" s="162" t="s">
        <v>382</v>
      </c>
      <c r="AN114" s="163"/>
      <c r="AO114" s="163"/>
      <c r="AP114" s="164"/>
      <c r="AQ114" s="80" t="s">
        <v>394</v>
      </c>
      <c r="AR114" s="81"/>
      <c r="AS114" s="81"/>
      <c r="AT114" s="82"/>
      <c r="AU114" s="80" t="s">
        <v>395</v>
      </c>
      <c r="AV114" s="81"/>
      <c r="AW114" s="81"/>
      <c r="AX114" s="83"/>
    </row>
    <row r="115" spans="1:50" ht="23.25" hidden="1" customHeight="1" x14ac:dyDescent="0.15">
      <c r="A115" s="432"/>
      <c r="B115" s="433"/>
      <c r="C115" s="433"/>
      <c r="D115" s="433"/>
      <c r="E115" s="433"/>
      <c r="F115" s="434"/>
      <c r="G115" s="96"/>
      <c r="H115" s="96"/>
      <c r="I115" s="96"/>
      <c r="J115" s="96"/>
      <c r="K115" s="96"/>
      <c r="L115" s="96"/>
      <c r="M115" s="96"/>
      <c r="N115" s="96"/>
      <c r="O115" s="96"/>
      <c r="P115" s="96"/>
      <c r="Q115" s="96"/>
      <c r="R115" s="96"/>
      <c r="S115" s="96"/>
      <c r="T115" s="96"/>
      <c r="U115" s="96"/>
      <c r="V115" s="96"/>
      <c r="W115" s="96"/>
      <c r="X115" s="181"/>
      <c r="Y115" s="451" t="s">
        <v>33</v>
      </c>
      <c r="Z115" s="452"/>
      <c r="AA115" s="453"/>
      <c r="AB115" s="401"/>
      <c r="AC115" s="402"/>
      <c r="AD115" s="403"/>
      <c r="AE115" s="404"/>
      <c r="AF115" s="404"/>
      <c r="AG115" s="404"/>
      <c r="AH115" s="404"/>
      <c r="AI115" s="404"/>
      <c r="AJ115" s="404"/>
      <c r="AK115" s="404"/>
      <c r="AL115" s="404"/>
      <c r="AM115" s="404"/>
      <c r="AN115" s="404"/>
      <c r="AO115" s="404"/>
      <c r="AP115" s="404"/>
      <c r="AQ115" s="134"/>
      <c r="AR115" s="135"/>
      <c r="AS115" s="135"/>
      <c r="AT115" s="136"/>
      <c r="AU115" s="134"/>
      <c r="AV115" s="135"/>
      <c r="AW115" s="135"/>
      <c r="AX115" s="136"/>
    </row>
    <row r="116" spans="1:50" ht="23.25" hidden="1" customHeight="1" x14ac:dyDescent="0.15">
      <c r="A116" s="435"/>
      <c r="B116" s="436"/>
      <c r="C116" s="436"/>
      <c r="D116" s="436"/>
      <c r="E116" s="436"/>
      <c r="F116" s="437"/>
      <c r="G116" s="102"/>
      <c r="H116" s="102"/>
      <c r="I116" s="102"/>
      <c r="J116" s="102"/>
      <c r="K116" s="102"/>
      <c r="L116" s="102"/>
      <c r="M116" s="102"/>
      <c r="N116" s="102"/>
      <c r="O116" s="102"/>
      <c r="P116" s="102"/>
      <c r="Q116" s="102"/>
      <c r="R116" s="102"/>
      <c r="S116" s="102"/>
      <c r="T116" s="102"/>
      <c r="U116" s="102"/>
      <c r="V116" s="102"/>
      <c r="W116" s="102"/>
      <c r="X116" s="183"/>
      <c r="Y116" s="454" t="s">
        <v>227</v>
      </c>
      <c r="Z116" s="455"/>
      <c r="AA116" s="456"/>
      <c r="AB116" s="457"/>
      <c r="AC116" s="458"/>
      <c r="AD116" s="459"/>
      <c r="AE116" s="404"/>
      <c r="AF116" s="404"/>
      <c r="AG116" s="404"/>
      <c r="AH116" s="404"/>
      <c r="AI116" s="404"/>
      <c r="AJ116" s="404"/>
      <c r="AK116" s="404"/>
      <c r="AL116" s="404"/>
      <c r="AM116" s="404"/>
      <c r="AN116" s="404"/>
      <c r="AO116" s="404"/>
      <c r="AP116" s="404"/>
      <c r="AQ116" s="134"/>
      <c r="AR116" s="135"/>
      <c r="AS116" s="135"/>
      <c r="AT116" s="136"/>
      <c r="AU116" s="134"/>
      <c r="AV116" s="135"/>
      <c r="AW116" s="135"/>
      <c r="AX116" s="136"/>
    </row>
    <row r="117" spans="1:50" ht="31.5" customHeight="1" x14ac:dyDescent="0.15">
      <c r="A117" s="355" t="s">
        <v>10</v>
      </c>
      <c r="B117" s="356"/>
      <c r="C117" s="356"/>
      <c r="D117" s="356"/>
      <c r="E117" s="356"/>
      <c r="F117" s="357"/>
      <c r="G117" s="163" t="s">
        <v>11</v>
      </c>
      <c r="H117" s="163"/>
      <c r="I117" s="163"/>
      <c r="J117" s="163"/>
      <c r="K117" s="163"/>
      <c r="L117" s="163"/>
      <c r="M117" s="163"/>
      <c r="N117" s="163"/>
      <c r="O117" s="163"/>
      <c r="P117" s="163"/>
      <c r="Q117" s="163"/>
      <c r="R117" s="163"/>
      <c r="S117" s="163"/>
      <c r="T117" s="163"/>
      <c r="U117" s="163"/>
      <c r="V117" s="163"/>
      <c r="W117" s="163"/>
      <c r="X117" s="164"/>
      <c r="Y117" s="688"/>
      <c r="Z117" s="689"/>
      <c r="AA117" s="690"/>
      <c r="AB117" s="162" t="s">
        <v>6</v>
      </c>
      <c r="AC117" s="163"/>
      <c r="AD117" s="164"/>
      <c r="AE117" s="162" t="s">
        <v>380</v>
      </c>
      <c r="AF117" s="163"/>
      <c r="AG117" s="163"/>
      <c r="AH117" s="164"/>
      <c r="AI117" s="162" t="s">
        <v>351</v>
      </c>
      <c r="AJ117" s="163"/>
      <c r="AK117" s="163"/>
      <c r="AL117" s="164"/>
      <c r="AM117" s="162" t="s">
        <v>382</v>
      </c>
      <c r="AN117" s="163"/>
      <c r="AO117" s="163"/>
      <c r="AP117" s="164"/>
      <c r="AQ117" s="80" t="s">
        <v>394</v>
      </c>
      <c r="AR117" s="81"/>
      <c r="AS117" s="81"/>
      <c r="AT117" s="82"/>
      <c r="AU117" s="80" t="s">
        <v>395</v>
      </c>
      <c r="AV117" s="81"/>
      <c r="AW117" s="81"/>
      <c r="AX117" s="83"/>
    </row>
    <row r="118" spans="1:50" ht="23.25" customHeight="1" x14ac:dyDescent="0.15">
      <c r="A118" s="358"/>
      <c r="B118" s="359"/>
      <c r="C118" s="359"/>
      <c r="D118" s="359"/>
      <c r="E118" s="359"/>
      <c r="F118" s="360"/>
      <c r="G118" s="443" t="s">
        <v>544</v>
      </c>
      <c r="H118" s="396"/>
      <c r="I118" s="396"/>
      <c r="J118" s="396"/>
      <c r="K118" s="396"/>
      <c r="L118" s="396"/>
      <c r="M118" s="396"/>
      <c r="N118" s="396"/>
      <c r="O118" s="396"/>
      <c r="P118" s="396"/>
      <c r="Q118" s="396"/>
      <c r="R118" s="396"/>
      <c r="S118" s="396"/>
      <c r="T118" s="396"/>
      <c r="U118" s="396"/>
      <c r="V118" s="396"/>
      <c r="W118" s="396"/>
      <c r="X118" s="444"/>
      <c r="Y118" s="398" t="s">
        <v>10</v>
      </c>
      <c r="Z118" s="399"/>
      <c r="AA118" s="400"/>
      <c r="AB118" s="401" t="s">
        <v>545</v>
      </c>
      <c r="AC118" s="402"/>
      <c r="AD118" s="403"/>
      <c r="AE118" s="404">
        <v>450.4</v>
      </c>
      <c r="AF118" s="404"/>
      <c r="AG118" s="404"/>
      <c r="AH118" s="404"/>
      <c r="AI118" s="404">
        <v>452.2</v>
      </c>
      <c r="AJ118" s="404"/>
      <c r="AK118" s="404"/>
      <c r="AL118" s="404"/>
      <c r="AM118" s="404">
        <v>452</v>
      </c>
      <c r="AN118" s="404"/>
      <c r="AO118" s="404"/>
      <c r="AP118" s="404"/>
      <c r="AQ118" s="134">
        <v>468.8</v>
      </c>
      <c r="AR118" s="135"/>
      <c r="AS118" s="135"/>
      <c r="AT118" s="135"/>
      <c r="AU118" s="135"/>
      <c r="AV118" s="135"/>
      <c r="AW118" s="135"/>
      <c r="AX118" s="169"/>
    </row>
    <row r="119" spans="1:50" ht="46.5" customHeight="1" thickBot="1" x14ac:dyDescent="0.2">
      <c r="A119" s="358"/>
      <c r="B119" s="359"/>
      <c r="C119" s="359"/>
      <c r="D119" s="359"/>
      <c r="E119" s="359"/>
      <c r="F119" s="360"/>
      <c r="G119" s="445"/>
      <c r="H119" s="446"/>
      <c r="I119" s="446"/>
      <c r="J119" s="446"/>
      <c r="K119" s="446"/>
      <c r="L119" s="446"/>
      <c r="M119" s="446"/>
      <c r="N119" s="446"/>
      <c r="O119" s="446"/>
      <c r="P119" s="446"/>
      <c r="Q119" s="446"/>
      <c r="R119" s="446"/>
      <c r="S119" s="446"/>
      <c r="T119" s="446"/>
      <c r="U119" s="446"/>
      <c r="V119" s="446"/>
      <c r="W119" s="446"/>
      <c r="X119" s="447"/>
      <c r="Y119" s="691" t="s">
        <v>30</v>
      </c>
      <c r="Z119" s="464"/>
      <c r="AA119" s="465"/>
      <c r="AB119" s="692" t="s">
        <v>58</v>
      </c>
      <c r="AC119" s="693"/>
      <c r="AD119" s="694"/>
      <c r="AE119" s="695" t="s">
        <v>548</v>
      </c>
      <c r="AF119" s="695"/>
      <c r="AG119" s="695"/>
      <c r="AH119" s="695"/>
      <c r="AI119" s="695" t="s">
        <v>549</v>
      </c>
      <c r="AJ119" s="695"/>
      <c r="AK119" s="695"/>
      <c r="AL119" s="695"/>
      <c r="AM119" s="695" t="s">
        <v>550</v>
      </c>
      <c r="AN119" s="695"/>
      <c r="AO119" s="695"/>
      <c r="AP119" s="695"/>
      <c r="AQ119" s="701" t="s">
        <v>558</v>
      </c>
      <c r="AR119" s="701"/>
      <c r="AS119" s="701"/>
      <c r="AT119" s="701"/>
      <c r="AU119" s="701"/>
      <c r="AV119" s="701"/>
      <c r="AW119" s="701"/>
      <c r="AX119" s="702"/>
    </row>
    <row r="120" spans="1:50" ht="31.5" hidden="1" customHeight="1" x14ac:dyDescent="0.15">
      <c r="A120" s="355" t="s">
        <v>10</v>
      </c>
      <c r="B120" s="356"/>
      <c r="C120" s="356"/>
      <c r="D120" s="356"/>
      <c r="E120" s="356"/>
      <c r="F120" s="357"/>
      <c r="G120" s="163" t="s">
        <v>11</v>
      </c>
      <c r="H120" s="163"/>
      <c r="I120" s="163"/>
      <c r="J120" s="163"/>
      <c r="K120" s="163"/>
      <c r="L120" s="163"/>
      <c r="M120" s="163"/>
      <c r="N120" s="163"/>
      <c r="O120" s="163"/>
      <c r="P120" s="163"/>
      <c r="Q120" s="163"/>
      <c r="R120" s="163"/>
      <c r="S120" s="163"/>
      <c r="T120" s="163"/>
      <c r="U120" s="163"/>
      <c r="V120" s="163"/>
      <c r="W120" s="163"/>
      <c r="X120" s="164"/>
      <c r="Y120" s="688"/>
      <c r="Z120" s="689"/>
      <c r="AA120" s="690"/>
      <c r="AB120" s="162" t="s">
        <v>6</v>
      </c>
      <c r="AC120" s="163"/>
      <c r="AD120" s="164"/>
      <c r="AE120" s="162" t="s">
        <v>380</v>
      </c>
      <c r="AF120" s="163"/>
      <c r="AG120" s="163"/>
      <c r="AH120" s="164"/>
      <c r="AI120" s="162" t="s">
        <v>351</v>
      </c>
      <c r="AJ120" s="163"/>
      <c r="AK120" s="163"/>
      <c r="AL120" s="164"/>
      <c r="AM120" s="162" t="s">
        <v>382</v>
      </c>
      <c r="AN120" s="163"/>
      <c r="AO120" s="163"/>
      <c r="AP120" s="164"/>
      <c r="AQ120" s="440" t="s">
        <v>396</v>
      </c>
      <c r="AR120" s="440"/>
      <c r="AS120" s="440"/>
      <c r="AT120" s="440"/>
      <c r="AU120" s="440"/>
      <c r="AV120" s="440"/>
      <c r="AW120" s="440"/>
      <c r="AX120" s="441"/>
    </row>
    <row r="121" spans="1:50" ht="23.25" hidden="1" customHeight="1" x14ac:dyDescent="0.15">
      <c r="A121" s="358"/>
      <c r="B121" s="359"/>
      <c r="C121" s="359"/>
      <c r="D121" s="359"/>
      <c r="E121" s="359"/>
      <c r="F121" s="360"/>
      <c r="G121" s="396" t="s">
        <v>66</v>
      </c>
      <c r="H121" s="396"/>
      <c r="I121" s="396"/>
      <c r="J121" s="396"/>
      <c r="K121" s="396"/>
      <c r="L121" s="396"/>
      <c r="M121" s="396"/>
      <c r="N121" s="396"/>
      <c r="O121" s="396"/>
      <c r="P121" s="396"/>
      <c r="Q121" s="396"/>
      <c r="R121" s="396"/>
      <c r="S121" s="396"/>
      <c r="T121" s="396"/>
      <c r="U121" s="396"/>
      <c r="V121" s="396"/>
      <c r="W121" s="396"/>
      <c r="X121" s="396"/>
      <c r="Y121" s="398" t="s">
        <v>10</v>
      </c>
      <c r="Z121" s="399"/>
      <c r="AA121" s="400"/>
      <c r="AB121" s="401"/>
      <c r="AC121" s="402"/>
      <c r="AD121" s="403"/>
      <c r="AE121" s="404"/>
      <c r="AF121" s="404"/>
      <c r="AG121" s="404"/>
      <c r="AH121" s="404"/>
      <c r="AI121" s="404"/>
      <c r="AJ121" s="404"/>
      <c r="AK121" s="404"/>
      <c r="AL121" s="404"/>
      <c r="AM121" s="404"/>
      <c r="AN121" s="404"/>
      <c r="AO121" s="404"/>
      <c r="AP121" s="404"/>
      <c r="AQ121" s="134"/>
      <c r="AR121" s="135"/>
      <c r="AS121" s="135"/>
      <c r="AT121" s="135"/>
      <c r="AU121" s="135"/>
      <c r="AV121" s="135"/>
      <c r="AW121" s="135"/>
      <c r="AX121" s="169"/>
    </row>
    <row r="122" spans="1:50" ht="46.5" hidden="1" customHeight="1" x14ac:dyDescent="0.15">
      <c r="A122" s="358"/>
      <c r="B122" s="359"/>
      <c r="C122" s="359"/>
      <c r="D122" s="359"/>
      <c r="E122" s="359"/>
      <c r="F122" s="360"/>
      <c r="G122" s="397"/>
      <c r="H122" s="397"/>
      <c r="I122" s="397"/>
      <c r="J122" s="397"/>
      <c r="K122" s="397"/>
      <c r="L122" s="397"/>
      <c r="M122" s="397"/>
      <c r="N122" s="397"/>
      <c r="O122" s="397"/>
      <c r="P122" s="397"/>
      <c r="Q122" s="397"/>
      <c r="R122" s="397"/>
      <c r="S122" s="397"/>
      <c r="T122" s="397"/>
      <c r="U122" s="397"/>
      <c r="V122" s="397"/>
      <c r="W122" s="397"/>
      <c r="X122" s="397"/>
      <c r="Y122" s="691" t="s">
        <v>30</v>
      </c>
      <c r="Z122" s="464"/>
      <c r="AA122" s="465"/>
      <c r="AB122" s="692" t="s">
        <v>58</v>
      </c>
      <c r="AC122" s="693"/>
      <c r="AD122" s="694"/>
      <c r="AE122" s="695"/>
      <c r="AF122" s="695"/>
      <c r="AG122" s="695"/>
      <c r="AH122" s="695"/>
      <c r="AI122" s="695"/>
      <c r="AJ122" s="695"/>
      <c r="AK122" s="695"/>
      <c r="AL122" s="695"/>
      <c r="AM122" s="695"/>
      <c r="AN122" s="695"/>
      <c r="AO122" s="695"/>
      <c r="AP122" s="695"/>
      <c r="AQ122" s="701"/>
      <c r="AR122" s="701"/>
      <c r="AS122" s="701"/>
      <c r="AT122" s="701"/>
      <c r="AU122" s="701"/>
      <c r="AV122" s="701"/>
      <c r="AW122" s="701"/>
      <c r="AX122" s="702"/>
    </row>
    <row r="123" spans="1:50" ht="31.5" hidden="1" customHeight="1" x14ac:dyDescent="0.15">
      <c r="A123" s="355" t="s">
        <v>10</v>
      </c>
      <c r="B123" s="356"/>
      <c r="C123" s="356"/>
      <c r="D123" s="356"/>
      <c r="E123" s="356"/>
      <c r="F123" s="357"/>
      <c r="G123" s="163" t="s">
        <v>11</v>
      </c>
      <c r="H123" s="163"/>
      <c r="I123" s="163"/>
      <c r="J123" s="163"/>
      <c r="K123" s="163"/>
      <c r="L123" s="163"/>
      <c r="M123" s="163"/>
      <c r="N123" s="163"/>
      <c r="O123" s="163"/>
      <c r="P123" s="163"/>
      <c r="Q123" s="163"/>
      <c r="R123" s="163"/>
      <c r="S123" s="163"/>
      <c r="T123" s="163"/>
      <c r="U123" s="163"/>
      <c r="V123" s="163"/>
      <c r="W123" s="163"/>
      <c r="X123" s="164"/>
      <c r="Y123" s="688"/>
      <c r="Z123" s="689"/>
      <c r="AA123" s="690"/>
      <c r="AB123" s="162" t="s">
        <v>6</v>
      </c>
      <c r="AC123" s="163"/>
      <c r="AD123" s="164"/>
      <c r="AE123" s="162" t="s">
        <v>380</v>
      </c>
      <c r="AF123" s="163"/>
      <c r="AG123" s="163"/>
      <c r="AH123" s="164"/>
      <c r="AI123" s="162" t="s">
        <v>351</v>
      </c>
      <c r="AJ123" s="163"/>
      <c r="AK123" s="163"/>
      <c r="AL123" s="164"/>
      <c r="AM123" s="162" t="s">
        <v>382</v>
      </c>
      <c r="AN123" s="163"/>
      <c r="AO123" s="163"/>
      <c r="AP123" s="164"/>
      <c r="AQ123" s="440" t="s">
        <v>396</v>
      </c>
      <c r="AR123" s="440"/>
      <c r="AS123" s="440"/>
      <c r="AT123" s="440"/>
      <c r="AU123" s="440"/>
      <c r="AV123" s="440"/>
      <c r="AW123" s="440"/>
      <c r="AX123" s="441"/>
    </row>
    <row r="124" spans="1:50" ht="23.25" hidden="1" customHeight="1" x14ac:dyDescent="0.15">
      <c r="A124" s="358"/>
      <c r="B124" s="359"/>
      <c r="C124" s="359"/>
      <c r="D124" s="359"/>
      <c r="E124" s="359"/>
      <c r="F124" s="360"/>
      <c r="G124" s="396" t="s">
        <v>66</v>
      </c>
      <c r="H124" s="396"/>
      <c r="I124" s="396"/>
      <c r="J124" s="396"/>
      <c r="K124" s="396"/>
      <c r="L124" s="396"/>
      <c r="M124" s="396"/>
      <c r="N124" s="396"/>
      <c r="O124" s="396"/>
      <c r="P124" s="396"/>
      <c r="Q124" s="396"/>
      <c r="R124" s="396"/>
      <c r="S124" s="396"/>
      <c r="T124" s="396"/>
      <c r="U124" s="396"/>
      <c r="V124" s="396"/>
      <c r="W124" s="396"/>
      <c r="X124" s="396"/>
      <c r="Y124" s="398" t="s">
        <v>10</v>
      </c>
      <c r="Z124" s="399"/>
      <c r="AA124" s="400"/>
      <c r="AB124" s="401"/>
      <c r="AC124" s="402"/>
      <c r="AD124" s="403"/>
      <c r="AE124" s="404"/>
      <c r="AF124" s="404"/>
      <c r="AG124" s="404"/>
      <c r="AH124" s="404"/>
      <c r="AI124" s="404"/>
      <c r="AJ124" s="404"/>
      <c r="AK124" s="404"/>
      <c r="AL124" s="404"/>
      <c r="AM124" s="404"/>
      <c r="AN124" s="404"/>
      <c r="AO124" s="404"/>
      <c r="AP124" s="404"/>
      <c r="AQ124" s="134"/>
      <c r="AR124" s="135"/>
      <c r="AS124" s="135"/>
      <c r="AT124" s="135"/>
      <c r="AU124" s="135"/>
      <c r="AV124" s="135"/>
      <c r="AW124" s="135"/>
      <c r="AX124" s="169"/>
    </row>
    <row r="125" spans="1:50" ht="46.5" hidden="1" customHeight="1" x14ac:dyDescent="0.15">
      <c r="A125" s="358"/>
      <c r="B125" s="359"/>
      <c r="C125" s="359"/>
      <c r="D125" s="359"/>
      <c r="E125" s="359"/>
      <c r="F125" s="360"/>
      <c r="G125" s="397"/>
      <c r="H125" s="397"/>
      <c r="I125" s="397"/>
      <c r="J125" s="397"/>
      <c r="K125" s="397"/>
      <c r="L125" s="397"/>
      <c r="M125" s="397"/>
      <c r="N125" s="397"/>
      <c r="O125" s="397"/>
      <c r="P125" s="397"/>
      <c r="Q125" s="397"/>
      <c r="R125" s="397"/>
      <c r="S125" s="397"/>
      <c r="T125" s="397"/>
      <c r="U125" s="397"/>
      <c r="V125" s="397"/>
      <c r="W125" s="397"/>
      <c r="X125" s="397"/>
      <c r="Y125" s="691" t="s">
        <v>30</v>
      </c>
      <c r="Z125" s="464"/>
      <c r="AA125" s="465"/>
      <c r="AB125" s="692" t="s">
        <v>58</v>
      </c>
      <c r="AC125" s="693"/>
      <c r="AD125" s="694"/>
      <c r="AE125" s="695"/>
      <c r="AF125" s="695"/>
      <c r="AG125" s="695"/>
      <c r="AH125" s="695"/>
      <c r="AI125" s="695"/>
      <c r="AJ125" s="695"/>
      <c r="AK125" s="695"/>
      <c r="AL125" s="695"/>
      <c r="AM125" s="695"/>
      <c r="AN125" s="695"/>
      <c r="AO125" s="695"/>
      <c r="AP125" s="695"/>
      <c r="AQ125" s="701"/>
      <c r="AR125" s="701"/>
      <c r="AS125" s="701"/>
      <c r="AT125" s="701"/>
      <c r="AU125" s="701"/>
      <c r="AV125" s="701"/>
      <c r="AW125" s="701"/>
      <c r="AX125" s="702"/>
    </row>
    <row r="126" spans="1:50" ht="31.5" hidden="1" customHeight="1" x14ac:dyDescent="0.15">
      <c r="A126" s="355" t="s">
        <v>10</v>
      </c>
      <c r="B126" s="356"/>
      <c r="C126" s="356"/>
      <c r="D126" s="356"/>
      <c r="E126" s="356"/>
      <c r="F126" s="357"/>
      <c r="G126" s="163" t="s">
        <v>11</v>
      </c>
      <c r="H126" s="163"/>
      <c r="I126" s="163"/>
      <c r="J126" s="163"/>
      <c r="K126" s="163"/>
      <c r="L126" s="163"/>
      <c r="M126" s="163"/>
      <c r="N126" s="163"/>
      <c r="O126" s="163"/>
      <c r="P126" s="163"/>
      <c r="Q126" s="163"/>
      <c r="R126" s="163"/>
      <c r="S126" s="163"/>
      <c r="T126" s="163"/>
      <c r="U126" s="163"/>
      <c r="V126" s="163"/>
      <c r="W126" s="163"/>
      <c r="X126" s="164"/>
      <c r="Y126" s="688"/>
      <c r="Z126" s="689"/>
      <c r="AA126" s="690"/>
      <c r="AB126" s="162" t="s">
        <v>6</v>
      </c>
      <c r="AC126" s="163"/>
      <c r="AD126" s="164"/>
      <c r="AE126" s="162" t="s">
        <v>380</v>
      </c>
      <c r="AF126" s="163"/>
      <c r="AG126" s="163"/>
      <c r="AH126" s="164"/>
      <c r="AI126" s="162" t="s">
        <v>351</v>
      </c>
      <c r="AJ126" s="163"/>
      <c r="AK126" s="163"/>
      <c r="AL126" s="164"/>
      <c r="AM126" s="162" t="s">
        <v>382</v>
      </c>
      <c r="AN126" s="163"/>
      <c r="AO126" s="163"/>
      <c r="AP126" s="164"/>
      <c r="AQ126" s="440" t="s">
        <v>396</v>
      </c>
      <c r="AR126" s="440"/>
      <c r="AS126" s="440"/>
      <c r="AT126" s="440"/>
      <c r="AU126" s="440"/>
      <c r="AV126" s="440"/>
      <c r="AW126" s="440"/>
      <c r="AX126" s="441"/>
    </row>
    <row r="127" spans="1:50" ht="23.25" hidden="1" customHeight="1" x14ac:dyDescent="0.15">
      <c r="A127" s="358"/>
      <c r="B127" s="359"/>
      <c r="C127" s="359"/>
      <c r="D127" s="359"/>
      <c r="E127" s="359"/>
      <c r="F127" s="360"/>
      <c r="G127" s="396" t="s">
        <v>66</v>
      </c>
      <c r="H127" s="396"/>
      <c r="I127" s="396"/>
      <c r="J127" s="396"/>
      <c r="K127" s="396"/>
      <c r="L127" s="396"/>
      <c r="M127" s="396"/>
      <c r="N127" s="396"/>
      <c r="O127" s="396"/>
      <c r="P127" s="396"/>
      <c r="Q127" s="396"/>
      <c r="R127" s="396"/>
      <c r="S127" s="396"/>
      <c r="T127" s="396"/>
      <c r="U127" s="396"/>
      <c r="V127" s="396"/>
      <c r="W127" s="396"/>
      <c r="X127" s="396"/>
      <c r="Y127" s="398" t="s">
        <v>10</v>
      </c>
      <c r="Z127" s="399"/>
      <c r="AA127" s="400"/>
      <c r="AB127" s="401"/>
      <c r="AC127" s="402"/>
      <c r="AD127" s="403"/>
      <c r="AE127" s="404"/>
      <c r="AF127" s="404"/>
      <c r="AG127" s="404"/>
      <c r="AH127" s="404"/>
      <c r="AI127" s="404"/>
      <c r="AJ127" s="404"/>
      <c r="AK127" s="404"/>
      <c r="AL127" s="404"/>
      <c r="AM127" s="404"/>
      <c r="AN127" s="404"/>
      <c r="AO127" s="404"/>
      <c r="AP127" s="404"/>
      <c r="AQ127" s="134"/>
      <c r="AR127" s="135"/>
      <c r="AS127" s="135"/>
      <c r="AT127" s="135"/>
      <c r="AU127" s="135"/>
      <c r="AV127" s="135"/>
      <c r="AW127" s="135"/>
      <c r="AX127" s="169"/>
    </row>
    <row r="128" spans="1:50" ht="46.5" hidden="1" customHeight="1" x14ac:dyDescent="0.15">
      <c r="A128" s="358"/>
      <c r="B128" s="359"/>
      <c r="C128" s="359"/>
      <c r="D128" s="359"/>
      <c r="E128" s="359"/>
      <c r="F128" s="360"/>
      <c r="G128" s="397"/>
      <c r="H128" s="397"/>
      <c r="I128" s="397"/>
      <c r="J128" s="397"/>
      <c r="K128" s="397"/>
      <c r="L128" s="397"/>
      <c r="M128" s="397"/>
      <c r="N128" s="397"/>
      <c r="O128" s="397"/>
      <c r="P128" s="397"/>
      <c r="Q128" s="397"/>
      <c r="R128" s="397"/>
      <c r="S128" s="397"/>
      <c r="T128" s="397"/>
      <c r="U128" s="397"/>
      <c r="V128" s="397"/>
      <c r="W128" s="397"/>
      <c r="X128" s="397"/>
      <c r="Y128" s="691" t="s">
        <v>30</v>
      </c>
      <c r="Z128" s="464"/>
      <c r="AA128" s="465"/>
      <c r="AB128" s="692" t="s">
        <v>58</v>
      </c>
      <c r="AC128" s="693"/>
      <c r="AD128" s="694"/>
      <c r="AE128" s="695"/>
      <c r="AF128" s="695"/>
      <c r="AG128" s="695"/>
      <c r="AH128" s="695"/>
      <c r="AI128" s="695"/>
      <c r="AJ128" s="695"/>
      <c r="AK128" s="695"/>
      <c r="AL128" s="695"/>
      <c r="AM128" s="695"/>
      <c r="AN128" s="695"/>
      <c r="AO128" s="695"/>
      <c r="AP128" s="695"/>
      <c r="AQ128" s="695"/>
      <c r="AR128" s="695"/>
      <c r="AS128" s="695"/>
      <c r="AT128" s="695"/>
      <c r="AU128" s="695"/>
      <c r="AV128" s="695"/>
      <c r="AW128" s="695"/>
      <c r="AX128" s="696"/>
    </row>
    <row r="129" spans="1:62" ht="31.5" hidden="1" customHeight="1" x14ac:dyDescent="0.15">
      <c r="A129" s="355" t="s">
        <v>10</v>
      </c>
      <c r="B129" s="356"/>
      <c r="C129" s="356"/>
      <c r="D129" s="356"/>
      <c r="E129" s="356"/>
      <c r="F129" s="357"/>
      <c r="G129" s="163" t="s">
        <v>11</v>
      </c>
      <c r="H129" s="163"/>
      <c r="I129" s="163"/>
      <c r="J129" s="163"/>
      <c r="K129" s="163"/>
      <c r="L129" s="163"/>
      <c r="M129" s="163"/>
      <c r="N129" s="163"/>
      <c r="O129" s="163"/>
      <c r="P129" s="163"/>
      <c r="Q129" s="163"/>
      <c r="R129" s="163"/>
      <c r="S129" s="163"/>
      <c r="T129" s="163"/>
      <c r="U129" s="163"/>
      <c r="V129" s="163"/>
      <c r="W129" s="163"/>
      <c r="X129" s="164"/>
      <c r="Y129" s="688"/>
      <c r="Z129" s="689"/>
      <c r="AA129" s="690"/>
      <c r="AB129" s="162" t="s">
        <v>6</v>
      </c>
      <c r="AC129" s="163"/>
      <c r="AD129" s="164"/>
      <c r="AE129" s="162" t="s">
        <v>380</v>
      </c>
      <c r="AF129" s="163"/>
      <c r="AG129" s="163"/>
      <c r="AH129" s="164"/>
      <c r="AI129" s="162" t="s">
        <v>351</v>
      </c>
      <c r="AJ129" s="163"/>
      <c r="AK129" s="163"/>
      <c r="AL129" s="164"/>
      <c r="AM129" s="162" t="s">
        <v>382</v>
      </c>
      <c r="AN129" s="163"/>
      <c r="AO129" s="163"/>
      <c r="AP129" s="164"/>
      <c r="AQ129" s="440" t="s">
        <v>396</v>
      </c>
      <c r="AR129" s="440"/>
      <c r="AS129" s="440"/>
      <c r="AT129" s="440"/>
      <c r="AU129" s="440"/>
      <c r="AV129" s="440"/>
      <c r="AW129" s="440"/>
      <c r="AX129" s="441"/>
    </row>
    <row r="130" spans="1:62" ht="23.25" hidden="1" customHeight="1" x14ac:dyDescent="0.15">
      <c r="A130" s="358"/>
      <c r="B130" s="359"/>
      <c r="C130" s="359"/>
      <c r="D130" s="359"/>
      <c r="E130" s="359"/>
      <c r="F130" s="360"/>
      <c r="G130" s="396" t="s">
        <v>66</v>
      </c>
      <c r="H130" s="396"/>
      <c r="I130" s="396"/>
      <c r="J130" s="396"/>
      <c r="K130" s="396"/>
      <c r="L130" s="396"/>
      <c r="M130" s="396"/>
      <c r="N130" s="396"/>
      <c r="O130" s="396"/>
      <c r="P130" s="396"/>
      <c r="Q130" s="396"/>
      <c r="R130" s="396"/>
      <c r="S130" s="396"/>
      <c r="T130" s="396"/>
      <c r="U130" s="396"/>
      <c r="V130" s="396"/>
      <c r="W130" s="396"/>
      <c r="X130" s="396"/>
      <c r="Y130" s="398" t="s">
        <v>10</v>
      </c>
      <c r="Z130" s="399"/>
      <c r="AA130" s="400"/>
      <c r="AB130" s="401"/>
      <c r="AC130" s="402"/>
      <c r="AD130" s="403"/>
      <c r="AE130" s="404"/>
      <c r="AF130" s="404"/>
      <c r="AG130" s="404"/>
      <c r="AH130" s="404"/>
      <c r="AI130" s="404"/>
      <c r="AJ130" s="404"/>
      <c r="AK130" s="404"/>
      <c r="AL130" s="404"/>
      <c r="AM130" s="404"/>
      <c r="AN130" s="404"/>
      <c r="AO130" s="404"/>
      <c r="AP130" s="404"/>
      <c r="AQ130" s="134"/>
      <c r="AR130" s="135"/>
      <c r="AS130" s="135"/>
      <c r="AT130" s="135"/>
      <c r="AU130" s="135"/>
      <c r="AV130" s="135"/>
      <c r="AW130" s="135"/>
      <c r="AX130" s="169"/>
    </row>
    <row r="131" spans="1:62" ht="46.5" hidden="1" customHeight="1" thickBot="1" x14ac:dyDescent="0.2">
      <c r="A131" s="361"/>
      <c r="B131" s="362"/>
      <c r="C131" s="362"/>
      <c r="D131" s="362"/>
      <c r="E131" s="362"/>
      <c r="F131" s="363"/>
      <c r="G131" s="442"/>
      <c r="H131" s="442"/>
      <c r="I131" s="442"/>
      <c r="J131" s="442"/>
      <c r="K131" s="442"/>
      <c r="L131" s="442"/>
      <c r="M131" s="442"/>
      <c r="N131" s="442"/>
      <c r="O131" s="442"/>
      <c r="P131" s="442"/>
      <c r="Q131" s="442"/>
      <c r="R131" s="442"/>
      <c r="S131" s="442"/>
      <c r="T131" s="442"/>
      <c r="U131" s="442"/>
      <c r="V131" s="442"/>
      <c r="W131" s="442"/>
      <c r="X131" s="442"/>
      <c r="Y131" s="704" t="s">
        <v>30</v>
      </c>
      <c r="Z131" s="705"/>
      <c r="AA131" s="706"/>
      <c r="AB131" s="697" t="s">
        <v>58</v>
      </c>
      <c r="AC131" s="698"/>
      <c r="AD131" s="699"/>
      <c r="AE131" s="700"/>
      <c r="AF131" s="700"/>
      <c r="AG131" s="700"/>
      <c r="AH131" s="700"/>
      <c r="AI131" s="700"/>
      <c r="AJ131" s="700"/>
      <c r="AK131" s="700"/>
      <c r="AL131" s="700"/>
      <c r="AM131" s="700"/>
      <c r="AN131" s="700"/>
      <c r="AO131" s="700"/>
      <c r="AP131" s="700"/>
      <c r="AQ131" s="700"/>
      <c r="AR131" s="700"/>
      <c r="AS131" s="700"/>
      <c r="AT131" s="700"/>
      <c r="AU131" s="700"/>
      <c r="AV131" s="700"/>
      <c r="AW131" s="700"/>
      <c r="AX131" s="703"/>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18</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19</v>
      </c>
      <c r="AE133" s="409"/>
      <c r="AF133" s="409"/>
      <c r="AG133" s="411" t="s">
        <v>17</v>
      </c>
      <c r="AH133" s="409"/>
      <c r="AI133" s="409"/>
      <c r="AJ133" s="409"/>
      <c r="AK133" s="409"/>
      <c r="AL133" s="409"/>
      <c r="AM133" s="409"/>
      <c r="AN133" s="409"/>
      <c r="AO133" s="409"/>
      <c r="AP133" s="409"/>
      <c r="AQ133" s="409"/>
      <c r="AR133" s="409"/>
      <c r="AS133" s="409"/>
      <c r="AT133" s="409"/>
      <c r="AU133" s="409"/>
      <c r="AV133" s="409"/>
      <c r="AW133" s="409"/>
      <c r="AX133" s="412"/>
    </row>
    <row r="134" spans="1:62" ht="45.75" customHeight="1" x14ac:dyDescent="0.15">
      <c r="A134" s="413" t="s">
        <v>48</v>
      </c>
      <c r="B134" s="414"/>
      <c r="C134" s="419" t="s">
        <v>49</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523</v>
      </c>
      <c r="AE134" s="423"/>
      <c r="AF134" s="423"/>
      <c r="AG134" s="424" t="s">
        <v>534</v>
      </c>
      <c r="AH134" s="425"/>
      <c r="AI134" s="425"/>
      <c r="AJ134" s="425"/>
      <c r="AK134" s="425"/>
      <c r="AL134" s="425"/>
      <c r="AM134" s="425"/>
      <c r="AN134" s="425"/>
      <c r="AO134" s="425"/>
      <c r="AP134" s="425"/>
      <c r="AQ134" s="425"/>
      <c r="AR134" s="425"/>
      <c r="AS134" s="425"/>
      <c r="AT134" s="425"/>
      <c r="AU134" s="425"/>
      <c r="AV134" s="425"/>
      <c r="AW134" s="425"/>
      <c r="AX134" s="426"/>
    </row>
    <row r="135" spans="1:62" ht="45.75" customHeight="1" x14ac:dyDescent="0.15">
      <c r="A135" s="415"/>
      <c r="B135" s="416"/>
      <c r="C135" s="427" t="s">
        <v>20</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5"/>
      <c r="AD135" s="308" t="s">
        <v>540</v>
      </c>
      <c r="AE135" s="309"/>
      <c r="AF135" s="309"/>
      <c r="AG135" s="321"/>
      <c r="AH135" s="322"/>
      <c r="AI135" s="322"/>
      <c r="AJ135" s="322"/>
      <c r="AK135" s="322"/>
      <c r="AL135" s="322"/>
      <c r="AM135" s="322"/>
      <c r="AN135" s="322"/>
      <c r="AO135" s="322"/>
      <c r="AP135" s="322"/>
      <c r="AQ135" s="322"/>
      <c r="AR135" s="322"/>
      <c r="AS135" s="322"/>
      <c r="AT135" s="322"/>
      <c r="AU135" s="322"/>
      <c r="AV135" s="322"/>
      <c r="AW135" s="322"/>
      <c r="AX135" s="323"/>
    </row>
    <row r="136" spans="1:62" ht="45.75" customHeight="1" x14ac:dyDescent="0.15">
      <c r="A136" s="417"/>
      <c r="B136" s="418"/>
      <c r="C136" s="375" t="s">
        <v>50</v>
      </c>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7"/>
      <c r="AD136" s="369" t="s">
        <v>523</v>
      </c>
      <c r="AE136" s="370"/>
      <c r="AF136" s="371"/>
      <c r="AG136" s="98" t="s">
        <v>534</v>
      </c>
      <c r="AH136" s="99"/>
      <c r="AI136" s="99"/>
      <c r="AJ136" s="99"/>
      <c r="AK136" s="99"/>
      <c r="AL136" s="99"/>
      <c r="AM136" s="99"/>
      <c r="AN136" s="99"/>
      <c r="AO136" s="99"/>
      <c r="AP136" s="99"/>
      <c r="AQ136" s="99"/>
      <c r="AR136" s="99"/>
      <c r="AS136" s="99"/>
      <c r="AT136" s="99"/>
      <c r="AU136" s="99"/>
      <c r="AV136" s="99"/>
      <c r="AW136" s="99"/>
      <c r="AX136" s="100"/>
    </row>
    <row r="137" spans="1:62" ht="48" customHeight="1" x14ac:dyDescent="0.15">
      <c r="A137" s="124" t="s">
        <v>22</v>
      </c>
      <c r="B137" s="394"/>
      <c r="C137" s="378" t="s">
        <v>24</v>
      </c>
      <c r="D137" s="379"/>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80"/>
      <c r="AD137" s="93" t="s">
        <v>523</v>
      </c>
      <c r="AE137" s="94"/>
      <c r="AF137" s="133"/>
      <c r="AG137" s="95" t="s">
        <v>559</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48" customHeight="1" x14ac:dyDescent="0.15">
      <c r="A138" s="126"/>
      <c r="B138" s="395"/>
      <c r="C138" s="381"/>
      <c r="D138" s="382"/>
      <c r="E138" s="385" t="s">
        <v>261</v>
      </c>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7"/>
      <c r="AD138" s="308" t="s">
        <v>541</v>
      </c>
      <c r="AE138" s="309"/>
      <c r="AF138" s="310"/>
      <c r="AG138" s="98"/>
      <c r="AH138" s="99"/>
      <c r="AI138" s="99"/>
      <c r="AJ138" s="99"/>
      <c r="AK138" s="99"/>
      <c r="AL138" s="99"/>
      <c r="AM138" s="99"/>
      <c r="AN138" s="99"/>
      <c r="AO138" s="99"/>
      <c r="AP138" s="99"/>
      <c r="AQ138" s="99"/>
      <c r="AR138" s="99"/>
      <c r="AS138" s="99"/>
      <c r="AT138" s="99"/>
      <c r="AU138" s="99"/>
      <c r="AV138" s="99"/>
      <c r="AW138" s="99"/>
      <c r="AX138" s="100"/>
    </row>
    <row r="139" spans="1:62" ht="48" customHeight="1" x14ac:dyDescent="0.15">
      <c r="A139" s="126"/>
      <c r="B139" s="395"/>
      <c r="C139" s="383"/>
      <c r="D139" s="384"/>
      <c r="E139" s="311" t="s">
        <v>67</v>
      </c>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3"/>
      <c r="AD139" s="314" t="s">
        <v>541</v>
      </c>
      <c r="AE139" s="315"/>
      <c r="AF139" s="315"/>
      <c r="AG139" s="98"/>
      <c r="AH139" s="99"/>
      <c r="AI139" s="99"/>
      <c r="AJ139" s="99"/>
      <c r="AK139" s="99"/>
      <c r="AL139" s="99"/>
      <c r="AM139" s="99"/>
      <c r="AN139" s="99"/>
      <c r="AO139" s="99"/>
      <c r="AP139" s="99"/>
      <c r="AQ139" s="99"/>
      <c r="AR139" s="99"/>
      <c r="AS139" s="99"/>
      <c r="AT139" s="99"/>
      <c r="AU139" s="99"/>
      <c r="AV139" s="99"/>
      <c r="AW139" s="99"/>
      <c r="AX139" s="100"/>
    </row>
    <row r="140" spans="1:62" ht="45" customHeight="1" x14ac:dyDescent="0.15">
      <c r="A140" s="126"/>
      <c r="B140" s="127"/>
      <c r="C140" s="316" t="s">
        <v>25</v>
      </c>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93" t="s">
        <v>540</v>
      </c>
      <c r="AE140" s="94"/>
      <c r="AF140" s="94"/>
      <c r="AG140" s="318"/>
      <c r="AH140" s="319"/>
      <c r="AI140" s="319"/>
      <c r="AJ140" s="319"/>
      <c r="AK140" s="319"/>
      <c r="AL140" s="319"/>
      <c r="AM140" s="319"/>
      <c r="AN140" s="319"/>
      <c r="AO140" s="319"/>
      <c r="AP140" s="319"/>
      <c r="AQ140" s="319"/>
      <c r="AR140" s="319"/>
      <c r="AS140" s="319"/>
      <c r="AT140" s="319"/>
      <c r="AU140" s="319"/>
      <c r="AV140" s="319"/>
      <c r="AW140" s="319"/>
      <c r="AX140" s="320"/>
    </row>
    <row r="141" spans="1:62" ht="45" customHeight="1" x14ac:dyDescent="0.15">
      <c r="A141" s="126"/>
      <c r="B141" s="127"/>
      <c r="C141" s="364" t="s">
        <v>51</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08" t="s">
        <v>523</v>
      </c>
      <c r="AE141" s="309"/>
      <c r="AF141" s="310"/>
      <c r="AG141" s="321" t="s">
        <v>535</v>
      </c>
      <c r="AH141" s="322"/>
      <c r="AI141" s="322"/>
      <c r="AJ141" s="322"/>
      <c r="AK141" s="322"/>
      <c r="AL141" s="322"/>
      <c r="AM141" s="322"/>
      <c r="AN141" s="322"/>
      <c r="AO141" s="322"/>
      <c r="AP141" s="322"/>
      <c r="AQ141" s="322"/>
      <c r="AR141" s="322"/>
      <c r="AS141" s="322"/>
      <c r="AT141" s="322"/>
      <c r="AU141" s="322"/>
      <c r="AV141" s="322"/>
      <c r="AW141" s="322"/>
      <c r="AX141" s="323"/>
    </row>
    <row r="142" spans="1:62" ht="45" customHeight="1" x14ac:dyDescent="0.15">
      <c r="A142" s="126"/>
      <c r="B142" s="127"/>
      <c r="C142" s="364" t="s">
        <v>21</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08" t="s">
        <v>523</v>
      </c>
      <c r="AE142" s="309"/>
      <c r="AF142" s="309"/>
      <c r="AG142" s="321" t="s">
        <v>536</v>
      </c>
      <c r="AH142" s="322"/>
      <c r="AI142" s="322"/>
      <c r="AJ142" s="322"/>
      <c r="AK142" s="322"/>
      <c r="AL142" s="322"/>
      <c r="AM142" s="322"/>
      <c r="AN142" s="322"/>
      <c r="AO142" s="322"/>
      <c r="AP142" s="322"/>
      <c r="AQ142" s="322"/>
      <c r="AR142" s="322"/>
      <c r="AS142" s="322"/>
      <c r="AT142" s="322"/>
      <c r="AU142" s="322"/>
      <c r="AV142" s="322"/>
      <c r="AW142" s="322"/>
      <c r="AX142" s="323"/>
    </row>
    <row r="143" spans="1:62" ht="60.75" customHeight="1" x14ac:dyDescent="0.15">
      <c r="A143" s="126"/>
      <c r="B143" s="127"/>
      <c r="C143" s="364" t="s">
        <v>26</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93"/>
      <c r="AD143" s="308" t="s">
        <v>523</v>
      </c>
      <c r="AE143" s="309"/>
      <c r="AF143" s="309"/>
      <c r="AG143" s="321" t="s">
        <v>537</v>
      </c>
      <c r="AH143" s="322"/>
      <c r="AI143" s="322"/>
      <c r="AJ143" s="322"/>
      <c r="AK143" s="322"/>
      <c r="AL143" s="322"/>
      <c r="AM143" s="322"/>
      <c r="AN143" s="322"/>
      <c r="AO143" s="322"/>
      <c r="AP143" s="322"/>
      <c r="AQ143" s="322"/>
      <c r="AR143" s="322"/>
      <c r="AS143" s="322"/>
      <c r="AT143" s="322"/>
      <c r="AU143" s="322"/>
      <c r="AV143" s="322"/>
      <c r="AW143" s="322"/>
      <c r="AX143" s="323"/>
    </row>
    <row r="144" spans="1:62" ht="92.25" customHeight="1" x14ac:dyDescent="0.15">
      <c r="A144" s="128"/>
      <c r="B144" s="129"/>
      <c r="C144" s="366" t="s">
        <v>68</v>
      </c>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8"/>
      <c r="AD144" s="369" t="s">
        <v>523</v>
      </c>
      <c r="AE144" s="370"/>
      <c r="AF144" s="371"/>
      <c r="AG144" s="372" t="s">
        <v>538</v>
      </c>
      <c r="AH144" s="373"/>
      <c r="AI144" s="373"/>
      <c r="AJ144" s="373"/>
      <c r="AK144" s="373"/>
      <c r="AL144" s="373"/>
      <c r="AM144" s="373"/>
      <c r="AN144" s="373"/>
      <c r="AO144" s="373"/>
      <c r="AP144" s="373"/>
      <c r="AQ144" s="373"/>
      <c r="AR144" s="373"/>
      <c r="AS144" s="373"/>
      <c r="AT144" s="373"/>
      <c r="AU144" s="373"/>
      <c r="AV144" s="373"/>
      <c r="AW144" s="373"/>
      <c r="AX144" s="374"/>
    </row>
    <row r="145" spans="1:51" ht="47.25"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523</v>
      </c>
      <c r="AE145" s="94"/>
      <c r="AF145" s="133"/>
      <c r="AG145" s="318" t="s">
        <v>560</v>
      </c>
      <c r="AH145" s="319"/>
      <c r="AI145" s="319"/>
      <c r="AJ145" s="319"/>
      <c r="AK145" s="319"/>
      <c r="AL145" s="319"/>
      <c r="AM145" s="319"/>
      <c r="AN145" s="319"/>
      <c r="AO145" s="319"/>
      <c r="AP145" s="319"/>
      <c r="AQ145" s="319"/>
      <c r="AR145" s="319"/>
      <c r="AS145" s="319"/>
      <c r="AT145" s="319"/>
      <c r="AU145" s="319"/>
      <c r="AV145" s="319"/>
      <c r="AW145" s="319"/>
      <c r="AX145" s="320"/>
    </row>
    <row r="146" spans="1:51" ht="47.25" customHeight="1" x14ac:dyDescent="0.15">
      <c r="A146" s="126"/>
      <c r="B146" s="127"/>
      <c r="C146" s="388" t="s">
        <v>28</v>
      </c>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90"/>
      <c r="AD146" s="391" t="s">
        <v>523</v>
      </c>
      <c r="AE146" s="392"/>
      <c r="AF146" s="392"/>
      <c r="AG146" s="318" t="s">
        <v>560</v>
      </c>
      <c r="AH146" s="319"/>
      <c r="AI146" s="319"/>
      <c r="AJ146" s="319"/>
      <c r="AK146" s="319"/>
      <c r="AL146" s="319"/>
      <c r="AM146" s="319"/>
      <c r="AN146" s="319"/>
      <c r="AO146" s="319"/>
      <c r="AP146" s="319"/>
      <c r="AQ146" s="319"/>
      <c r="AR146" s="319"/>
      <c r="AS146" s="319"/>
      <c r="AT146" s="319"/>
      <c r="AU146" s="319"/>
      <c r="AV146" s="319"/>
      <c r="AW146" s="319"/>
      <c r="AX146" s="320"/>
    </row>
    <row r="147" spans="1:51" ht="47.25" customHeight="1" x14ac:dyDescent="0.15">
      <c r="A147" s="126"/>
      <c r="B147" s="127"/>
      <c r="C147" s="364" t="s">
        <v>61</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08" t="s">
        <v>523</v>
      </c>
      <c r="AE147" s="309"/>
      <c r="AF147" s="309"/>
      <c r="AG147" s="318" t="s">
        <v>561</v>
      </c>
      <c r="AH147" s="319"/>
      <c r="AI147" s="319"/>
      <c r="AJ147" s="319"/>
      <c r="AK147" s="319"/>
      <c r="AL147" s="319"/>
      <c r="AM147" s="319"/>
      <c r="AN147" s="319"/>
      <c r="AO147" s="319"/>
      <c r="AP147" s="319"/>
      <c r="AQ147" s="319"/>
      <c r="AR147" s="319"/>
      <c r="AS147" s="319"/>
      <c r="AT147" s="319"/>
      <c r="AU147" s="319"/>
      <c r="AV147" s="319"/>
      <c r="AW147" s="319"/>
      <c r="AX147" s="320"/>
    </row>
    <row r="148" spans="1:51" ht="47.25" customHeight="1" x14ac:dyDescent="0.15">
      <c r="A148" s="128"/>
      <c r="B148" s="129"/>
      <c r="C148" s="364" t="s">
        <v>27</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08" t="s">
        <v>523</v>
      </c>
      <c r="AE148" s="309"/>
      <c r="AF148" s="309"/>
      <c r="AG148" s="101" t="s">
        <v>539</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235</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630</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218</v>
      </c>
      <c r="D150" s="105"/>
      <c r="E150" s="105"/>
      <c r="F150" s="106"/>
      <c r="G150" s="107" t="s">
        <v>236</v>
      </c>
      <c r="H150" s="105"/>
      <c r="I150" s="105"/>
      <c r="J150" s="105"/>
      <c r="K150" s="105"/>
      <c r="L150" s="105"/>
      <c r="M150" s="105"/>
      <c r="N150" s="107" t="s">
        <v>237</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105.75" customHeight="1" x14ac:dyDescent="0.15">
      <c r="A156" s="124" t="s">
        <v>29</v>
      </c>
      <c r="B156" s="125"/>
      <c r="C156" s="295" t="s">
        <v>31</v>
      </c>
      <c r="D156" s="324"/>
      <c r="E156" s="324"/>
      <c r="F156" s="325"/>
      <c r="G156" s="326" t="s">
        <v>631</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124.5" customHeight="1" x14ac:dyDescent="0.15">
      <c r="A157" s="126"/>
      <c r="B157" s="127"/>
      <c r="C157" s="329" t="s">
        <v>35</v>
      </c>
      <c r="D157" s="330"/>
      <c r="E157" s="330"/>
      <c r="F157" s="331"/>
      <c r="G157" s="332" t="s">
        <v>562</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121.5" customHeight="1" thickBot="1" x14ac:dyDescent="0.2">
      <c r="A158" s="335" t="s">
        <v>70</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222</v>
      </c>
      <c r="B159" s="341"/>
      <c r="C159" s="341"/>
      <c r="D159" s="341"/>
      <c r="E159" s="341"/>
      <c r="F159" s="342"/>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59.25"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59.25"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59.25"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59.25"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3.25"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262</v>
      </c>
      <c r="B198" s="350"/>
      <c r="C198" s="350"/>
      <c r="D198" s="350"/>
      <c r="E198" s="350"/>
      <c r="F198" s="351"/>
      <c r="G198" s="291" t="s">
        <v>563</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570</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52"/>
      <c r="B199" s="353"/>
      <c r="C199" s="353"/>
      <c r="D199" s="353"/>
      <c r="E199" s="353"/>
      <c r="F199" s="354"/>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27.75" customHeight="1" x14ac:dyDescent="0.15">
      <c r="A200" s="352"/>
      <c r="B200" s="353"/>
      <c r="C200" s="353"/>
      <c r="D200" s="353"/>
      <c r="E200" s="353"/>
      <c r="F200" s="354"/>
      <c r="G200" s="281" t="s">
        <v>564</v>
      </c>
      <c r="H200" s="282"/>
      <c r="I200" s="282"/>
      <c r="J200" s="282"/>
      <c r="K200" s="283"/>
      <c r="L200" s="284" t="s">
        <v>567</v>
      </c>
      <c r="M200" s="285"/>
      <c r="N200" s="285"/>
      <c r="O200" s="285"/>
      <c r="P200" s="285"/>
      <c r="Q200" s="285"/>
      <c r="R200" s="285"/>
      <c r="S200" s="285"/>
      <c r="T200" s="285"/>
      <c r="U200" s="285"/>
      <c r="V200" s="285"/>
      <c r="W200" s="285"/>
      <c r="X200" s="286"/>
      <c r="Y200" s="287">
        <v>1105</v>
      </c>
      <c r="Z200" s="288"/>
      <c r="AA200" s="288"/>
      <c r="AB200" s="289"/>
      <c r="AC200" s="281" t="s">
        <v>573</v>
      </c>
      <c r="AD200" s="282"/>
      <c r="AE200" s="282"/>
      <c r="AF200" s="282"/>
      <c r="AG200" s="283"/>
      <c r="AH200" s="284" t="s">
        <v>572</v>
      </c>
      <c r="AI200" s="285"/>
      <c r="AJ200" s="285"/>
      <c r="AK200" s="285"/>
      <c r="AL200" s="285"/>
      <c r="AM200" s="285"/>
      <c r="AN200" s="285"/>
      <c r="AO200" s="285"/>
      <c r="AP200" s="285"/>
      <c r="AQ200" s="285"/>
      <c r="AR200" s="285"/>
      <c r="AS200" s="285"/>
      <c r="AT200" s="286"/>
      <c r="AU200" s="287">
        <v>8</v>
      </c>
      <c r="AV200" s="288"/>
      <c r="AW200" s="288"/>
      <c r="AX200" s="290"/>
    </row>
    <row r="201" spans="1:50" ht="27.75" customHeight="1" x14ac:dyDescent="0.15">
      <c r="A201" s="352"/>
      <c r="B201" s="353"/>
      <c r="C201" s="353"/>
      <c r="D201" s="353"/>
      <c r="E201" s="353"/>
      <c r="F201" s="354"/>
      <c r="G201" s="271" t="s">
        <v>565</v>
      </c>
      <c r="H201" s="272"/>
      <c r="I201" s="272"/>
      <c r="J201" s="272"/>
      <c r="K201" s="273"/>
      <c r="L201" s="274" t="s">
        <v>568</v>
      </c>
      <c r="M201" s="275"/>
      <c r="N201" s="275"/>
      <c r="O201" s="275"/>
      <c r="P201" s="275"/>
      <c r="Q201" s="275"/>
      <c r="R201" s="275"/>
      <c r="S201" s="275"/>
      <c r="T201" s="275"/>
      <c r="U201" s="275"/>
      <c r="V201" s="275"/>
      <c r="W201" s="275"/>
      <c r="X201" s="276"/>
      <c r="Y201" s="277">
        <v>391</v>
      </c>
      <c r="Z201" s="278"/>
      <c r="AA201" s="278"/>
      <c r="AB201" s="279"/>
      <c r="AC201" s="271" t="s">
        <v>573</v>
      </c>
      <c r="AD201" s="303"/>
      <c r="AE201" s="303"/>
      <c r="AF201" s="303"/>
      <c r="AG201" s="304"/>
      <c r="AH201" s="274" t="s">
        <v>574</v>
      </c>
      <c r="AI201" s="275"/>
      <c r="AJ201" s="275"/>
      <c r="AK201" s="275"/>
      <c r="AL201" s="275"/>
      <c r="AM201" s="275"/>
      <c r="AN201" s="275"/>
      <c r="AO201" s="275"/>
      <c r="AP201" s="275"/>
      <c r="AQ201" s="275"/>
      <c r="AR201" s="275"/>
      <c r="AS201" s="275"/>
      <c r="AT201" s="276"/>
      <c r="AU201" s="277">
        <v>6</v>
      </c>
      <c r="AV201" s="278"/>
      <c r="AW201" s="278"/>
      <c r="AX201" s="280"/>
    </row>
    <row r="202" spans="1:50" ht="27.75" customHeight="1" x14ac:dyDescent="0.15">
      <c r="A202" s="352"/>
      <c r="B202" s="353"/>
      <c r="C202" s="353"/>
      <c r="D202" s="353"/>
      <c r="E202" s="353"/>
      <c r="F202" s="354"/>
      <c r="G202" s="271" t="s">
        <v>566</v>
      </c>
      <c r="H202" s="272"/>
      <c r="I202" s="272"/>
      <c r="J202" s="272"/>
      <c r="K202" s="273"/>
      <c r="L202" s="274" t="s">
        <v>569</v>
      </c>
      <c r="M202" s="275"/>
      <c r="N202" s="275"/>
      <c r="O202" s="275"/>
      <c r="P202" s="275"/>
      <c r="Q202" s="275"/>
      <c r="R202" s="275"/>
      <c r="S202" s="275"/>
      <c r="T202" s="275"/>
      <c r="U202" s="275"/>
      <c r="V202" s="275"/>
      <c r="W202" s="275"/>
      <c r="X202" s="276"/>
      <c r="Y202" s="277">
        <v>764</v>
      </c>
      <c r="Z202" s="278"/>
      <c r="AA202" s="278"/>
      <c r="AB202" s="279"/>
      <c r="AC202" s="271" t="s">
        <v>573</v>
      </c>
      <c r="AD202" s="303"/>
      <c r="AE202" s="303"/>
      <c r="AF202" s="303"/>
      <c r="AG202" s="304"/>
      <c r="AH202" s="274" t="s">
        <v>575</v>
      </c>
      <c r="AI202" s="275"/>
      <c r="AJ202" s="275"/>
      <c r="AK202" s="275"/>
      <c r="AL202" s="275"/>
      <c r="AM202" s="275"/>
      <c r="AN202" s="275"/>
      <c r="AO202" s="275"/>
      <c r="AP202" s="275"/>
      <c r="AQ202" s="275"/>
      <c r="AR202" s="275"/>
      <c r="AS202" s="275"/>
      <c r="AT202" s="276"/>
      <c r="AU202" s="277">
        <v>3</v>
      </c>
      <c r="AV202" s="278"/>
      <c r="AW202" s="278"/>
      <c r="AX202" s="280"/>
    </row>
    <row r="203" spans="1:50" ht="27.75" customHeight="1" x14ac:dyDescent="0.15">
      <c r="A203" s="352"/>
      <c r="B203" s="353"/>
      <c r="C203" s="353"/>
      <c r="D203" s="353"/>
      <c r="E203" s="353"/>
      <c r="F203" s="354"/>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t="s">
        <v>573</v>
      </c>
      <c r="AD203" s="303"/>
      <c r="AE203" s="303"/>
      <c r="AF203" s="303"/>
      <c r="AG203" s="304"/>
      <c r="AH203" s="274" t="s">
        <v>576</v>
      </c>
      <c r="AI203" s="275"/>
      <c r="AJ203" s="275"/>
      <c r="AK203" s="275"/>
      <c r="AL203" s="275"/>
      <c r="AM203" s="275"/>
      <c r="AN203" s="275"/>
      <c r="AO203" s="275"/>
      <c r="AP203" s="275"/>
      <c r="AQ203" s="275"/>
      <c r="AR203" s="275"/>
      <c r="AS203" s="275"/>
      <c r="AT203" s="276"/>
      <c r="AU203" s="277">
        <v>3</v>
      </c>
      <c r="AV203" s="278"/>
      <c r="AW203" s="278"/>
      <c r="AX203" s="280"/>
    </row>
    <row r="204" spans="1:50" ht="27.75" customHeight="1" x14ac:dyDescent="0.15">
      <c r="A204" s="352"/>
      <c r="B204" s="353"/>
      <c r="C204" s="353"/>
      <c r="D204" s="353"/>
      <c r="E204" s="353"/>
      <c r="F204" s="354"/>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t="s">
        <v>573</v>
      </c>
      <c r="AD204" s="303"/>
      <c r="AE204" s="303"/>
      <c r="AF204" s="303"/>
      <c r="AG204" s="304"/>
      <c r="AH204" s="274" t="s">
        <v>577</v>
      </c>
      <c r="AI204" s="275"/>
      <c r="AJ204" s="275"/>
      <c r="AK204" s="275"/>
      <c r="AL204" s="275"/>
      <c r="AM204" s="275"/>
      <c r="AN204" s="275"/>
      <c r="AO204" s="275"/>
      <c r="AP204" s="275"/>
      <c r="AQ204" s="275"/>
      <c r="AR204" s="275"/>
      <c r="AS204" s="275"/>
      <c r="AT204" s="276"/>
      <c r="AU204" s="277">
        <v>3</v>
      </c>
      <c r="AV204" s="278"/>
      <c r="AW204" s="278"/>
      <c r="AX204" s="280"/>
    </row>
    <row r="205" spans="1:50" ht="27.75" customHeight="1" x14ac:dyDescent="0.15">
      <c r="A205" s="352"/>
      <c r="B205" s="353"/>
      <c r="C205" s="353"/>
      <c r="D205" s="353"/>
      <c r="E205" s="353"/>
      <c r="F205" s="354"/>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t="s">
        <v>573</v>
      </c>
      <c r="AD205" s="303"/>
      <c r="AE205" s="303"/>
      <c r="AF205" s="303"/>
      <c r="AG205" s="304"/>
      <c r="AH205" s="274" t="s">
        <v>578</v>
      </c>
      <c r="AI205" s="275"/>
      <c r="AJ205" s="275"/>
      <c r="AK205" s="275"/>
      <c r="AL205" s="275"/>
      <c r="AM205" s="275"/>
      <c r="AN205" s="275"/>
      <c r="AO205" s="275"/>
      <c r="AP205" s="275"/>
      <c r="AQ205" s="275"/>
      <c r="AR205" s="275"/>
      <c r="AS205" s="275"/>
      <c r="AT205" s="276"/>
      <c r="AU205" s="277">
        <v>2</v>
      </c>
      <c r="AV205" s="278"/>
      <c r="AW205" s="278"/>
      <c r="AX205" s="280"/>
    </row>
    <row r="206" spans="1:50" ht="27.75" customHeight="1" x14ac:dyDescent="0.15">
      <c r="A206" s="352"/>
      <c r="B206" s="353"/>
      <c r="C206" s="353"/>
      <c r="D206" s="353"/>
      <c r="E206" s="353"/>
      <c r="F206" s="354"/>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t="s">
        <v>573</v>
      </c>
      <c r="AD206" s="303"/>
      <c r="AE206" s="303"/>
      <c r="AF206" s="303"/>
      <c r="AG206" s="304"/>
      <c r="AH206" s="274" t="s">
        <v>579</v>
      </c>
      <c r="AI206" s="275"/>
      <c r="AJ206" s="275"/>
      <c r="AK206" s="275"/>
      <c r="AL206" s="275"/>
      <c r="AM206" s="275"/>
      <c r="AN206" s="275"/>
      <c r="AO206" s="275"/>
      <c r="AP206" s="275"/>
      <c r="AQ206" s="275"/>
      <c r="AR206" s="275"/>
      <c r="AS206" s="275"/>
      <c r="AT206" s="276"/>
      <c r="AU206" s="277">
        <v>1</v>
      </c>
      <c r="AV206" s="278"/>
      <c r="AW206" s="278"/>
      <c r="AX206" s="280"/>
    </row>
    <row r="207" spans="1:50" ht="27.75" customHeight="1" x14ac:dyDescent="0.15">
      <c r="A207" s="352"/>
      <c r="B207" s="353"/>
      <c r="C207" s="353"/>
      <c r="D207" s="353"/>
      <c r="E207" s="353"/>
      <c r="F207" s="354"/>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t="s">
        <v>573</v>
      </c>
      <c r="AD207" s="303"/>
      <c r="AE207" s="303"/>
      <c r="AF207" s="303"/>
      <c r="AG207" s="304"/>
      <c r="AH207" s="274" t="s">
        <v>580</v>
      </c>
      <c r="AI207" s="275"/>
      <c r="AJ207" s="275"/>
      <c r="AK207" s="275"/>
      <c r="AL207" s="275"/>
      <c r="AM207" s="275"/>
      <c r="AN207" s="275"/>
      <c r="AO207" s="275"/>
      <c r="AP207" s="275"/>
      <c r="AQ207" s="275"/>
      <c r="AR207" s="275"/>
      <c r="AS207" s="275"/>
      <c r="AT207" s="276"/>
      <c r="AU207" s="277">
        <v>1</v>
      </c>
      <c r="AV207" s="278"/>
      <c r="AW207" s="278"/>
      <c r="AX207" s="280"/>
    </row>
    <row r="208" spans="1:50" ht="27.75" customHeight="1" x14ac:dyDescent="0.15">
      <c r="A208" s="352"/>
      <c r="B208" s="353"/>
      <c r="C208" s="353"/>
      <c r="D208" s="353"/>
      <c r="E208" s="353"/>
      <c r="F208" s="354"/>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t="s">
        <v>573</v>
      </c>
      <c r="AD208" s="303"/>
      <c r="AE208" s="303"/>
      <c r="AF208" s="303"/>
      <c r="AG208" s="304"/>
      <c r="AH208" s="274" t="s">
        <v>581</v>
      </c>
      <c r="AI208" s="275"/>
      <c r="AJ208" s="275"/>
      <c r="AK208" s="275"/>
      <c r="AL208" s="275"/>
      <c r="AM208" s="275"/>
      <c r="AN208" s="275"/>
      <c r="AO208" s="275"/>
      <c r="AP208" s="275"/>
      <c r="AQ208" s="275"/>
      <c r="AR208" s="275"/>
      <c r="AS208" s="275"/>
      <c r="AT208" s="276"/>
      <c r="AU208" s="277">
        <v>1</v>
      </c>
      <c r="AV208" s="278"/>
      <c r="AW208" s="278"/>
      <c r="AX208" s="280"/>
    </row>
    <row r="209" spans="1:50" ht="27.75" customHeight="1" x14ac:dyDescent="0.15">
      <c r="A209" s="352"/>
      <c r="B209" s="353"/>
      <c r="C209" s="353"/>
      <c r="D209" s="353"/>
      <c r="E209" s="353"/>
      <c r="F209" s="354"/>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305" t="s">
        <v>573</v>
      </c>
      <c r="AD209" s="306"/>
      <c r="AE209" s="306"/>
      <c r="AF209" s="306"/>
      <c r="AG209" s="307"/>
      <c r="AH209" s="274" t="s">
        <v>582</v>
      </c>
      <c r="AI209" s="275"/>
      <c r="AJ209" s="275"/>
      <c r="AK209" s="275"/>
      <c r="AL209" s="275"/>
      <c r="AM209" s="275"/>
      <c r="AN209" s="275"/>
      <c r="AO209" s="275"/>
      <c r="AP209" s="275"/>
      <c r="AQ209" s="275"/>
      <c r="AR209" s="275"/>
      <c r="AS209" s="275"/>
      <c r="AT209" s="276"/>
      <c r="AU209" s="277">
        <v>0.3</v>
      </c>
      <c r="AV209" s="278"/>
      <c r="AW209" s="278"/>
      <c r="AX209" s="280"/>
    </row>
    <row r="210" spans="1:50" ht="24.75" customHeight="1" thickBot="1" x14ac:dyDescent="0.2">
      <c r="A210" s="352"/>
      <c r="B210" s="353"/>
      <c r="C210" s="353"/>
      <c r="D210" s="353"/>
      <c r="E210" s="353"/>
      <c r="F210" s="354"/>
      <c r="G210" s="262" t="s">
        <v>15</v>
      </c>
      <c r="H210" s="263"/>
      <c r="I210" s="263"/>
      <c r="J210" s="263"/>
      <c r="K210" s="263"/>
      <c r="L210" s="264"/>
      <c r="M210" s="265"/>
      <c r="N210" s="265"/>
      <c r="O210" s="265"/>
      <c r="P210" s="265"/>
      <c r="Q210" s="265"/>
      <c r="R210" s="265"/>
      <c r="S210" s="265"/>
      <c r="T210" s="265"/>
      <c r="U210" s="265"/>
      <c r="V210" s="265"/>
      <c r="W210" s="265"/>
      <c r="X210" s="266"/>
      <c r="Y210" s="267">
        <f>SUM(Y200:AB209)</f>
        <v>2260</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28.3</v>
      </c>
      <c r="AV210" s="268"/>
      <c r="AW210" s="268"/>
      <c r="AX210" s="270"/>
    </row>
    <row r="211" spans="1:50" ht="21.75" customHeight="1" x14ac:dyDescent="0.15">
      <c r="A211" s="352"/>
      <c r="B211" s="353"/>
      <c r="C211" s="353"/>
      <c r="D211" s="353"/>
      <c r="E211" s="353"/>
      <c r="F211" s="354"/>
      <c r="G211" s="291" t="s">
        <v>571</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79</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customHeight="1" x14ac:dyDescent="0.15">
      <c r="A212" s="352"/>
      <c r="B212" s="353"/>
      <c r="C212" s="353"/>
      <c r="D212" s="353"/>
      <c r="E212" s="353"/>
      <c r="F212" s="354"/>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8.5" customHeight="1" x14ac:dyDescent="0.15">
      <c r="A213" s="352"/>
      <c r="B213" s="353"/>
      <c r="C213" s="353"/>
      <c r="D213" s="353"/>
      <c r="E213" s="353"/>
      <c r="F213" s="354"/>
      <c r="G213" s="281" t="s">
        <v>573</v>
      </c>
      <c r="H213" s="282"/>
      <c r="I213" s="282"/>
      <c r="J213" s="282"/>
      <c r="K213" s="283"/>
      <c r="L213" s="284" t="s">
        <v>583</v>
      </c>
      <c r="M213" s="285"/>
      <c r="N213" s="285"/>
      <c r="O213" s="285"/>
      <c r="P213" s="285"/>
      <c r="Q213" s="285"/>
      <c r="R213" s="285"/>
      <c r="S213" s="285"/>
      <c r="T213" s="285"/>
      <c r="U213" s="285"/>
      <c r="V213" s="285"/>
      <c r="W213" s="285"/>
      <c r="X213" s="286"/>
      <c r="Y213" s="287">
        <v>13</v>
      </c>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8.5" customHeight="1" x14ac:dyDescent="0.15">
      <c r="A214" s="352"/>
      <c r="B214" s="353"/>
      <c r="C214" s="353"/>
      <c r="D214" s="353"/>
      <c r="E214" s="353"/>
      <c r="F214" s="354"/>
      <c r="G214" s="271" t="s">
        <v>573</v>
      </c>
      <c r="H214" s="272"/>
      <c r="I214" s="272"/>
      <c r="J214" s="272"/>
      <c r="K214" s="273"/>
      <c r="L214" s="274" t="s">
        <v>584</v>
      </c>
      <c r="M214" s="275"/>
      <c r="N214" s="275"/>
      <c r="O214" s="275"/>
      <c r="P214" s="275"/>
      <c r="Q214" s="275"/>
      <c r="R214" s="275"/>
      <c r="S214" s="275"/>
      <c r="T214" s="275"/>
      <c r="U214" s="275"/>
      <c r="V214" s="275"/>
      <c r="W214" s="275"/>
      <c r="X214" s="276"/>
      <c r="Y214" s="277">
        <v>4</v>
      </c>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8.5" customHeight="1" x14ac:dyDescent="0.15">
      <c r="A215" s="352"/>
      <c r="B215" s="353"/>
      <c r="C215" s="353"/>
      <c r="D215" s="353"/>
      <c r="E215" s="353"/>
      <c r="F215" s="354"/>
      <c r="G215" s="271" t="s">
        <v>573</v>
      </c>
      <c r="H215" s="272"/>
      <c r="I215" s="272"/>
      <c r="J215" s="272"/>
      <c r="K215" s="273"/>
      <c r="L215" s="274" t="s">
        <v>585</v>
      </c>
      <c r="M215" s="275"/>
      <c r="N215" s="275"/>
      <c r="O215" s="275"/>
      <c r="P215" s="275"/>
      <c r="Q215" s="275"/>
      <c r="R215" s="275"/>
      <c r="S215" s="275"/>
      <c r="T215" s="275"/>
      <c r="U215" s="275"/>
      <c r="V215" s="275"/>
      <c r="W215" s="275"/>
      <c r="X215" s="276"/>
      <c r="Y215" s="277">
        <v>1</v>
      </c>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8.5" hidden="1" customHeight="1" x14ac:dyDescent="0.15">
      <c r="A216" s="352"/>
      <c r="B216" s="353"/>
      <c r="C216" s="353"/>
      <c r="D216" s="353"/>
      <c r="E216" s="353"/>
      <c r="F216" s="354"/>
      <c r="G216" s="271"/>
      <c r="H216" s="272"/>
      <c r="I216" s="272"/>
      <c r="J216" s="272"/>
      <c r="K216" s="273"/>
      <c r="L216" s="274"/>
      <c r="M216" s="275"/>
      <c r="N216" s="275"/>
      <c r="O216" s="275"/>
      <c r="P216" s="275"/>
      <c r="Q216" s="275"/>
      <c r="R216" s="275"/>
      <c r="S216" s="275"/>
      <c r="T216" s="275"/>
      <c r="U216" s="275"/>
      <c r="V216" s="275"/>
      <c r="W216" s="275"/>
      <c r="X216" s="276"/>
      <c r="Y216" s="277"/>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8.5" hidden="1" customHeight="1" x14ac:dyDescent="0.15">
      <c r="A217" s="352"/>
      <c r="B217" s="353"/>
      <c r="C217" s="353"/>
      <c r="D217" s="353"/>
      <c r="E217" s="353"/>
      <c r="F217" s="354"/>
      <c r="G217" s="271"/>
      <c r="H217" s="272"/>
      <c r="I217" s="272"/>
      <c r="J217" s="272"/>
      <c r="K217" s="273"/>
      <c r="L217" s="274"/>
      <c r="M217" s="275"/>
      <c r="N217" s="275"/>
      <c r="O217" s="275"/>
      <c r="P217" s="275"/>
      <c r="Q217" s="275"/>
      <c r="R217" s="275"/>
      <c r="S217" s="275"/>
      <c r="T217" s="275"/>
      <c r="U217" s="275"/>
      <c r="V217" s="275"/>
      <c r="W217" s="275"/>
      <c r="X217" s="276"/>
      <c r="Y217" s="277"/>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8.5" hidden="1" customHeight="1" x14ac:dyDescent="0.15">
      <c r="A218" s="352"/>
      <c r="B218" s="353"/>
      <c r="C218" s="353"/>
      <c r="D218" s="353"/>
      <c r="E218" s="353"/>
      <c r="F218" s="354"/>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8.5" hidden="1" customHeight="1" x14ac:dyDescent="0.15">
      <c r="A219" s="352"/>
      <c r="B219" s="353"/>
      <c r="C219" s="353"/>
      <c r="D219" s="353"/>
      <c r="E219" s="353"/>
      <c r="F219" s="354"/>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8.5" hidden="1" customHeight="1" x14ac:dyDescent="0.15">
      <c r="A220" s="352"/>
      <c r="B220" s="353"/>
      <c r="C220" s="353"/>
      <c r="D220" s="353"/>
      <c r="E220" s="353"/>
      <c r="F220" s="354"/>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8.5" hidden="1" customHeight="1" x14ac:dyDescent="0.15">
      <c r="A221" s="352"/>
      <c r="B221" s="353"/>
      <c r="C221" s="353"/>
      <c r="D221" s="353"/>
      <c r="E221" s="353"/>
      <c r="F221" s="354"/>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8.5" hidden="1" customHeight="1" x14ac:dyDescent="0.15">
      <c r="A222" s="352"/>
      <c r="B222" s="353"/>
      <c r="C222" s="353"/>
      <c r="D222" s="353"/>
      <c r="E222" s="353"/>
      <c r="F222" s="354"/>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8.5" customHeight="1" x14ac:dyDescent="0.15">
      <c r="A223" s="352"/>
      <c r="B223" s="353"/>
      <c r="C223" s="353"/>
      <c r="D223" s="353"/>
      <c r="E223" s="353"/>
      <c r="F223" s="354"/>
      <c r="G223" s="262" t="s">
        <v>15</v>
      </c>
      <c r="H223" s="263"/>
      <c r="I223" s="263"/>
      <c r="J223" s="263"/>
      <c r="K223" s="263"/>
      <c r="L223" s="264"/>
      <c r="M223" s="265"/>
      <c r="N223" s="265"/>
      <c r="O223" s="265"/>
      <c r="P223" s="265"/>
      <c r="Q223" s="265"/>
      <c r="R223" s="265"/>
      <c r="S223" s="265"/>
      <c r="T223" s="265"/>
      <c r="U223" s="265"/>
      <c r="V223" s="265"/>
      <c r="W223" s="265"/>
      <c r="X223" s="266"/>
      <c r="Y223" s="267">
        <f>SUM(Y213:AB222)</f>
        <v>18</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52"/>
      <c r="B224" s="353"/>
      <c r="C224" s="353"/>
      <c r="D224" s="353"/>
      <c r="E224" s="353"/>
      <c r="F224" s="354"/>
      <c r="G224" s="291" t="s">
        <v>80</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81</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52"/>
      <c r="B225" s="353"/>
      <c r="C225" s="353"/>
      <c r="D225" s="353"/>
      <c r="E225" s="353"/>
      <c r="F225" s="354"/>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52"/>
      <c r="B226" s="353"/>
      <c r="C226" s="353"/>
      <c r="D226" s="353"/>
      <c r="E226" s="353"/>
      <c r="F226" s="354"/>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52"/>
      <c r="B227" s="353"/>
      <c r="C227" s="353"/>
      <c r="D227" s="353"/>
      <c r="E227" s="353"/>
      <c r="F227" s="354"/>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52"/>
      <c r="B228" s="353"/>
      <c r="C228" s="353"/>
      <c r="D228" s="353"/>
      <c r="E228" s="353"/>
      <c r="F228" s="354"/>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52"/>
      <c r="B229" s="353"/>
      <c r="C229" s="353"/>
      <c r="D229" s="353"/>
      <c r="E229" s="353"/>
      <c r="F229" s="354"/>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52"/>
      <c r="B230" s="353"/>
      <c r="C230" s="353"/>
      <c r="D230" s="353"/>
      <c r="E230" s="353"/>
      <c r="F230" s="354"/>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52"/>
      <c r="B231" s="353"/>
      <c r="C231" s="353"/>
      <c r="D231" s="353"/>
      <c r="E231" s="353"/>
      <c r="F231" s="354"/>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52"/>
      <c r="B232" s="353"/>
      <c r="C232" s="353"/>
      <c r="D232" s="353"/>
      <c r="E232" s="353"/>
      <c r="F232" s="354"/>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52"/>
      <c r="B233" s="353"/>
      <c r="C233" s="353"/>
      <c r="D233" s="353"/>
      <c r="E233" s="353"/>
      <c r="F233" s="354"/>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52"/>
      <c r="B234" s="353"/>
      <c r="C234" s="353"/>
      <c r="D234" s="353"/>
      <c r="E234" s="353"/>
      <c r="F234" s="354"/>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52"/>
      <c r="B235" s="353"/>
      <c r="C235" s="353"/>
      <c r="D235" s="353"/>
      <c r="E235" s="353"/>
      <c r="F235" s="354"/>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52"/>
      <c r="B236" s="353"/>
      <c r="C236" s="353"/>
      <c r="D236" s="353"/>
      <c r="E236" s="353"/>
      <c r="F236" s="354"/>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52"/>
      <c r="B237" s="353"/>
      <c r="C237" s="353"/>
      <c r="D237" s="353"/>
      <c r="E237" s="353"/>
      <c r="F237" s="354"/>
      <c r="G237" s="291" t="s">
        <v>82</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83</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52"/>
      <c r="B238" s="353"/>
      <c r="C238" s="353"/>
      <c r="D238" s="353"/>
      <c r="E238" s="353"/>
      <c r="F238" s="354"/>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52"/>
      <c r="B239" s="353"/>
      <c r="C239" s="353"/>
      <c r="D239" s="353"/>
      <c r="E239" s="353"/>
      <c r="F239" s="354"/>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52"/>
      <c r="B240" s="353"/>
      <c r="C240" s="353"/>
      <c r="D240" s="353"/>
      <c r="E240" s="353"/>
      <c r="F240" s="354"/>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52"/>
      <c r="B241" s="353"/>
      <c r="C241" s="353"/>
      <c r="D241" s="353"/>
      <c r="E241" s="353"/>
      <c r="F241" s="354"/>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52"/>
      <c r="B242" s="353"/>
      <c r="C242" s="353"/>
      <c r="D242" s="353"/>
      <c r="E242" s="353"/>
      <c r="F242" s="354"/>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52"/>
      <c r="B243" s="353"/>
      <c r="C243" s="353"/>
      <c r="D243" s="353"/>
      <c r="E243" s="353"/>
      <c r="F243" s="354"/>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52"/>
      <c r="B244" s="353"/>
      <c r="C244" s="353"/>
      <c r="D244" s="353"/>
      <c r="E244" s="353"/>
      <c r="F244" s="354"/>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52"/>
      <c r="B245" s="353"/>
      <c r="C245" s="353"/>
      <c r="D245" s="353"/>
      <c r="E245" s="353"/>
      <c r="F245" s="354"/>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52"/>
      <c r="B246" s="353"/>
      <c r="C246" s="353"/>
      <c r="D246" s="353"/>
      <c r="E246" s="353"/>
      <c r="F246" s="354"/>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52"/>
      <c r="B247" s="353"/>
      <c r="C247" s="353"/>
      <c r="D247" s="353"/>
      <c r="E247" s="353"/>
      <c r="F247" s="354"/>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52"/>
      <c r="B248" s="353"/>
      <c r="C248" s="353"/>
      <c r="D248" s="353"/>
      <c r="E248" s="353"/>
      <c r="F248" s="354"/>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52"/>
      <c r="B249" s="353"/>
      <c r="C249" s="353"/>
      <c r="D249" s="353"/>
      <c r="E249" s="353"/>
      <c r="F249" s="354"/>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hidden="1" customHeight="1" thickBot="1" x14ac:dyDescent="0.2">
      <c r="A250" s="257" t="s">
        <v>84</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10" t="s">
        <v>224</v>
      </c>
      <c r="AM250" s="711"/>
      <c r="AN250" s="711"/>
      <c r="AO250" s="67"/>
      <c r="AP250" s="714"/>
      <c r="AQ250" s="715"/>
      <c r="AR250" s="715"/>
      <c r="AS250" s="715"/>
      <c r="AT250" s="715"/>
      <c r="AU250" s="715"/>
      <c r="AV250" s="715"/>
      <c r="AW250" s="715"/>
      <c r="AX250" s="71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5"/>
      <c r="B254" s="255"/>
      <c r="C254" s="255" t="s">
        <v>86</v>
      </c>
      <c r="D254" s="255"/>
      <c r="E254" s="255"/>
      <c r="F254" s="255"/>
      <c r="G254" s="255"/>
      <c r="H254" s="255"/>
      <c r="I254" s="255"/>
      <c r="J254" s="242" t="s">
        <v>64</v>
      </c>
      <c r="K254" s="260"/>
      <c r="L254" s="260"/>
      <c r="M254" s="260"/>
      <c r="N254" s="260"/>
      <c r="O254" s="260"/>
      <c r="P254" s="261" t="s">
        <v>87</v>
      </c>
      <c r="Q254" s="261"/>
      <c r="R254" s="261"/>
      <c r="S254" s="261"/>
      <c r="T254" s="261"/>
      <c r="U254" s="261"/>
      <c r="V254" s="261"/>
      <c r="W254" s="261"/>
      <c r="X254" s="261"/>
      <c r="Y254" s="243" t="s">
        <v>88</v>
      </c>
      <c r="Z254" s="244"/>
      <c r="AA254" s="244"/>
      <c r="AB254" s="244"/>
      <c r="AC254" s="242" t="s">
        <v>217</v>
      </c>
      <c r="AD254" s="242"/>
      <c r="AE254" s="242"/>
      <c r="AF254" s="242"/>
      <c r="AG254" s="242"/>
      <c r="AH254" s="243" t="s">
        <v>63</v>
      </c>
      <c r="AI254" s="255"/>
      <c r="AJ254" s="255"/>
      <c r="AK254" s="255"/>
      <c r="AL254" s="255" t="s">
        <v>16</v>
      </c>
      <c r="AM254" s="255"/>
      <c r="AN254" s="255"/>
      <c r="AO254" s="256"/>
      <c r="AP254" s="246" t="s">
        <v>223</v>
      </c>
      <c r="AQ254" s="246"/>
      <c r="AR254" s="246"/>
      <c r="AS254" s="246"/>
      <c r="AT254" s="246"/>
      <c r="AU254" s="246"/>
      <c r="AV254" s="246"/>
      <c r="AW254" s="246"/>
      <c r="AX254" s="246"/>
    </row>
    <row r="255" spans="1:50" ht="41.25" customHeight="1" x14ac:dyDescent="0.15">
      <c r="A255" s="232">
        <v>1</v>
      </c>
      <c r="B255" s="232">
        <v>1</v>
      </c>
      <c r="C255" s="253" t="s">
        <v>556</v>
      </c>
      <c r="D255" s="251"/>
      <c r="E255" s="251"/>
      <c r="F255" s="251"/>
      <c r="G255" s="251"/>
      <c r="H255" s="251"/>
      <c r="I255" s="251"/>
      <c r="J255" s="235">
        <v>8050005005206</v>
      </c>
      <c r="K255" s="236"/>
      <c r="L255" s="236"/>
      <c r="M255" s="236"/>
      <c r="N255" s="236"/>
      <c r="O255" s="236"/>
      <c r="P255" s="254" t="s">
        <v>557</v>
      </c>
      <c r="Q255" s="237"/>
      <c r="R255" s="237"/>
      <c r="S255" s="237"/>
      <c r="T255" s="237"/>
      <c r="U255" s="237"/>
      <c r="V255" s="237"/>
      <c r="W255" s="237"/>
      <c r="X255" s="237"/>
      <c r="Y255" s="238">
        <v>2260</v>
      </c>
      <c r="Z255" s="239"/>
      <c r="AA255" s="239"/>
      <c r="AB255" s="240"/>
      <c r="AC255" s="225" t="s">
        <v>247</v>
      </c>
      <c r="AD255" s="225"/>
      <c r="AE255" s="225"/>
      <c r="AF255" s="225"/>
      <c r="AG255" s="225"/>
      <c r="AH255" s="226" t="s">
        <v>586</v>
      </c>
      <c r="AI255" s="227"/>
      <c r="AJ255" s="227"/>
      <c r="AK255" s="227"/>
      <c r="AL255" s="228" t="s">
        <v>587</v>
      </c>
      <c r="AM255" s="229"/>
      <c r="AN255" s="229"/>
      <c r="AO255" s="230"/>
      <c r="AP255" s="231"/>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86</v>
      </c>
      <c r="D287" s="244"/>
      <c r="E287" s="244"/>
      <c r="F287" s="244"/>
      <c r="G287" s="244"/>
      <c r="H287" s="244"/>
      <c r="I287" s="244"/>
      <c r="J287" s="242" t="s">
        <v>64</v>
      </c>
      <c r="K287" s="242"/>
      <c r="L287" s="242"/>
      <c r="M287" s="242"/>
      <c r="N287" s="242"/>
      <c r="O287" s="242"/>
      <c r="P287" s="243" t="s">
        <v>87</v>
      </c>
      <c r="Q287" s="243"/>
      <c r="R287" s="243"/>
      <c r="S287" s="243"/>
      <c r="T287" s="243"/>
      <c r="U287" s="243"/>
      <c r="V287" s="243"/>
      <c r="W287" s="243"/>
      <c r="X287" s="243"/>
      <c r="Y287" s="243" t="s">
        <v>88</v>
      </c>
      <c r="Z287" s="244"/>
      <c r="AA287" s="244"/>
      <c r="AB287" s="244"/>
      <c r="AC287" s="242" t="s">
        <v>217</v>
      </c>
      <c r="AD287" s="242"/>
      <c r="AE287" s="242"/>
      <c r="AF287" s="242"/>
      <c r="AG287" s="242"/>
      <c r="AH287" s="243" t="s">
        <v>63</v>
      </c>
      <c r="AI287" s="244"/>
      <c r="AJ287" s="244"/>
      <c r="AK287" s="244"/>
      <c r="AL287" s="244" t="s">
        <v>16</v>
      </c>
      <c r="AM287" s="244"/>
      <c r="AN287" s="244"/>
      <c r="AO287" s="252"/>
      <c r="AP287" s="246" t="s">
        <v>223</v>
      </c>
      <c r="AQ287" s="246"/>
      <c r="AR287" s="246"/>
      <c r="AS287" s="246"/>
      <c r="AT287" s="246"/>
      <c r="AU287" s="246"/>
      <c r="AV287" s="246"/>
      <c r="AW287" s="246"/>
      <c r="AX287" s="246"/>
    </row>
    <row r="288" spans="1:50" ht="51" customHeight="1" x14ac:dyDescent="0.15">
      <c r="A288" s="232">
        <v>1</v>
      </c>
      <c r="B288" s="232">
        <v>1</v>
      </c>
      <c r="C288" s="253" t="s">
        <v>589</v>
      </c>
      <c r="D288" s="251"/>
      <c r="E288" s="251"/>
      <c r="F288" s="251"/>
      <c r="G288" s="251"/>
      <c r="H288" s="251"/>
      <c r="I288" s="251"/>
      <c r="J288" s="235">
        <v>3013201006646</v>
      </c>
      <c r="K288" s="236"/>
      <c r="L288" s="236"/>
      <c r="M288" s="236"/>
      <c r="N288" s="236"/>
      <c r="O288" s="236"/>
      <c r="P288" s="254" t="s">
        <v>588</v>
      </c>
      <c r="Q288" s="237"/>
      <c r="R288" s="237"/>
      <c r="S288" s="237"/>
      <c r="T288" s="237"/>
      <c r="U288" s="237"/>
      <c r="V288" s="237"/>
      <c r="W288" s="237"/>
      <c r="X288" s="237"/>
      <c r="Y288" s="238">
        <v>28.3</v>
      </c>
      <c r="Z288" s="239"/>
      <c r="AA288" s="239"/>
      <c r="AB288" s="240"/>
      <c r="AC288" s="225" t="s">
        <v>252</v>
      </c>
      <c r="AD288" s="225"/>
      <c r="AE288" s="225"/>
      <c r="AF288" s="225"/>
      <c r="AG288" s="225"/>
      <c r="AH288" s="226">
        <v>2</v>
      </c>
      <c r="AI288" s="227"/>
      <c r="AJ288" s="227"/>
      <c r="AK288" s="227"/>
      <c r="AL288" s="228">
        <v>95.1</v>
      </c>
      <c r="AM288" s="229"/>
      <c r="AN288" s="229"/>
      <c r="AO288" s="230"/>
      <c r="AP288" s="231"/>
      <c r="AQ288" s="231"/>
      <c r="AR288" s="231"/>
      <c r="AS288" s="231"/>
      <c r="AT288" s="231"/>
      <c r="AU288" s="231"/>
      <c r="AV288" s="231"/>
      <c r="AW288" s="231"/>
      <c r="AX288" s="231"/>
    </row>
    <row r="289" spans="1:50" ht="51" customHeight="1" x14ac:dyDescent="0.15">
      <c r="A289" s="232">
        <v>2</v>
      </c>
      <c r="B289" s="232">
        <v>1</v>
      </c>
      <c r="C289" s="253" t="s">
        <v>590</v>
      </c>
      <c r="D289" s="251"/>
      <c r="E289" s="251"/>
      <c r="F289" s="251"/>
      <c r="G289" s="251"/>
      <c r="H289" s="251"/>
      <c r="I289" s="251"/>
      <c r="J289" s="235">
        <v>9010001122288</v>
      </c>
      <c r="K289" s="236"/>
      <c r="L289" s="236"/>
      <c r="M289" s="236"/>
      <c r="N289" s="236"/>
      <c r="O289" s="236"/>
      <c r="P289" s="254" t="s">
        <v>607</v>
      </c>
      <c r="Q289" s="237"/>
      <c r="R289" s="237"/>
      <c r="S289" s="237"/>
      <c r="T289" s="237"/>
      <c r="U289" s="237"/>
      <c r="V289" s="237"/>
      <c r="W289" s="237"/>
      <c r="X289" s="237"/>
      <c r="Y289" s="238">
        <v>26</v>
      </c>
      <c r="Z289" s="239"/>
      <c r="AA289" s="239"/>
      <c r="AB289" s="240"/>
      <c r="AC289" s="225" t="s">
        <v>167</v>
      </c>
      <c r="AD289" s="225"/>
      <c r="AE289" s="225"/>
      <c r="AF289" s="225"/>
      <c r="AG289" s="225"/>
      <c r="AH289" s="226" t="s">
        <v>586</v>
      </c>
      <c r="AI289" s="227"/>
      <c r="AJ289" s="227"/>
      <c r="AK289" s="227"/>
      <c r="AL289" s="228" t="s">
        <v>587</v>
      </c>
      <c r="AM289" s="229"/>
      <c r="AN289" s="229"/>
      <c r="AO289" s="230"/>
      <c r="AP289" s="231"/>
      <c r="AQ289" s="231"/>
      <c r="AR289" s="231"/>
      <c r="AS289" s="231"/>
      <c r="AT289" s="231"/>
      <c r="AU289" s="231"/>
      <c r="AV289" s="231"/>
      <c r="AW289" s="231"/>
      <c r="AX289" s="231"/>
    </row>
    <row r="290" spans="1:50" ht="51" customHeight="1" x14ac:dyDescent="0.15">
      <c r="A290" s="232">
        <v>3</v>
      </c>
      <c r="B290" s="232">
        <v>1</v>
      </c>
      <c r="C290" s="253" t="s">
        <v>591</v>
      </c>
      <c r="D290" s="251"/>
      <c r="E290" s="251"/>
      <c r="F290" s="251"/>
      <c r="G290" s="251"/>
      <c r="H290" s="251"/>
      <c r="I290" s="251"/>
      <c r="J290" s="235">
        <v>2010601036670</v>
      </c>
      <c r="K290" s="236"/>
      <c r="L290" s="236"/>
      <c r="M290" s="236"/>
      <c r="N290" s="236"/>
      <c r="O290" s="236"/>
      <c r="P290" s="254" t="s">
        <v>599</v>
      </c>
      <c r="Q290" s="237"/>
      <c r="R290" s="237"/>
      <c r="S290" s="237"/>
      <c r="T290" s="237"/>
      <c r="U290" s="237"/>
      <c r="V290" s="237"/>
      <c r="W290" s="237"/>
      <c r="X290" s="237"/>
      <c r="Y290" s="238">
        <v>19</v>
      </c>
      <c r="Z290" s="239"/>
      <c r="AA290" s="239"/>
      <c r="AB290" s="240"/>
      <c r="AC290" s="225" t="s">
        <v>252</v>
      </c>
      <c r="AD290" s="225"/>
      <c r="AE290" s="225"/>
      <c r="AF290" s="225"/>
      <c r="AG290" s="225"/>
      <c r="AH290" s="226">
        <v>2</v>
      </c>
      <c r="AI290" s="227"/>
      <c r="AJ290" s="227"/>
      <c r="AK290" s="227"/>
      <c r="AL290" s="228">
        <v>90.9</v>
      </c>
      <c r="AM290" s="229"/>
      <c r="AN290" s="229"/>
      <c r="AO290" s="230"/>
      <c r="AP290" s="231"/>
      <c r="AQ290" s="231"/>
      <c r="AR290" s="231"/>
      <c r="AS290" s="231"/>
      <c r="AT290" s="231"/>
      <c r="AU290" s="231"/>
      <c r="AV290" s="231"/>
      <c r="AW290" s="231"/>
      <c r="AX290" s="231"/>
    </row>
    <row r="291" spans="1:50" ht="51" customHeight="1" x14ac:dyDescent="0.15">
      <c r="A291" s="232">
        <v>4</v>
      </c>
      <c r="B291" s="232">
        <v>1</v>
      </c>
      <c r="C291" s="253" t="s">
        <v>592</v>
      </c>
      <c r="D291" s="251"/>
      <c r="E291" s="251"/>
      <c r="F291" s="251"/>
      <c r="G291" s="251"/>
      <c r="H291" s="251"/>
      <c r="I291" s="251"/>
      <c r="J291" s="235">
        <v>5430001008259</v>
      </c>
      <c r="K291" s="236"/>
      <c r="L291" s="236"/>
      <c r="M291" s="236"/>
      <c r="N291" s="236"/>
      <c r="O291" s="236"/>
      <c r="P291" s="254" t="s">
        <v>600</v>
      </c>
      <c r="Q291" s="237"/>
      <c r="R291" s="237"/>
      <c r="S291" s="237"/>
      <c r="T291" s="237"/>
      <c r="U291" s="237"/>
      <c r="V291" s="237"/>
      <c r="W291" s="237"/>
      <c r="X291" s="237"/>
      <c r="Y291" s="238">
        <v>19</v>
      </c>
      <c r="Z291" s="239"/>
      <c r="AA291" s="239"/>
      <c r="AB291" s="240"/>
      <c r="AC291" s="225" t="s">
        <v>252</v>
      </c>
      <c r="AD291" s="225"/>
      <c r="AE291" s="225"/>
      <c r="AF291" s="225"/>
      <c r="AG291" s="225"/>
      <c r="AH291" s="226">
        <v>2</v>
      </c>
      <c r="AI291" s="227"/>
      <c r="AJ291" s="227"/>
      <c r="AK291" s="227"/>
      <c r="AL291" s="228">
        <v>88.6</v>
      </c>
      <c r="AM291" s="229"/>
      <c r="AN291" s="229"/>
      <c r="AO291" s="230"/>
      <c r="AP291" s="231"/>
      <c r="AQ291" s="231"/>
      <c r="AR291" s="231"/>
      <c r="AS291" s="231"/>
      <c r="AT291" s="231"/>
      <c r="AU291" s="231"/>
      <c r="AV291" s="231"/>
      <c r="AW291" s="231"/>
      <c r="AX291" s="231"/>
    </row>
    <row r="292" spans="1:50" ht="51" customHeight="1" x14ac:dyDescent="0.15">
      <c r="A292" s="232">
        <v>5</v>
      </c>
      <c r="B292" s="232">
        <v>1</v>
      </c>
      <c r="C292" s="253" t="s">
        <v>593</v>
      </c>
      <c r="D292" s="251"/>
      <c r="E292" s="251"/>
      <c r="F292" s="251"/>
      <c r="G292" s="251"/>
      <c r="H292" s="251"/>
      <c r="I292" s="251"/>
      <c r="J292" s="235">
        <v>9430001027627</v>
      </c>
      <c r="K292" s="236"/>
      <c r="L292" s="236"/>
      <c r="M292" s="236"/>
      <c r="N292" s="236"/>
      <c r="O292" s="236"/>
      <c r="P292" s="254" t="s">
        <v>601</v>
      </c>
      <c r="Q292" s="237"/>
      <c r="R292" s="237"/>
      <c r="S292" s="237"/>
      <c r="T292" s="237"/>
      <c r="U292" s="237"/>
      <c r="V292" s="237"/>
      <c r="W292" s="237"/>
      <c r="X292" s="237"/>
      <c r="Y292" s="238">
        <v>17</v>
      </c>
      <c r="Z292" s="239"/>
      <c r="AA292" s="239"/>
      <c r="AB292" s="240"/>
      <c r="AC292" s="225" t="s">
        <v>252</v>
      </c>
      <c r="AD292" s="225"/>
      <c r="AE292" s="225"/>
      <c r="AF292" s="225"/>
      <c r="AG292" s="225"/>
      <c r="AH292" s="226">
        <v>1</v>
      </c>
      <c r="AI292" s="227"/>
      <c r="AJ292" s="227"/>
      <c r="AK292" s="227"/>
      <c r="AL292" s="228">
        <v>91.3</v>
      </c>
      <c r="AM292" s="229"/>
      <c r="AN292" s="229"/>
      <c r="AO292" s="230"/>
      <c r="AP292" s="231"/>
      <c r="AQ292" s="231"/>
      <c r="AR292" s="231"/>
      <c r="AS292" s="231"/>
      <c r="AT292" s="231"/>
      <c r="AU292" s="231"/>
      <c r="AV292" s="231"/>
      <c r="AW292" s="231"/>
      <c r="AX292" s="231"/>
    </row>
    <row r="293" spans="1:50" ht="51" customHeight="1" x14ac:dyDescent="0.15">
      <c r="A293" s="232">
        <v>6</v>
      </c>
      <c r="B293" s="232">
        <v>1</v>
      </c>
      <c r="C293" s="253" t="s">
        <v>594</v>
      </c>
      <c r="D293" s="251"/>
      <c r="E293" s="251"/>
      <c r="F293" s="251"/>
      <c r="G293" s="251"/>
      <c r="H293" s="251"/>
      <c r="I293" s="251"/>
      <c r="J293" s="235">
        <v>4050001015963</v>
      </c>
      <c r="K293" s="236"/>
      <c r="L293" s="236"/>
      <c r="M293" s="236"/>
      <c r="N293" s="236"/>
      <c r="O293" s="236"/>
      <c r="P293" s="254" t="s">
        <v>602</v>
      </c>
      <c r="Q293" s="237"/>
      <c r="R293" s="237"/>
      <c r="S293" s="237"/>
      <c r="T293" s="237"/>
      <c r="U293" s="237"/>
      <c r="V293" s="237"/>
      <c r="W293" s="237"/>
      <c r="X293" s="237"/>
      <c r="Y293" s="238">
        <v>14</v>
      </c>
      <c r="Z293" s="239"/>
      <c r="AA293" s="239"/>
      <c r="AB293" s="240"/>
      <c r="AC293" s="225" t="s">
        <v>252</v>
      </c>
      <c r="AD293" s="225"/>
      <c r="AE293" s="225"/>
      <c r="AF293" s="225"/>
      <c r="AG293" s="225"/>
      <c r="AH293" s="226">
        <v>1</v>
      </c>
      <c r="AI293" s="227"/>
      <c r="AJ293" s="227"/>
      <c r="AK293" s="227"/>
      <c r="AL293" s="228">
        <v>71.2</v>
      </c>
      <c r="AM293" s="229"/>
      <c r="AN293" s="229"/>
      <c r="AO293" s="230"/>
      <c r="AP293" s="231"/>
      <c r="AQ293" s="231"/>
      <c r="AR293" s="231"/>
      <c r="AS293" s="231"/>
      <c r="AT293" s="231"/>
      <c r="AU293" s="231"/>
      <c r="AV293" s="231"/>
      <c r="AW293" s="231"/>
      <c r="AX293" s="231"/>
    </row>
    <row r="294" spans="1:50" ht="51" customHeight="1" x14ac:dyDescent="0.15">
      <c r="A294" s="232">
        <v>7</v>
      </c>
      <c r="B294" s="232">
        <v>1</v>
      </c>
      <c r="C294" s="253" t="s">
        <v>595</v>
      </c>
      <c r="D294" s="251"/>
      <c r="E294" s="251"/>
      <c r="F294" s="251"/>
      <c r="G294" s="251"/>
      <c r="H294" s="251"/>
      <c r="I294" s="251"/>
      <c r="J294" s="235">
        <v>5430001021765</v>
      </c>
      <c r="K294" s="236"/>
      <c r="L294" s="236"/>
      <c r="M294" s="236"/>
      <c r="N294" s="236"/>
      <c r="O294" s="236"/>
      <c r="P294" s="254" t="s">
        <v>603</v>
      </c>
      <c r="Q294" s="237"/>
      <c r="R294" s="237"/>
      <c r="S294" s="237"/>
      <c r="T294" s="237"/>
      <c r="U294" s="237"/>
      <c r="V294" s="237"/>
      <c r="W294" s="237"/>
      <c r="X294" s="237"/>
      <c r="Y294" s="238">
        <v>13</v>
      </c>
      <c r="Z294" s="239"/>
      <c r="AA294" s="239"/>
      <c r="AB294" s="240"/>
      <c r="AC294" s="225" t="s">
        <v>252</v>
      </c>
      <c r="AD294" s="225"/>
      <c r="AE294" s="225"/>
      <c r="AF294" s="225"/>
      <c r="AG294" s="225"/>
      <c r="AH294" s="226">
        <v>3</v>
      </c>
      <c r="AI294" s="227"/>
      <c r="AJ294" s="227"/>
      <c r="AK294" s="227"/>
      <c r="AL294" s="228">
        <v>82.3</v>
      </c>
      <c r="AM294" s="229"/>
      <c r="AN294" s="229"/>
      <c r="AO294" s="230"/>
      <c r="AP294" s="231"/>
      <c r="AQ294" s="231"/>
      <c r="AR294" s="231"/>
      <c r="AS294" s="231"/>
      <c r="AT294" s="231"/>
      <c r="AU294" s="231"/>
      <c r="AV294" s="231"/>
      <c r="AW294" s="231"/>
      <c r="AX294" s="231"/>
    </row>
    <row r="295" spans="1:50" ht="51" customHeight="1" x14ac:dyDescent="0.15">
      <c r="A295" s="232">
        <v>8</v>
      </c>
      <c r="B295" s="232">
        <v>1</v>
      </c>
      <c r="C295" s="253" t="s">
        <v>596</v>
      </c>
      <c r="D295" s="251"/>
      <c r="E295" s="251"/>
      <c r="F295" s="251"/>
      <c r="G295" s="251"/>
      <c r="H295" s="251"/>
      <c r="I295" s="251"/>
      <c r="J295" s="235">
        <v>6430001027761</v>
      </c>
      <c r="K295" s="236"/>
      <c r="L295" s="236"/>
      <c r="M295" s="236"/>
      <c r="N295" s="236"/>
      <c r="O295" s="236"/>
      <c r="P295" s="254" t="s">
        <v>604</v>
      </c>
      <c r="Q295" s="237"/>
      <c r="R295" s="237"/>
      <c r="S295" s="237"/>
      <c r="T295" s="237"/>
      <c r="U295" s="237"/>
      <c r="V295" s="237"/>
      <c r="W295" s="237"/>
      <c r="X295" s="237"/>
      <c r="Y295" s="238">
        <v>11</v>
      </c>
      <c r="Z295" s="239"/>
      <c r="AA295" s="239"/>
      <c r="AB295" s="240"/>
      <c r="AC295" s="225" t="s">
        <v>252</v>
      </c>
      <c r="AD295" s="225"/>
      <c r="AE295" s="225"/>
      <c r="AF295" s="225"/>
      <c r="AG295" s="225"/>
      <c r="AH295" s="226">
        <v>1</v>
      </c>
      <c r="AI295" s="227"/>
      <c r="AJ295" s="227"/>
      <c r="AK295" s="227"/>
      <c r="AL295" s="228">
        <v>92.6</v>
      </c>
      <c r="AM295" s="229"/>
      <c r="AN295" s="229"/>
      <c r="AO295" s="230"/>
      <c r="AP295" s="231"/>
      <c r="AQ295" s="231"/>
      <c r="AR295" s="231"/>
      <c r="AS295" s="231"/>
      <c r="AT295" s="231"/>
      <c r="AU295" s="231"/>
      <c r="AV295" s="231"/>
      <c r="AW295" s="231"/>
      <c r="AX295" s="231"/>
    </row>
    <row r="296" spans="1:50" ht="51" customHeight="1" x14ac:dyDescent="0.15">
      <c r="A296" s="232">
        <v>9</v>
      </c>
      <c r="B296" s="232">
        <v>1</v>
      </c>
      <c r="C296" s="253" t="s">
        <v>597</v>
      </c>
      <c r="D296" s="251"/>
      <c r="E296" s="251"/>
      <c r="F296" s="251"/>
      <c r="G296" s="251"/>
      <c r="H296" s="251"/>
      <c r="I296" s="251"/>
      <c r="J296" s="235">
        <v>2010001016851</v>
      </c>
      <c r="K296" s="236"/>
      <c r="L296" s="236"/>
      <c r="M296" s="236"/>
      <c r="N296" s="236"/>
      <c r="O296" s="236"/>
      <c r="P296" s="254" t="s">
        <v>605</v>
      </c>
      <c r="Q296" s="237"/>
      <c r="R296" s="237"/>
      <c r="S296" s="237"/>
      <c r="T296" s="237"/>
      <c r="U296" s="237"/>
      <c r="V296" s="237"/>
      <c r="W296" s="237"/>
      <c r="X296" s="237"/>
      <c r="Y296" s="238">
        <v>10</v>
      </c>
      <c r="Z296" s="239"/>
      <c r="AA296" s="239"/>
      <c r="AB296" s="240"/>
      <c r="AC296" s="225" t="s">
        <v>252</v>
      </c>
      <c r="AD296" s="225"/>
      <c r="AE296" s="225"/>
      <c r="AF296" s="225"/>
      <c r="AG296" s="225"/>
      <c r="AH296" s="226">
        <v>1</v>
      </c>
      <c r="AI296" s="227"/>
      <c r="AJ296" s="227"/>
      <c r="AK296" s="227"/>
      <c r="AL296" s="228">
        <v>87.8</v>
      </c>
      <c r="AM296" s="229"/>
      <c r="AN296" s="229"/>
      <c r="AO296" s="230"/>
      <c r="AP296" s="231"/>
      <c r="AQ296" s="231"/>
      <c r="AR296" s="231"/>
      <c r="AS296" s="231"/>
      <c r="AT296" s="231"/>
      <c r="AU296" s="231"/>
      <c r="AV296" s="231"/>
      <c r="AW296" s="231"/>
      <c r="AX296" s="231"/>
    </row>
    <row r="297" spans="1:50" ht="51" customHeight="1" x14ac:dyDescent="0.15">
      <c r="A297" s="232">
        <v>10</v>
      </c>
      <c r="B297" s="232">
        <v>1</v>
      </c>
      <c r="C297" s="253" t="s">
        <v>598</v>
      </c>
      <c r="D297" s="251"/>
      <c r="E297" s="251"/>
      <c r="F297" s="251"/>
      <c r="G297" s="251"/>
      <c r="H297" s="251"/>
      <c r="I297" s="251"/>
      <c r="J297" s="235">
        <v>8013301006938</v>
      </c>
      <c r="K297" s="236"/>
      <c r="L297" s="236"/>
      <c r="M297" s="236"/>
      <c r="N297" s="236"/>
      <c r="O297" s="236"/>
      <c r="P297" s="254" t="s">
        <v>606</v>
      </c>
      <c r="Q297" s="237"/>
      <c r="R297" s="237"/>
      <c r="S297" s="237"/>
      <c r="T297" s="237"/>
      <c r="U297" s="237"/>
      <c r="V297" s="237"/>
      <c r="W297" s="237"/>
      <c r="X297" s="237"/>
      <c r="Y297" s="238">
        <v>10</v>
      </c>
      <c r="Z297" s="239"/>
      <c r="AA297" s="239"/>
      <c r="AB297" s="240"/>
      <c r="AC297" s="225" t="s">
        <v>252</v>
      </c>
      <c r="AD297" s="225"/>
      <c r="AE297" s="225"/>
      <c r="AF297" s="225"/>
      <c r="AG297" s="225"/>
      <c r="AH297" s="226">
        <v>1</v>
      </c>
      <c r="AI297" s="227"/>
      <c r="AJ297" s="227"/>
      <c r="AK297" s="227"/>
      <c r="AL297" s="228">
        <v>77.3</v>
      </c>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86</v>
      </c>
      <c r="D320" s="244"/>
      <c r="E320" s="244"/>
      <c r="F320" s="244"/>
      <c r="G320" s="244"/>
      <c r="H320" s="244"/>
      <c r="I320" s="244"/>
      <c r="J320" s="242" t="s">
        <v>64</v>
      </c>
      <c r="K320" s="242"/>
      <c r="L320" s="242"/>
      <c r="M320" s="242"/>
      <c r="N320" s="242"/>
      <c r="O320" s="242"/>
      <c r="P320" s="243" t="s">
        <v>87</v>
      </c>
      <c r="Q320" s="243"/>
      <c r="R320" s="243"/>
      <c r="S320" s="243"/>
      <c r="T320" s="243"/>
      <c r="U320" s="243"/>
      <c r="V320" s="243"/>
      <c r="W320" s="243"/>
      <c r="X320" s="243"/>
      <c r="Y320" s="243" t="s">
        <v>88</v>
      </c>
      <c r="Z320" s="244"/>
      <c r="AA320" s="244"/>
      <c r="AB320" s="244"/>
      <c r="AC320" s="242" t="s">
        <v>217</v>
      </c>
      <c r="AD320" s="242"/>
      <c r="AE320" s="242"/>
      <c r="AF320" s="242"/>
      <c r="AG320" s="242"/>
      <c r="AH320" s="243" t="s">
        <v>63</v>
      </c>
      <c r="AI320" s="244"/>
      <c r="AJ320" s="244"/>
      <c r="AK320" s="244"/>
      <c r="AL320" s="244" t="s">
        <v>16</v>
      </c>
      <c r="AM320" s="244"/>
      <c r="AN320" s="244"/>
      <c r="AO320" s="252"/>
      <c r="AP320" s="246" t="s">
        <v>223</v>
      </c>
      <c r="AQ320" s="246"/>
      <c r="AR320" s="246"/>
      <c r="AS320" s="246"/>
      <c r="AT320" s="246"/>
      <c r="AU320" s="246"/>
      <c r="AV320" s="246"/>
      <c r="AW320" s="246"/>
      <c r="AX320" s="246"/>
    </row>
    <row r="321" spans="1:50" ht="45" customHeight="1" x14ac:dyDescent="0.15">
      <c r="A321" s="232">
        <v>1</v>
      </c>
      <c r="B321" s="232">
        <v>1</v>
      </c>
      <c r="C321" s="253" t="s">
        <v>608</v>
      </c>
      <c r="D321" s="251"/>
      <c r="E321" s="251"/>
      <c r="F321" s="251"/>
      <c r="G321" s="251"/>
      <c r="H321" s="251"/>
      <c r="I321" s="251"/>
      <c r="J321" s="235">
        <v>6010505002096</v>
      </c>
      <c r="K321" s="236"/>
      <c r="L321" s="236"/>
      <c r="M321" s="236"/>
      <c r="N321" s="236"/>
      <c r="O321" s="236"/>
      <c r="P321" s="254" t="s">
        <v>609</v>
      </c>
      <c r="Q321" s="237"/>
      <c r="R321" s="237"/>
      <c r="S321" s="237"/>
      <c r="T321" s="237"/>
      <c r="U321" s="237"/>
      <c r="V321" s="237"/>
      <c r="W321" s="237"/>
      <c r="X321" s="237"/>
      <c r="Y321" s="238">
        <v>18</v>
      </c>
      <c r="Z321" s="239"/>
      <c r="AA321" s="239"/>
      <c r="AB321" s="240"/>
      <c r="AC321" s="225" t="s">
        <v>252</v>
      </c>
      <c r="AD321" s="225"/>
      <c r="AE321" s="225"/>
      <c r="AF321" s="225"/>
      <c r="AG321" s="225"/>
      <c r="AH321" s="226">
        <v>1</v>
      </c>
      <c r="AI321" s="227"/>
      <c r="AJ321" s="227"/>
      <c r="AK321" s="227"/>
      <c r="AL321" s="228">
        <v>95.3</v>
      </c>
      <c r="AM321" s="229"/>
      <c r="AN321" s="229"/>
      <c r="AO321" s="230"/>
      <c r="AP321" s="231"/>
      <c r="AQ321" s="231"/>
      <c r="AR321" s="231"/>
      <c r="AS321" s="231"/>
      <c r="AT321" s="231"/>
      <c r="AU321" s="231"/>
      <c r="AV321" s="231"/>
      <c r="AW321" s="231"/>
      <c r="AX321" s="231"/>
    </row>
    <row r="322" spans="1:50" ht="45" customHeight="1" x14ac:dyDescent="0.15">
      <c r="A322" s="232">
        <v>2</v>
      </c>
      <c r="B322" s="232">
        <v>1</v>
      </c>
      <c r="C322" s="253" t="s">
        <v>610</v>
      </c>
      <c r="D322" s="251"/>
      <c r="E322" s="251"/>
      <c r="F322" s="251"/>
      <c r="G322" s="251"/>
      <c r="H322" s="251"/>
      <c r="I322" s="251"/>
      <c r="J322" s="235">
        <v>4013305001526</v>
      </c>
      <c r="K322" s="236"/>
      <c r="L322" s="236"/>
      <c r="M322" s="236"/>
      <c r="N322" s="236"/>
      <c r="O322" s="236"/>
      <c r="P322" s="254" t="s">
        <v>611</v>
      </c>
      <c r="Q322" s="237"/>
      <c r="R322" s="237"/>
      <c r="S322" s="237"/>
      <c r="T322" s="237"/>
      <c r="U322" s="237"/>
      <c r="V322" s="237"/>
      <c r="W322" s="237"/>
      <c r="X322" s="237"/>
      <c r="Y322" s="238">
        <v>3</v>
      </c>
      <c r="Z322" s="239"/>
      <c r="AA322" s="239"/>
      <c r="AB322" s="240"/>
      <c r="AC322" s="225" t="s">
        <v>252</v>
      </c>
      <c r="AD322" s="225"/>
      <c r="AE322" s="225"/>
      <c r="AF322" s="225"/>
      <c r="AG322" s="225"/>
      <c r="AH322" s="226">
        <v>2</v>
      </c>
      <c r="AI322" s="227"/>
      <c r="AJ322" s="227"/>
      <c r="AK322" s="227"/>
      <c r="AL322" s="228">
        <v>59.8</v>
      </c>
      <c r="AM322" s="229"/>
      <c r="AN322" s="229"/>
      <c r="AO322" s="230"/>
      <c r="AP322" s="231"/>
      <c r="AQ322" s="231"/>
      <c r="AR322" s="231"/>
      <c r="AS322" s="231"/>
      <c r="AT322" s="231"/>
      <c r="AU322" s="231"/>
      <c r="AV322" s="231"/>
      <c r="AW322" s="231"/>
      <c r="AX322" s="231"/>
    </row>
    <row r="323" spans="1:50" ht="45" customHeight="1" x14ac:dyDescent="0.15">
      <c r="A323" s="232">
        <v>3</v>
      </c>
      <c r="B323" s="232">
        <v>1</v>
      </c>
      <c r="C323" s="253" t="s">
        <v>622</v>
      </c>
      <c r="D323" s="251"/>
      <c r="E323" s="251"/>
      <c r="F323" s="251"/>
      <c r="G323" s="251"/>
      <c r="H323" s="251"/>
      <c r="I323" s="251"/>
      <c r="J323" s="235">
        <v>3010005018587</v>
      </c>
      <c r="K323" s="236"/>
      <c r="L323" s="236"/>
      <c r="M323" s="236"/>
      <c r="N323" s="236"/>
      <c r="O323" s="236"/>
      <c r="P323" s="254" t="s">
        <v>613</v>
      </c>
      <c r="Q323" s="237"/>
      <c r="R323" s="237"/>
      <c r="S323" s="237"/>
      <c r="T323" s="237"/>
      <c r="U323" s="237"/>
      <c r="V323" s="237"/>
      <c r="W323" s="237"/>
      <c r="X323" s="237"/>
      <c r="Y323" s="238">
        <v>2</v>
      </c>
      <c r="Z323" s="239"/>
      <c r="AA323" s="239"/>
      <c r="AB323" s="240"/>
      <c r="AC323" s="225" t="s">
        <v>258</v>
      </c>
      <c r="AD323" s="225"/>
      <c r="AE323" s="225"/>
      <c r="AF323" s="225"/>
      <c r="AG323" s="225"/>
      <c r="AH323" s="226" t="s">
        <v>587</v>
      </c>
      <c r="AI323" s="227"/>
      <c r="AJ323" s="227"/>
      <c r="AK323" s="227"/>
      <c r="AL323" s="228" t="s">
        <v>587</v>
      </c>
      <c r="AM323" s="229"/>
      <c r="AN323" s="229"/>
      <c r="AO323" s="230"/>
      <c r="AP323" s="231"/>
      <c r="AQ323" s="231"/>
      <c r="AR323" s="231"/>
      <c r="AS323" s="231"/>
      <c r="AT323" s="231"/>
      <c r="AU323" s="231"/>
      <c r="AV323" s="231"/>
      <c r="AW323" s="231"/>
      <c r="AX323" s="231"/>
    </row>
    <row r="324" spans="1:50" ht="45" customHeight="1" x14ac:dyDescent="0.15">
      <c r="A324" s="232">
        <v>4</v>
      </c>
      <c r="B324" s="232">
        <v>1</v>
      </c>
      <c r="C324" s="253" t="s">
        <v>623</v>
      </c>
      <c r="D324" s="251"/>
      <c r="E324" s="251"/>
      <c r="F324" s="251"/>
      <c r="G324" s="251"/>
      <c r="H324" s="251"/>
      <c r="I324" s="251"/>
      <c r="J324" s="235">
        <v>9430005010802</v>
      </c>
      <c r="K324" s="236"/>
      <c r="L324" s="236"/>
      <c r="M324" s="236"/>
      <c r="N324" s="236"/>
      <c r="O324" s="236"/>
      <c r="P324" s="254" t="s">
        <v>614</v>
      </c>
      <c r="Q324" s="237"/>
      <c r="R324" s="237"/>
      <c r="S324" s="237"/>
      <c r="T324" s="237"/>
      <c r="U324" s="237"/>
      <c r="V324" s="237"/>
      <c r="W324" s="237"/>
      <c r="X324" s="237"/>
      <c r="Y324" s="238">
        <v>0.3</v>
      </c>
      <c r="Z324" s="239"/>
      <c r="AA324" s="239"/>
      <c r="AB324" s="240"/>
      <c r="AC324" s="225" t="s">
        <v>259</v>
      </c>
      <c r="AD324" s="225"/>
      <c r="AE324" s="225"/>
      <c r="AF324" s="225"/>
      <c r="AG324" s="225"/>
      <c r="AH324" s="226">
        <v>1</v>
      </c>
      <c r="AI324" s="227"/>
      <c r="AJ324" s="227"/>
      <c r="AK324" s="227"/>
      <c r="AL324" s="228">
        <v>100</v>
      </c>
      <c r="AM324" s="229"/>
      <c r="AN324" s="229"/>
      <c r="AO324" s="230"/>
      <c r="AP324" s="231"/>
      <c r="AQ324" s="231"/>
      <c r="AR324" s="231"/>
      <c r="AS324" s="231"/>
      <c r="AT324" s="231"/>
      <c r="AU324" s="231"/>
      <c r="AV324" s="231"/>
      <c r="AW324" s="231"/>
      <c r="AX324" s="231"/>
    </row>
    <row r="325" spans="1:50" ht="45" customHeight="1" x14ac:dyDescent="0.15">
      <c r="A325" s="232">
        <v>5</v>
      </c>
      <c r="B325" s="232">
        <v>1</v>
      </c>
      <c r="C325" s="253" t="s">
        <v>624</v>
      </c>
      <c r="D325" s="251"/>
      <c r="E325" s="251"/>
      <c r="F325" s="251"/>
      <c r="G325" s="251"/>
      <c r="H325" s="251"/>
      <c r="I325" s="251"/>
      <c r="J325" s="235">
        <v>3110005014849</v>
      </c>
      <c r="K325" s="236"/>
      <c r="L325" s="236"/>
      <c r="M325" s="236"/>
      <c r="N325" s="236"/>
      <c r="O325" s="236"/>
      <c r="P325" s="254" t="s">
        <v>615</v>
      </c>
      <c r="Q325" s="237"/>
      <c r="R325" s="237"/>
      <c r="S325" s="237"/>
      <c r="T325" s="237"/>
      <c r="U325" s="237"/>
      <c r="V325" s="237"/>
      <c r="W325" s="237"/>
      <c r="X325" s="237"/>
      <c r="Y325" s="238">
        <v>0.1</v>
      </c>
      <c r="Z325" s="239"/>
      <c r="AA325" s="239"/>
      <c r="AB325" s="240"/>
      <c r="AC325" s="225" t="s">
        <v>258</v>
      </c>
      <c r="AD325" s="225"/>
      <c r="AE325" s="225"/>
      <c r="AF325" s="225"/>
      <c r="AG325" s="225"/>
      <c r="AH325" s="226" t="s">
        <v>587</v>
      </c>
      <c r="AI325" s="227"/>
      <c r="AJ325" s="227"/>
      <c r="AK325" s="227"/>
      <c r="AL325" s="228" t="s">
        <v>587</v>
      </c>
      <c r="AM325" s="229"/>
      <c r="AN325" s="229"/>
      <c r="AO325" s="230"/>
      <c r="AP325" s="231"/>
      <c r="AQ325" s="231"/>
      <c r="AR325" s="231"/>
      <c r="AS325" s="231"/>
      <c r="AT325" s="231"/>
      <c r="AU325" s="231"/>
      <c r="AV325" s="231"/>
      <c r="AW325" s="231"/>
      <c r="AX325" s="231"/>
    </row>
    <row r="326" spans="1:50" ht="45" customHeight="1" x14ac:dyDescent="0.15">
      <c r="A326" s="232">
        <v>6</v>
      </c>
      <c r="B326" s="232">
        <v>1</v>
      </c>
      <c r="C326" s="253" t="s">
        <v>625</v>
      </c>
      <c r="D326" s="251"/>
      <c r="E326" s="251"/>
      <c r="F326" s="251"/>
      <c r="G326" s="251"/>
      <c r="H326" s="251"/>
      <c r="I326" s="251"/>
      <c r="J326" s="235">
        <v>2370005003380</v>
      </c>
      <c r="K326" s="236"/>
      <c r="L326" s="236"/>
      <c r="M326" s="236"/>
      <c r="N326" s="236"/>
      <c r="O326" s="236"/>
      <c r="P326" s="254" t="s">
        <v>616</v>
      </c>
      <c r="Q326" s="237"/>
      <c r="R326" s="237"/>
      <c r="S326" s="237"/>
      <c r="T326" s="237"/>
      <c r="U326" s="237"/>
      <c r="V326" s="237"/>
      <c r="W326" s="237"/>
      <c r="X326" s="237"/>
      <c r="Y326" s="238">
        <v>0.1</v>
      </c>
      <c r="Z326" s="239"/>
      <c r="AA326" s="239"/>
      <c r="AB326" s="240"/>
      <c r="AC326" s="225" t="s">
        <v>258</v>
      </c>
      <c r="AD326" s="225"/>
      <c r="AE326" s="225"/>
      <c r="AF326" s="225"/>
      <c r="AG326" s="225"/>
      <c r="AH326" s="226" t="s">
        <v>586</v>
      </c>
      <c r="AI326" s="227"/>
      <c r="AJ326" s="227"/>
      <c r="AK326" s="227"/>
      <c r="AL326" s="228" t="s">
        <v>587</v>
      </c>
      <c r="AM326" s="229"/>
      <c r="AN326" s="229"/>
      <c r="AO326" s="230"/>
      <c r="AP326" s="231"/>
      <c r="AQ326" s="231"/>
      <c r="AR326" s="231"/>
      <c r="AS326" s="231"/>
      <c r="AT326" s="231"/>
      <c r="AU326" s="231"/>
      <c r="AV326" s="231"/>
      <c r="AW326" s="231"/>
      <c r="AX326" s="231"/>
    </row>
    <row r="327" spans="1:50" ht="45" customHeight="1" x14ac:dyDescent="0.15">
      <c r="A327" s="232">
        <v>7</v>
      </c>
      <c r="B327" s="232">
        <v>1</v>
      </c>
      <c r="C327" s="253" t="s">
        <v>626</v>
      </c>
      <c r="D327" s="251"/>
      <c r="E327" s="251"/>
      <c r="F327" s="251"/>
      <c r="G327" s="251"/>
      <c r="H327" s="251"/>
      <c r="I327" s="251"/>
      <c r="J327" s="235">
        <v>8010405010536</v>
      </c>
      <c r="K327" s="236"/>
      <c r="L327" s="236"/>
      <c r="M327" s="236"/>
      <c r="N327" s="236"/>
      <c r="O327" s="236"/>
      <c r="P327" s="254" t="s">
        <v>617</v>
      </c>
      <c r="Q327" s="237"/>
      <c r="R327" s="237"/>
      <c r="S327" s="237"/>
      <c r="T327" s="237"/>
      <c r="U327" s="237"/>
      <c r="V327" s="237"/>
      <c r="W327" s="237"/>
      <c r="X327" s="237"/>
      <c r="Y327" s="238">
        <v>0</v>
      </c>
      <c r="Z327" s="239"/>
      <c r="AA327" s="239"/>
      <c r="AB327" s="240"/>
      <c r="AC327" s="225" t="s">
        <v>258</v>
      </c>
      <c r="AD327" s="225"/>
      <c r="AE327" s="225"/>
      <c r="AF327" s="225"/>
      <c r="AG327" s="225"/>
      <c r="AH327" s="226" t="s">
        <v>587</v>
      </c>
      <c r="AI327" s="227"/>
      <c r="AJ327" s="227"/>
      <c r="AK327" s="227"/>
      <c r="AL327" s="228" t="s">
        <v>587</v>
      </c>
      <c r="AM327" s="229"/>
      <c r="AN327" s="229"/>
      <c r="AO327" s="230"/>
      <c r="AP327" s="231"/>
      <c r="AQ327" s="231"/>
      <c r="AR327" s="231"/>
      <c r="AS327" s="231"/>
      <c r="AT327" s="231"/>
      <c r="AU327" s="231"/>
      <c r="AV327" s="231"/>
      <c r="AW327" s="231"/>
      <c r="AX327" s="231"/>
    </row>
    <row r="328" spans="1:50" ht="45" customHeight="1" x14ac:dyDescent="0.15">
      <c r="A328" s="232">
        <v>8</v>
      </c>
      <c r="B328" s="232">
        <v>1</v>
      </c>
      <c r="C328" s="253" t="s">
        <v>627</v>
      </c>
      <c r="D328" s="251"/>
      <c r="E328" s="251"/>
      <c r="F328" s="251"/>
      <c r="G328" s="251"/>
      <c r="H328" s="251"/>
      <c r="I328" s="251"/>
      <c r="J328" s="235">
        <v>4010005004371</v>
      </c>
      <c r="K328" s="236"/>
      <c r="L328" s="236"/>
      <c r="M328" s="236"/>
      <c r="N328" s="236"/>
      <c r="O328" s="236"/>
      <c r="P328" s="254" t="s">
        <v>618</v>
      </c>
      <c r="Q328" s="237"/>
      <c r="R328" s="237"/>
      <c r="S328" s="237"/>
      <c r="T328" s="237"/>
      <c r="U328" s="237"/>
      <c r="V328" s="237"/>
      <c r="W328" s="237"/>
      <c r="X328" s="237"/>
      <c r="Y328" s="238">
        <v>0</v>
      </c>
      <c r="Z328" s="239"/>
      <c r="AA328" s="239"/>
      <c r="AB328" s="240"/>
      <c r="AC328" s="225" t="s">
        <v>258</v>
      </c>
      <c r="AD328" s="225"/>
      <c r="AE328" s="225"/>
      <c r="AF328" s="225"/>
      <c r="AG328" s="225"/>
      <c r="AH328" s="226" t="s">
        <v>587</v>
      </c>
      <c r="AI328" s="227"/>
      <c r="AJ328" s="227"/>
      <c r="AK328" s="227"/>
      <c r="AL328" s="228" t="s">
        <v>587</v>
      </c>
      <c r="AM328" s="229"/>
      <c r="AN328" s="229"/>
      <c r="AO328" s="230"/>
      <c r="AP328" s="231"/>
      <c r="AQ328" s="231"/>
      <c r="AR328" s="231"/>
      <c r="AS328" s="231"/>
      <c r="AT328" s="231"/>
      <c r="AU328" s="231"/>
      <c r="AV328" s="231"/>
      <c r="AW328" s="231"/>
      <c r="AX328" s="231"/>
    </row>
    <row r="329" spans="1:50" ht="45" customHeight="1" x14ac:dyDescent="0.15">
      <c r="A329" s="232">
        <v>9</v>
      </c>
      <c r="B329" s="232">
        <v>1</v>
      </c>
      <c r="C329" s="253" t="s">
        <v>612</v>
      </c>
      <c r="D329" s="251"/>
      <c r="E329" s="251"/>
      <c r="F329" s="251"/>
      <c r="G329" s="251"/>
      <c r="H329" s="251"/>
      <c r="I329" s="251"/>
      <c r="J329" s="235">
        <v>1000011000005</v>
      </c>
      <c r="K329" s="236"/>
      <c r="L329" s="236"/>
      <c r="M329" s="236"/>
      <c r="N329" s="236"/>
      <c r="O329" s="236"/>
      <c r="P329" s="254" t="s">
        <v>619</v>
      </c>
      <c r="Q329" s="237"/>
      <c r="R329" s="237"/>
      <c r="S329" s="237"/>
      <c r="T329" s="237"/>
      <c r="U329" s="237"/>
      <c r="V329" s="237"/>
      <c r="W329" s="237"/>
      <c r="X329" s="237"/>
      <c r="Y329" s="238">
        <v>0</v>
      </c>
      <c r="Z329" s="239"/>
      <c r="AA329" s="239"/>
      <c r="AB329" s="240"/>
      <c r="AC329" s="225" t="s">
        <v>258</v>
      </c>
      <c r="AD329" s="225"/>
      <c r="AE329" s="225"/>
      <c r="AF329" s="225"/>
      <c r="AG329" s="225"/>
      <c r="AH329" s="226" t="s">
        <v>587</v>
      </c>
      <c r="AI329" s="227"/>
      <c r="AJ329" s="227"/>
      <c r="AK329" s="227"/>
      <c r="AL329" s="228" t="s">
        <v>620</v>
      </c>
      <c r="AM329" s="229"/>
      <c r="AN329" s="229"/>
      <c r="AO329" s="230"/>
      <c r="AP329" s="231"/>
      <c r="AQ329" s="231"/>
      <c r="AR329" s="231"/>
      <c r="AS329" s="231"/>
      <c r="AT329" s="231"/>
      <c r="AU329" s="231"/>
      <c r="AV329" s="231"/>
      <c r="AW329" s="231"/>
      <c r="AX329" s="231"/>
    </row>
    <row r="330" spans="1:50" ht="24.75" hidden="1" customHeight="1" x14ac:dyDescent="0.15">
      <c r="A330" s="232">
        <v>10</v>
      </c>
      <c r="B330" s="232">
        <v>1</v>
      </c>
      <c r="C330" s="253"/>
      <c r="D330" s="251"/>
      <c r="E330" s="251"/>
      <c r="F330" s="251"/>
      <c r="G330" s="251"/>
      <c r="H330" s="251"/>
      <c r="I330" s="251"/>
      <c r="J330" s="235"/>
      <c r="K330" s="236"/>
      <c r="L330" s="236"/>
      <c r="M330" s="236"/>
      <c r="N330" s="236"/>
      <c r="O330" s="236"/>
      <c r="P330" s="254"/>
      <c r="Q330" s="237"/>
      <c r="R330" s="237"/>
      <c r="S330" s="237"/>
      <c r="T330" s="237"/>
      <c r="U330" s="237"/>
      <c r="V330" s="237"/>
      <c r="W330" s="237"/>
      <c r="X330" s="237"/>
      <c r="Y330" s="238"/>
      <c r="Z330" s="239"/>
      <c r="AA330" s="239"/>
      <c r="AB330" s="240"/>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86</v>
      </c>
      <c r="D353" s="244"/>
      <c r="E353" s="244"/>
      <c r="F353" s="244"/>
      <c r="G353" s="244"/>
      <c r="H353" s="244"/>
      <c r="I353" s="244"/>
      <c r="J353" s="242" t="s">
        <v>64</v>
      </c>
      <c r="K353" s="242"/>
      <c r="L353" s="242"/>
      <c r="M353" s="242"/>
      <c r="N353" s="242"/>
      <c r="O353" s="242"/>
      <c r="P353" s="243" t="s">
        <v>87</v>
      </c>
      <c r="Q353" s="243"/>
      <c r="R353" s="243"/>
      <c r="S353" s="243"/>
      <c r="T353" s="243"/>
      <c r="U353" s="243"/>
      <c r="V353" s="243"/>
      <c r="W353" s="243"/>
      <c r="X353" s="243"/>
      <c r="Y353" s="243" t="s">
        <v>88</v>
      </c>
      <c r="Z353" s="244"/>
      <c r="AA353" s="244"/>
      <c r="AB353" s="244"/>
      <c r="AC353" s="242" t="s">
        <v>217</v>
      </c>
      <c r="AD353" s="242"/>
      <c r="AE353" s="242"/>
      <c r="AF353" s="242"/>
      <c r="AG353" s="242"/>
      <c r="AH353" s="243" t="s">
        <v>63</v>
      </c>
      <c r="AI353" s="244"/>
      <c r="AJ353" s="244"/>
      <c r="AK353" s="244"/>
      <c r="AL353" s="244" t="s">
        <v>16</v>
      </c>
      <c r="AM353" s="244"/>
      <c r="AN353" s="244"/>
      <c r="AO353" s="252"/>
      <c r="AP353" s="246" t="s">
        <v>223</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86</v>
      </c>
      <c r="D386" s="244"/>
      <c r="E386" s="244"/>
      <c r="F386" s="244"/>
      <c r="G386" s="244"/>
      <c r="H386" s="244"/>
      <c r="I386" s="244"/>
      <c r="J386" s="242" t="s">
        <v>64</v>
      </c>
      <c r="K386" s="242"/>
      <c r="L386" s="242"/>
      <c r="M386" s="242"/>
      <c r="N386" s="242"/>
      <c r="O386" s="242"/>
      <c r="P386" s="243" t="s">
        <v>87</v>
      </c>
      <c r="Q386" s="243"/>
      <c r="R386" s="243"/>
      <c r="S386" s="243"/>
      <c r="T386" s="243"/>
      <c r="U386" s="243"/>
      <c r="V386" s="243"/>
      <c r="W386" s="243"/>
      <c r="X386" s="243"/>
      <c r="Y386" s="243" t="s">
        <v>88</v>
      </c>
      <c r="Z386" s="244"/>
      <c r="AA386" s="244"/>
      <c r="AB386" s="244"/>
      <c r="AC386" s="242" t="s">
        <v>217</v>
      </c>
      <c r="AD386" s="242"/>
      <c r="AE386" s="242"/>
      <c r="AF386" s="242"/>
      <c r="AG386" s="242"/>
      <c r="AH386" s="243" t="s">
        <v>63</v>
      </c>
      <c r="AI386" s="244"/>
      <c r="AJ386" s="244"/>
      <c r="AK386" s="244"/>
      <c r="AL386" s="244" t="s">
        <v>16</v>
      </c>
      <c r="AM386" s="244"/>
      <c r="AN386" s="244"/>
      <c r="AO386" s="252"/>
      <c r="AP386" s="246" t="s">
        <v>223</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86</v>
      </c>
      <c r="D419" s="244"/>
      <c r="E419" s="244"/>
      <c r="F419" s="244"/>
      <c r="G419" s="244"/>
      <c r="H419" s="244"/>
      <c r="I419" s="244"/>
      <c r="J419" s="242" t="s">
        <v>64</v>
      </c>
      <c r="K419" s="242"/>
      <c r="L419" s="242"/>
      <c r="M419" s="242"/>
      <c r="N419" s="242"/>
      <c r="O419" s="242"/>
      <c r="P419" s="243" t="s">
        <v>87</v>
      </c>
      <c r="Q419" s="243"/>
      <c r="R419" s="243"/>
      <c r="S419" s="243"/>
      <c r="T419" s="243"/>
      <c r="U419" s="243"/>
      <c r="V419" s="243"/>
      <c r="W419" s="243"/>
      <c r="X419" s="243"/>
      <c r="Y419" s="243" t="s">
        <v>88</v>
      </c>
      <c r="Z419" s="244"/>
      <c r="AA419" s="244"/>
      <c r="AB419" s="244"/>
      <c r="AC419" s="242" t="s">
        <v>217</v>
      </c>
      <c r="AD419" s="242"/>
      <c r="AE419" s="242"/>
      <c r="AF419" s="242"/>
      <c r="AG419" s="242"/>
      <c r="AH419" s="243" t="s">
        <v>63</v>
      </c>
      <c r="AI419" s="244"/>
      <c r="AJ419" s="244"/>
      <c r="AK419" s="244"/>
      <c r="AL419" s="244" t="s">
        <v>16</v>
      </c>
      <c r="AM419" s="244"/>
      <c r="AN419" s="244"/>
      <c r="AO419" s="252"/>
      <c r="AP419" s="246" t="s">
        <v>223</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86</v>
      </c>
      <c r="D452" s="244"/>
      <c r="E452" s="244"/>
      <c r="F452" s="244"/>
      <c r="G452" s="244"/>
      <c r="H452" s="244"/>
      <c r="I452" s="244"/>
      <c r="J452" s="242" t="s">
        <v>64</v>
      </c>
      <c r="K452" s="242"/>
      <c r="L452" s="242"/>
      <c r="M452" s="242"/>
      <c r="N452" s="242"/>
      <c r="O452" s="242"/>
      <c r="P452" s="243" t="s">
        <v>87</v>
      </c>
      <c r="Q452" s="243"/>
      <c r="R452" s="243"/>
      <c r="S452" s="243"/>
      <c r="T452" s="243"/>
      <c r="U452" s="243"/>
      <c r="V452" s="243"/>
      <c r="W452" s="243"/>
      <c r="X452" s="243"/>
      <c r="Y452" s="243" t="s">
        <v>88</v>
      </c>
      <c r="Z452" s="244"/>
      <c r="AA452" s="244"/>
      <c r="AB452" s="244"/>
      <c r="AC452" s="242" t="s">
        <v>217</v>
      </c>
      <c r="AD452" s="242"/>
      <c r="AE452" s="242"/>
      <c r="AF452" s="242"/>
      <c r="AG452" s="242"/>
      <c r="AH452" s="243" t="s">
        <v>63</v>
      </c>
      <c r="AI452" s="244"/>
      <c r="AJ452" s="244"/>
      <c r="AK452" s="244"/>
      <c r="AL452" s="244" t="s">
        <v>16</v>
      </c>
      <c r="AM452" s="244"/>
      <c r="AN452" s="244"/>
      <c r="AO452" s="252"/>
      <c r="AP452" s="246" t="s">
        <v>223</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86</v>
      </c>
      <c r="D485" s="244"/>
      <c r="E485" s="244"/>
      <c r="F485" s="244"/>
      <c r="G485" s="244"/>
      <c r="H485" s="244"/>
      <c r="I485" s="244"/>
      <c r="J485" s="242" t="s">
        <v>64</v>
      </c>
      <c r="K485" s="242"/>
      <c r="L485" s="242"/>
      <c r="M485" s="242"/>
      <c r="N485" s="242"/>
      <c r="O485" s="242"/>
      <c r="P485" s="243" t="s">
        <v>87</v>
      </c>
      <c r="Q485" s="243"/>
      <c r="R485" s="243"/>
      <c r="S485" s="243"/>
      <c r="T485" s="243"/>
      <c r="U485" s="243"/>
      <c r="V485" s="243"/>
      <c r="W485" s="243"/>
      <c r="X485" s="243"/>
      <c r="Y485" s="243" t="s">
        <v>88</v>
      </c>
      <c r="Z485" s="244"/>
      <c r="AA485" s="244"/>
      <c r="AB485" s="244"/>
      <c r="AC485" s="242" t="s">
        <v>217</v>
      </c>
      <c r="AD485" s="242"/>
      <c r="AE485" s="242"/>
      <c r="AF485" s="242"/>
      <c r="AG485" s="242"/>
      <c r="AH485" s="243" t="s">
        <v>63</v>
      </c>
      <c r="AI485" s="244"/>
      <c r="AJ485" s="244"/>
      <c r="AK485" s="244"/>
      <c r="AL485" s="244" t="s">
        <v>16</v>
      </c>
      <c r="AM485" s="244"/>
      <c r="AN485" s="244"/>
      <c r="AO485" s="252"/>
      <c r="AP485" s="246" t="s">
        <v>223</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96</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12" t="s">
        <v>224</v>
      </c>
      <c r="AM516" s="713"/>
      <c r="AN516" s="713"/>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2"/>
      <c r="B519" s="232"/>
      <c r="C519" s="242" t="s">
        <v>98</v>
      </c>
      <c r="D519" s="250"/>
      <c r="E519" s="242" t="s">
        <v>99</v>
      </c>
      <c r="F519" s="250"/>
      <c r="G519" s="250"/>
      <c r="H519" s="250"/>
      <c r="I519" s="250"/>
      <c r="J519" s="242" t="s">
        <v>64</v>
      </c>
      <c r="K519" s="242"/>
      <c r="L519" s="242"/>
      <c r="M519" s="242"/>
      <c r="N519" s="242"/>
      <c r="O519" s="242"/>
      <c r="P519" s="243" t="s">
        <v>87</v>
      </c>
      <c r="Q519" s="243"/>
      <c r="R519" s="243"/>
      <c r="S519" s="243"/>
      <c r="T519" s="243"/>
      <c r="U519" s="243"/>
      <c r="V519" s="243"/>
      <c r="W519" s="243"/>
      <c r="X519" s="243"/>
      <c r="Y519" s="242" t="s">
        <v>100</v>
      </c>
      <c r="Z519" s="250"/>
      <c r="AA519" s="250"/>
      <c r="AB519" s="250"/>
      <c r="AC519" s="242" t="s">
        <v>62</v>
      </c>
      <c r="AD519" s="242"/>
      <c r="AE519" s="242"/>
      <c r="AF519" s="242"/>
      <c r="AG519" s="242"/>
      <c r="AH519" s="243" t="s">
        <v>63</v>
      </c>
      <c r="AI519" s="244"/>
      <c r="AJ519" s="244"/>
      <c r="AK519" s="244"/>
      <c r="AL519" s="244" t="s">
        <v>16</v>
      </c>
      <c r="AM519" s="244"/>
      <c r="AN519" s="244"/>
      <c r="AO519" s="245"/>
      <c r="AP519" s="246" t="s">
        <v>223</v>
      </c>
      <c r="AQ519" s="246"/>
      <c r="AR519" s="246"/>
      <c r="AS519" s="246"/>
      <c r="AT519" s="246"/>
      <c r="AU519" s="246"/>
      <c r="AV519" s="246"/>
      <c r="AW519" s="246"/>
      <c r="AX519" s="246"/>
    </row>
    <row r="520" spans="1:50" ht="41.25"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31:Y350 Y354:Y383 Y387:Y416 Y420:Y449 Y453:Y482 Y486:Y515 P14:AX18 P22:AJ22 P21:AX21 L25:L31 R25:R31 AE89:AE90 AI89:AI90 AM89:AM90 AQ89:AQ90 AU89:AU90 AE118:AE119 AM118:AM119 AI118:AI119 AQ118:AQ119">
    <cfRule type="expression" dxfId="201" priority="749">
      <formula>IF(RIGHT(TEXT(L14,"0.#"),1)=".",FALSE,TRUE)</formula>
    </cfRule>
    <cfRule type="expression" dxfId="200" priority="750">
      <formula>IF(RIGHT(TEXT(L14,"0.#"),1)=".",TRUE,FALSE)</formula>
    </cfRule>
  </conditionalFormatting>
  <conditionalFormatting sqref="AL255:AO284 AL288:AO317 AL321:AO350 AL354:AO383 AL387:AO416 AL420:AO449 AL453:AO482 AL486:AO515 AL520:AO549">
    <cfRule type="expression" dxfId="199" priority="633">
      <formula>IF(AND(AL255&gt;=0, RIGHT(TEXT(AL255,"0.#"),1)&lt;&gt;"."),TRUE,FALSE)</formula>
    </cfRule>
    <cfRule type="expression" dxfId="198" priority="634">
      <formula>IF(AND(AL255&gt;=0, RIGHT(TEXT(AL255,"0.#"),1)="."),TRUE,FALSE)</formula>
    </cfRule>
    <cfRule type="expression" dxfId="197" priority="635">
      <formula>IF(AND(AL255&lt;0, RIGHT(TEXT(AL255,"0.#"),1)&lt;&gt;"."),TRUE,FALSE)</formula>
    </cfRule>
    <cfRule type="expression" dxfId="196" priority="636">
      <formula>IF(AND(AL255&lt;0, RIGHT(TEXT(AL255,"0.#"),1)="."),TRUE,FALSE)</formula>
    </cfRule>
  </conditionalFormatting>
  <conditionalFormatting sqref="AE130:AE131 AM130:AM131 AI130:AI131 AQ130:AQ131">
    <cfRule type="expression" dxfId="195" priority="191">
      <formula>IF(RIGHT(TEXT(AE130,"0.#"),1)=".",FALSE,TRUE)</formula>
    </cfRule>
    <cfRule type="expression" dxfId="194" priority="192">
      <formula>IF(RIGHT(TEXT(AE130,"0.#"),1)=".",TRUE,FALSE)</formula>
    </cfRule>
  </conditionalFormatting>
  <conditionalFormatting sqref="AE41:AE43 AI41:AI43 AM41:AM43 AQ41:AQ43 AU41:AU43">
    <cfRule type="expression" dxfId="193" priority="217">
      <formula>IF(RIGHT(TEXT(AE41,"0.#"),1)=".",FALSE,TRUE)</formula>
    </cfRule>
    <cfRule type="expression" dxfId="192" priority="218">
      <formula>IF(RIGHT(TEXT(AE41,"0.#"),1)=".",TRUE,FALSE)</formula>
    </cfRule>
  </conditionalFormatting>
  <conditionalFormatting sqref="AE48:AE50 AI48:AI50 AM48:AM50 AQ48:AQ50 AU48:AU50">
    <cfRule type="expression" dxfId="191" priority="215">
      <formula>IF(RIGHT(TEXT(AE48,"0.#"),1)=".",FALSE,TRUE)</formula>
    </cfRule>
    <cfRule type="expression" dxfId="190" priority="216">
      <formula>IF(RIGHT(TEXT(AE48,"0.#"),1)=".",TRUE,FALSE)</formula>
    </cfRule>
  </conditionalFormatting>
  <conditionalFormatting sqref="AE55:AE57 AI55:AI57 AM55:AM57 AQ55:AQ57 AU55:AU57">
    <cfRule type="expression" dxfId="189" priority="213">
      <formula>IF(RIGHT(TEXT(AE55,"0.#"),1)=".",FALSE,TRUE)</formula>
    </cfRule>
    <cfRule type="expression" dxfId="188" priority="214">
      <formula>IF(RIGHT(TEXT(AE55,"0.#"),1)=".",TRUE,FALSE)</formula>
    </cfRule>
  </conditionalFormatting>
  <conditionalFormatting sqref="AE62:AE64 AI62:AI64 AM62:AM64 AQ62:AQ64 AU62:AU64">
    <cfRule type="expression" dxfId="187" priority="211">
      <formula>IF(RIGHT(TEXT(AE62,"0.#"),1)=".",FALSE,TRUE)</formula>
    </cfRule>
    <cfRule type="expression" dxfId="186" priority="212">
      <formula>IF(RIGHT(TEXT(AE62,"0.#"),1)=".",TRUE,FALSE)</formula>
    </cfRule>
  </conditionalFormatting>
  <conditionalFormatting sqref="AE94:AE96 AI94:AI96 AM94:AM96 AQ94:AQ96 AU94:AU96">
    <cfRule type="expression" dxfId="185" priority="209">
      <formula>IF(RIGHT(TEXT(AE94,"0.#"),1)=".",FALSE,TRUE)</formula>
    </cfRule>
    <cfRule type="expression" dxfId="184" priority="210">
      <formula>IF(RIGHT(TEXT(AE94,"0.#"),1)=".",TRUE,FALSE)</formula>
    </cfRule>
  </conditionalFormatting>
  <conditionalFormatting sqref="AE99:AE101 AI99:AI101 AM99:AM101 AQ99:AQ101 AU99:AU101">
    <cfRule type="expression" dxfId="183" priority="207">
      <formula>IF(RIGHT(TEXT(AE99,"0.#"),1)=".",FALSE,TRUE)</formula>
    </cfRule>
    <cfRule type="expression" dxfId="182" priority="208">
      <formula>IF(RIGHT(TEXT(AE99,"0.#"),1)=".",TRUE,FALSE)</formula>
    </cfRule>
  </conditionalFormatting>
  <conditionalFormatting sqref="AE121:AE122 AM121:AM122 AI121:AI122 AQ121:AQ122">
    <cfRule type="expression" dxfId="181" priority="197">
      <formula>IF(RIGHT(TEXT(AE121,"0.#"),1)=".",FALSE,TRUE)</formula>
    </cfRule>
    <cfRule type="expression" dxfId="180" priority="198">
      <formula>IF(RIGHT(TEXT(AE121,"0.#"),1)=".",TRUE,FALSE)</formula>
    </cfRule>
  </conditionalFormatting>
  <conditionalFormatting sqref="AE124:AE125 AM124:AM125 AI124:AI125 AQ124:AQ125">
    <cfRule type="expression" dxfId="179" priority="195">
      <formula>IF(RIGHT(TEXT(AE124,"0.#"),1)=".",FALSE,TRUE)</formula>
    </cfRule>
    <cfRule type="expression" dxfId="178" priority="196">
      <formula>IF(RIGHT(TEXT(AE124,"0.#"),1)=".",TRUE,FALSE)</formula>
    </cfRule>
  </conditionalFormatting>
  <conditionalFormatting sqref="AE127:AE128 AM127:AM128 AI127:AI128 AQ127:AQ128">
    <cfRule type="expression" dxfId="177" priority="193">
      <formula>IF(RIGHT(TEXT(AE127,"0.#"),1)=".",FALSE,TRUE)</formula>
    </cfRule>
    <cfRule type="expression" dxfId="176" priority="194">
      <formula>IF(RIGHT(TEXT(AE127,"0.#"),1)=".",TRUE,FALSE)</formula>
    </cfRule>
  </conditionalFormatting>
  <conditionalFormatting sqref="AE103 AQ103">
    <cfRule type="expression" dxfId="175" priority="189">
      <formula>IF(RIGHT(TEXT(AE103,"0.#"),1)=".",FALSE,TRUE)</formula>
    </cfRule>
    <cfRule type="expression" dxfId="174" priority="190">
      <formula>IF(RIGHT(TEXT(AE103,"0.#"),1)=".",TRUE,FALSE)</formula>
    </cfRule>
  </conditionalFormatting>
  <conditionalFormatting sqref="AI103">
    <cfRule type="expression" dxfId="173" priority="187">
      <formula>IF(RIGHT(TEXT(AI103,"0.#"),1)=".",FALSE,TRUE)</formula>
    </cfRule>
    <cfRule type="expression" dxfId="172" priority="188">
      <formula>IF(RIGHT(TEXT(AI103,"0.#"),1)=".",TRUE,FALSE)</formula>
    </cfRule>
  </conditionalFormatting>
  <conditionalFormatting sqref="AM103">
    <cfRule type="expression" dxfId="171" priority="185">
      <formula>IF(RIGHT(TEXT(AM103,"0.#"),1)=".",FALSE,TRUE)</formula>
    </cfRule>
    <cfRule type="expression" dxfId="170" priority="186">
      <formula>IF(RIGHT(TEXT(AM103,"0.#"),1)=".",TRUE,FALSE)</formula>
    </cfRule>
  </conditionalFormatting>
  <conditionalFormatting sqref="AE104">
    <cfRule type="expression" dxfId="169" priority="183">
      <formula>IF(RIGHT(TEXT(AE104,"0.#"),1)=".",FALSE,TRUE)</formula>
    </cfRule>
    <cfRule type="expression" dxfId="168" priority="184">
      <formula>IF(RIGHT(TEXT(AE104,"0.#"),1)=".",TRUE,FALSE)</formula>
    </cfRule>
  </conditionalFormatting>
  <conditionalFormatting sqref="AI104">
    <cfRule type="expression" dxfId="167" priority="181">
      <formula>IF(RIGHT(TEXT(AI104,"0.#"),1)=".",FALSE,TRUE)</formula>
    </cfRule>
    <cfRule type="expression" dxfId="166" priority="182">
      <formula>IF(RIGHT(TEXT(AI104,"0.#"),1)=".",TRUE,FALSE)</formula>
    </cfRule>
  </conditionalFormatting>
  <conditionalFormatting sqref="AM104">
    <cfRule type="expression" dxfId="165" priority="179">
      <formula>IF(RIGHT(TEXT(AM104,"0.#"),1)=".",FALSE,TRUE)</formula>
    </cfRule>
    <cfRule type="expression" dxfId="164" priority="180">
      <formula>IF(RIGHT(TEXT(AM104,"0.#"),1)=".",TRUE,FALSE)</formula>
    </cfRule>
  </conditionalFormatting>
  <conditionalFormatting sqref="AQ104">
    <cfRule type="expression" dxfId="163" priority="177">
      <formula>IF(RIGHT(TEXT(AQ104,"0.#"),1)=".",FALSE,TRUE)</formula>
    </cfRule>
    <cfRule type="expression" dxfId="162" priority="178">
      <formula>IF(RIGHT(TEXT(AQ104,"0.#"),1)=".",TRUE,FALSE)</formula>
    </cfRule>
  </conditionalFormatting>
  <conditionalFormatting sqref="AE106">
    <cfRule type="expression" dxfId="161" priority="175">
      <formula>IF(RIGHT(TEXT(AE106,"0.#"),1)=".",FALSE,TRUE)</formula>
    </cfRule>
    <cfRule type="expression" dxfId="160" priority="176">
      <formula>IF(RIGHT(TEXT(AE106,"0.#"),1)=".",TRUE,FALSE)</formula>
    </cfRule>
  </conditionalFormatting>
  <conditionalFormatting sqref="AI106">
    <cfRule type="expression" dxfId="159" priority="173">
      <formula>IF(RIGHT(TEXT(AI106,"0.#"),1)=".",FALSE,TRUE)</formula>
    </cfRule>
    <cfRule type="expression" dxfId="158" priority="174">
      <formula>IF(RIGHT(TEXT(AI106,"0.#"),1)=".",TRUE,FALSE)</formula>
    </cfRule>
  </conditionalFormatting>
  <conditionalFormatting sqref="AM106">
    <cfRule type="expression" dxfId="157" priority="171">
      <formula>IF(RIGHT(TEXT(AM106,"0.#"),1)=".",FALSE,TRUE)</formula>
    </cfRule>
    <cfRule type="expression" dxfId="156" priority="172">
      <formula>IF(RIGHT(TEXT(AM106,"0.#"),1)=".",TRUE,FALSE)</formula>
    </cfRule>
  </conditionalFormatting>
  <conditionalFormatting sqref="AE107">
    <cfRule type="expression" dxfId="155" priority="169">
      <formula>IF(RIGHT(TEXT(AE107,"0.#"),1)=".",FALSE,TRUE)</formula>
    </cfRule>
    <cfRule type="expression" dxfId="154" priority="170">
      <formula>IF(RIGHT(TEXT(AE107,"0.#"),1)=".",TRUE,FALSE)</formula>
    </cfRule>
  </conditionalFormatting>
  <conditionalFormatting sqref="AI107">
    <cfRule type="expression" dxfId="153" priority="167">
      <formula>IF(RIGHT(TEXT(AI107,"0.#"),1)=".",FALSE,TRUE)</formula>
    </cfRule>
    <cfRule type="expression" dxfId="152" priority="168">
      <formula>IF(RIGHT(TEXT(AI107,"0.#"),1)=".",TRUE,FALSE)</formula>
    </cfRule>
  </conditionalFormatting>
  <conditionalFormatting sqref="AM107">
    <cfRule type="expression" dxfId="151" priority="165">
      <formula>IF(RIGHT(TEXT(AM107,"0.#"),1)=".",FALSE,TRUE)</formula>
    </cfRule>
    <cfRule type="expression" dxfId="150" priority="166">
      <formula>IF(RIGHT(TEXT(AM107,"0.#"),1)=".",TRUE,FALSE)</formula>
    </cfRule>
  </conditionalFormatting>
  <conditionalFormatting sqref="AE109">
    <cfRule type="expression" dxfId="149" priority="163">
      <formula>IF(RIGHT(TEXT(AE109,"0.#"),1)=".",FALSE,TRUE)</formula>
    </cfRule>
    <cfRule type="expression" dxfId="148" priority="164">
      <formula>IF(RIGHT(TEXT(AE109,"0.#"),1)=".",TRUE,FALSE)</formula>
    </cfRule>
  </conditionalFormatting>
  <conditionalFormatting sqref="AI109">
    <cfRule type="expression" dxfId="147" priority="161">
      <formula>IF(RIGHT(TEXT(AI109,"0.#"),1)=".",FALSE,TRUE)</formula>
    </cfRule>
    <cfRule type="expression" dxfId="146" priority="162">
      <formula>IF(RIGHT(TEXT(AI109,"0.#"),1)=".",TRUE,FALSE)</formula>
    </cfRule>
  </conditionalFormatting>
  <conditionalFormatting sqref="AM109">
    <cfRule type="expression" dxfId="145" priority="159">
      <formula>IF(RIGHT(TEXT(AM109,"0.#"),1)=".",FALSE,TRUE)</formula>
    </cfRule>
    <cfRule type="expression" dxfId="144" priority="160">
      <formula>IF(RIGHT(TEXT(AM109,"0.#"),1)=".",TRUE,FALSE)</formula>
    </cfRule>
  </conditionalFormatting>
  <conditionalFormatting sqref="AE110">
    <cfRule type="expression" dxfId="143" priority="157">
      <formula>IF(RIGHT(TEXT(AE110,"0.#"),1)=".",FALSE,TRUE)</formula>
    </cfRule>
    <cfRule type="expression" dxfId="142" priority="158">
      <formula>IF(RIGHT(TEXT(AE110,"0.#"),1)=".",TRUE,FALSE)</formula>
    </cfRule>
  </conditionalFormatting>
  <conditionalFormatting sqref="AI110">
    <cfRule type="expression" dxfId="141" priority="155">
      <formula>IF(RIGHT(TEXT(AI110,"0.#"),1)=".",FALSE,TRUE)</formula>
    </cfRule>
    <cfRule type="expression" dxfId="140" priority="156">
      <formula>IF(RIGHT(TEXT(AI110,"0.#"),1)=".",TRUE,FALSE)</formula>
    </cfRule>
  </conditionalFormatting>
  <conditionalFormatting sqref="AM110">
    <cfRule type="expression" dxfId="139" priority="153">
      <formula>IF(RIGHT(TEXT(AM110,"0.#"),1)=".",FALSE,TRUE)</formula>
    </cfRule>
    <cfRule type="expression" dxfId="138" priority="154">
      <formula>IF(RIGHT(TEXT(AM110,"0.#"),1)=".",TRUE,FALSE)</formula>
    </cfRule>
  </conditionalFormatting>
  <conditionalFormatting sqref="AE112">
    <cfRule type="expression" dxfId="137" priority="151">
      <formula>IF(RIGHT(TEXT(AE112,"0.#"),1)=".",FALSE,TRUE)</formula>
    </cfRule>
    <cfRule type="expression" dxfId="136" priority="152">
      <formula>IF(RIGHT(TEXT(AE112,"0.#"),1)=".",TRUE,FALSE)</formula>
    </cfRule>
  </conditionalFormatting>
  <conditionalFormatting sqref="AI112">
    <cfRule type="expression" dxfId="135" priority="149">
      <formula>IF(RIGHT(TEXT(AI112,"0.#"),1)=".",FALSE,TRUE)</formula>
    </cfRule>
    <cfRule type="expression" dxfId="134" priority="150">
      <formula>IF(RIGHT(TEXT(AI112,"0.#"),1)=".",TRUE,FALSE)</formula>
    </cfRule>
  </conditionalFormatting>
  <conditionalFormatting sqref="AM112">
    <cfRule type="expression" dxfId="133" priority="147">
      <formula>IF(RIGHT(TEXT(AM112,"0.#"),1)=".",FALSE,TRUE)</formula>
    </cfRule>
    <cfRule type="expression" dxfId="132" priority="148">
      <formula>IF(RIGHT(TEXT(AM112,"0.#"),1)=".",TRUE,FALSE)</formula>
    </cfRule>
  </conditionalFormatting>
  <conditionalFormatting sqref="AE113">
    <cfRule type="expression" dxfId="131" priority="145">
      <formula>IF(RIGHT(TEXT(AE113,"0.#"),1)=".",FALSE,TRUE)</formula>
    </cfRule>
    <cfRule type="expression" dxfId="130" priority="146">
      <formula>IF(RIGHT(TEXT(AE113,"0.#"),1)=".",TRUE,FALSE)</formula>
    </cfRule>
  </conditionalFormatting>
  <conditionalFormatting sqref="AI113">
    <cfRule type="expression" dxfId="129" priority="143">
      <formula>IF(RIGHT(TEXT(AI113,"0.#"),1)=".",FALSE,TRUE)</formula>
    </cfRule>
    <cfRule type="expression" dxfId="128" priority="144">
      <formula>IF(RIGHT(TEXT(AI113,"0.#"),1)=".",TRUE,FALSE)</formula>
    </cfRule>
  </conditionalFormatting>
  <conditionalFormatting sqref="AM113">
    <cfRule type="expression" dxfId="127" priority="141">
      <formula>IF(RIGHT(TEXT(AM113,"0.#"),1)=".",FALSE,TRUE)</formula>
    </cfRule>
    <cfRule type="expression" dxfId="126" priority="142">
      <formula>IF(RIGHT(TEXT(AM113,"0.#"),1)=".",TRUE,FALSE)</formula>
    </cfRule>
  </conditionalFormatting>
  <conditionalFormatting sqref="AE115">
    <cfRule type="expression" dxfId="125" priority="139">
      <formula>IF(RIGHT(TEXT(AE115,"0.#"),1)=".",FALSE,TRUE)</formula>
    </cfRule>
    <cfRule type="expression" dxfId="124" priority="140">
      <formula>IF(RIGHT(TEXT(AE115,"0.#"),1)=".",TRUE,FALSE)</formula>
    </cfRule>
  </conditionalFormatting>
  <conditionalFormatting sqref="AI115">
    <cfRule type="expression" dxfId="123" priority="137">
      <formula>IF(RIGHT(TEXT(AI115,"0.#"),1)=".",FALSE,TRUE)</formula>
    </cfRule>
    <cfRule type="expression" dxfId="122" priority="138">
      <formula>IF(RIGHT(TEXT(AI115,"0.#"),1)=".",TRUE,FALSE)</formula>
    </cfRule>
  </conditionalFormatting>
  <conditionalFormatting sqref="AM115">
    <cfRule type="expression" dxfId="121" priority="135">
      <formula>IF(RIGHT(TEXT(AM115,"0.#"),1)=".",FALSE,TRUE)</formula>
    </cfRule>
    <cfRule type="expression" dxfId="120" priority="136">
      <formula>IF(RIGHT(TEXT(AM115,"0.#"),1)=".",TRUE,FALSE)</formula>
    </cfRule>
  </conditionalFormatting>
  <conditionalFormatting sqref="AE116">
    <cfRule type="expression" dxfId="119" priority="133">
      <formula>IF(RIGHT(TEXT(AE116,"0.#"),1)=".",FALSE,TRUE)</formula>
    </cfRule>
    <cfRule type="expression" dxfId="118" priority="134">
      <formula>IF(RIGHT(TEXT(AE116,"0.#"),1)=".",TRUE,FALSE)</formula>
    </cfRule>
  </conditionalFormatting>
  <conditionalFormatting sqref="AI116">
    <cfRule type="expression" dxfId="117" priority="131">
      <formula>IF(RIGHT(TEXT(AI116,"0.#"),1)=".",FALSE,TRUE)</formula>
    </cfRule>
    <cfRule type="expression" dxfId="116" priority="132">
      <formula>IF(RIGHT(TEXT(AI116,"0.#"),1)=".",TRUE,FALSE)</formula>
    </cfRule>
  </conditionalFormatting>
  <conditionalFormatting sqref="AM116">
    <cfRule type="expression" dxfId="115" priority="129">
      <formula>IF(RIGHT(TEXT(AM116,"0.#"),1)=".",FALSE,TRUE)</formula>
    </cfRule>
    <cfRule type="expression" dxfId="114" priority="130">
      <formula>IF(RIGHT(TEXT(AM116,"0.#"),1)=".",TRUE,FALSE)</formula>
    </cfRule>
  </conditionalFormatting>
  <conditionalFormatting sqref="AQ116">
    <cfRule type="expression" dxfId="113" priority="113">
      <formula>IF(RIGHT(TEXT(AQ116,"0.#"),1)=".",FALSE,TRUE)</formula>
    </cfRule>
    <cfRule type="expression" dxfId="112" priority="114">
      <formula>IF(RIGHT(TEXT(AQ116,"0.#"),1)=".",TRUE,FALSE)</formula>
    </cfRule>
  </conditionalFormatting>
  <conditionalFormatting sqref="AQ106">
    <cfRule type="expression" dxfId="111" priority="127">
      <formula>IF(RIGHT(TEXT(AQ106,"0.#"),1)=".",FALSE,TRUE)</formula>
    </cfRule>
    <cfRule type="expression" dxfId="110" priority="128">
      <formula>IF(RIGHT(TEXT(AQ106,"0.#"),1)=".",TRUE,FALSE)</formula>
    </cfRule>
  </conditionalFormatting>
  <conditionalFormatting sqref="AQ107">
    <cfRule type="expression" dxfId="109" priority="125">
      <formula>IF(RIGHT(TEXT(AQ107,"0.#"),1)=".",FALSE,TRUE)</formula>
    </cfRule>
    <cfRule type="expression" dxfId="108" priority="126">
      <formula>IF(RIGHT(TEXT(AQ107,"0.#"),1)=".",TRUE,FALSE)</formula>
    </cfRule>
  </conditionalFormatting>
  <conditionalFormatting sqref="AQ109">
    <cfRule type="expression" dxfId="107" priority="123">
      <formula>IF(RIGHT(TEXT(AQ109,"0.#"),1)=".",FALSE,TRUE)</formula>
    </cfRule>
    <cfRule type="expression" dxfId="106" priority="124">
      <formula>IF(RIGHT(TEXT(AQ109,"0.#"),1)=".",TRUE,FALSE)</formula>
    </cfRule>
  </conditionalFormatting>
  <conditionalFormatting sqref="AQ110">
    <cfRule type="expression" dxfId="105" priority="121">
      <formula>IF(RIGHT(TEXT(AQ110,"0.#"),1)=".",FALSE,TRUE)</formula>
    </cfRule>
    <cfRule type="expression" dxfId="104" priority="122">
      <formula>IF(RIGHT(TEXT(AQ110,"0.#"),1)=".",TRUE,FALSE)</formula>
    </cfRule>
  </conditionalFormatting>
  <conditionalFormatting sqref="AQ112">
    <cfRule type="expression" dxfId="103" priority="119">
      <formula>IF(RIGHT(TEXT(AQ112,"0.#"),1)=".",FALSE,TRUE)</formula>
    </cfRule>
    <cfRule type="expression" dxfId="102" priority="120">
      <formula>IF(RIGHT(TEXT(AQ112,"0.#"),1)=".",TRUE,FALSE)</formula>
    </cfRule>
  </conditionalFormatting>
  <conditionalFormatting sqref="AQ113">
    <cfRule type="expression" dxfId="101" priority="117">
      <formula>IF(RIGHT(TEXT(AQ113,"0.#"),1)=".",FALSE,TRUE)</formula>
    </cfRule>
    <cfRule type="expression" dxfId="100" priority="118">
      <formula>IF(RIGHT(TEXT(AQ113,"0.#"),1)=".",TRUE,FALSE)</formula>
    </cfRule>
  </conditionalFormatting>
  <conditionalFormatting sqref="AQ115">
    <cfRule type="expression" dxfId="99" priority="115">
      <formula>IF(RIGHT(TEXT(AQ115,"0.#"),1)=".",FALSE,TRUE)</formula>
    </cfRule>
    <cfRule type="expression" dxfId="98" priority="116">
      <formula>IF(RIGHT(TEXT(AQ115,"0.#"),1)=".",TRUE,FALSE)</formula>
    </cfRule>
  </conditionalFormatting>
  <conditionalFormatting sqref="AE77">
    <cfRule type="expression" dxfId="97" priority="111">
      <formula>IF(RIGHT(TEXT(AE77,"0.#"),1)=".",FALSE,TRUE)</formula>
    </cfRule>
    <cfRule type="expression" dxfId="96" priority="112">
      <formula>IF(RIGHT(TEXT(AE77,"0.#"),1)=".",TRUE,FALSE)</formula>
    </cfRule>
  </conditionalFormatting>
  <conditionalFormatting sqref="AE78">
    <cfRule type="expression" dxfId="95" priority="109">
      <formula>IF(RIGHT(TEXT(AE78,"0.#"),1)=".",FALSE,TRUE)</formula>
    </cfRule>
    <cfRule type="expression" dxfId="94" priority="110">
      <formula>IF(RIGHT(TEXT(AE78,"0.#"),1)=".",TRUE,FALSE)</formula>
    </cfRule>
  </conditionalFormatting>
  <conditionalFormatting sqref="AE79">
    <cfRule type="expression" dxfId="93" priority="107">
      <formula>IF(RIGHT(TEXT(AE79,"0.#"),1)=".",FALSE,TRUE)</formula>
    </cfRule>
    <cfRule type="expression" dxfId="92" priority="108">
      <formula>IF(RIGHT(TEXT(AE79,"0.#"),1)=".",TRUE,FALSE)</formula>
    </cfRule>
  </conditionalFormatting>
  <conditionalFormatting sqref="AI79">
    <cfRule type="expression" dxfId="91" priority="105">
      <formula>IF(RIGHT(TEXT(AI79,"0.#"),1)=".",FALSE,TRUE)</formula>
    </cfRule>
    <cfRule type="expression" dxfId="90" priority="106">
      <formula>IF(RIGHT(TEXT(AI79,"0.#"),1)=".",TRUE,FALSE)</formula>
    </cfRule>
  </conditionalFormatting>
  <conditionalFormatting sqref="AI78">
    <cfRule type="expression" dxfId="89" priority="103">
      <formula>IF(RIGHT(TEXT(AI78,"0.#"),1)=".",FALSE,TRUE)</formula>
    </cfRule>
    <cfRule type="expression" dxfId="88" priority="104">
      <formula>IF(RIGHT(TEXT(AI78,"0.#"),1)=".",TRUE,FALSE)</formula>
    </cfRule>
  </conditionalFormatting>
  <conditionalFormatting sqref="AI77">
    <cfRule type="expression" dxfId="87" priority="101">
      <formula>IF(RIGHT(TEXT(AI77,"0.#"),1)=".",FALSE,TRUE)</formula>
    </cfRule>
    <cfRule type="expression" dxfId="86" priority="102">
      <formula>IF(RIGHT(TEXT(AI77,"0.#"),1)=".",TRUE,FALSE)</formula>
    </cfRule>
  </conditionalFormatting>
  <conditionalFormatting sqref="AM77">
    <cfRule type="expression" dxfId="85" priority="99">
      <formula>IF(RIGHT(TEXT(AM77,"0.#"),1)=".",FALSE,TRUE)</formula>
    </cfRule>
    <cfRule type="expression" dxfId="84" priority="100">
      <formula>IF(RIGHT(TEXT(AM77,"0.#"),1)=".",TRUE,FALSE)</formula>
    </cfRule>
  </conditionalFormatting>
  <conditionalFormatting sqref="AM78">
    <cfRule type="expression" dxfId="83" priority="97">
      <formula>IF(RIGHT(TEXT(AM78,"0.#"),1)=".",FALSE,TRUE)</formula>
    </cfRule>
    <cfRule type="expression" dxfId="82" priority="98">
      <formula>IF(RIGHT(TEXT(AM78,"0.#"),1)=".",TRUE,FALSE)</formula>
    </cfRule>
  </conditionalFormatting>
  <conditionalFormatting sqref="AM79">
    <cfRule type="expression" dxfId="81" priority="95">
      <formula>IF(RIGHT(TEXT(AM79,"0.#"),1)=".",FALSE,TRUE)</formula>
    </cfRule>
    <cfRule type="expression" dxfId="80" priority="96">
      <formula>IF(RIGHT(TEXT(AM79,"0.#"),1)=".",TRUE,FALSE)</formula>
    </cfRule>
  </conditionalFormatting>
  <conditionalFormatting sqref="AQ77:AQ79">
    <cfRule type="expression" dxfId="79" priority="93">
      <formula>IF(RIGHT(TEXT(AQ77,"0.#"),1)=".",FALSE,TRUE)</formula>
    </cfRule>
    <cfRule type="expression" dxfId="78" priority="94">
      <formula>IF(RIGHT(TEXT(AQ77,"0.#"),1)=".",TRUE,FALSE)</formula>
    </cfRule>
  </conditionalFormatting>
  <conditionalFormatting sqref="AU77:AU79">
    <cfRule type="expression" dxfId="77" priority="91">
      <formula>IF(RIGHT(TEXT(AU77,"0.#"),1)=".",FALSE,TRUE)</formula>
    </cfRule>
    <cfRule type="expression" dxfId="76" priority="92">
      <formula>IF(RIGHT(TEXT(AU77,"0.#"),1)=".",TRUE,FALSE)</formula>
    </cfRule>
  </conditionalFormatting>
  <conditionalFormatting sqref="AE69">
    <cfRule type="expression" dxfId="75" priority="89">
      <formula>IF(RIGHT(TEXT(AE69,"0.#"),1)=".",FALSE,TRUE)</formula>
    </cfRule>
    <cfRule type="expression" dxfId="74" priority="90">
      <formula>IF(RIGHT(TEXT(AE69,"0.#"),1)=".",TRUE,FALSE)</formula>
    </cfRule>
  </conditionalFormatting>
  <conditionalFormatting sqref="AE70">
    <cfRule type="expression" dxfId="73" priority="87">
      <formula>IF(RIGHT(TEXT(AE70,"0.#"),1)=".",FALSE,TRUE)</formula>
    </cfRule>
    <cfRule type="expression" dxfId="72" priority="88">
      <formula>IF(RIGHT(TEXT(AE70,"0.#"),1)=".",TRUE,FALSE)</formula>
    </cfRule>
  </conditionalFormatting>
  <conditionalFormatting sqref="AE71">
    <cfRule type="expression" dxfId="71" priority="85">
      <formula>IF(RIGHT(TEXT(AE71,"0.#"),1)=".",FALSE,TRUE)</formula>
    </cfRule>
    <cfRule type="expression" dxfId="70" priority="86">
      <formula>IF(RIGHT(TEXT(AE71,"0.#"),1)=".",TRUE,FALSE)</formula>
    </cfRule>
  </conditionalFormatting>
  <conditionalFormatting sqref="AI71">
    <cfRule type="expression" dxfId="69" priority="83">
      <formula>IF(RIGHT(TEXT(AI71,"0.#"),1)=".",FALSE,TRUE)</formula>
    </cfRule>
    <cfRule type="expression" dxfId="68" priority="84">
      <formula>IF(RIGHT(TEXT(AI71,"0.#"),1)=".",TRUE,FALSE)</formula>
    </cfRule>
  </conditionalFormatting>
  <conditionalFormatting sqref="AI70">
    <cfRule type="expression" dxfId="67" priority="81">
      <formula>IF(RIGHT(TEXT(AI70,"0.#"),1)=".",FALSE,TRUE)</formula>
    </cfRule>
    <cfRule type="expression" dxfId="66" priority="82">
      <formula>IF(RIGHT(TEXT(AI70,"0.#"),1)=".",TRUE,FALSE)</formula>
    </cfRule>
  </conditionalFormatting>
  <conditionalFormatting sqref="AI69">
    <cfRule type="expression" dxfId="65" priority="79">
      <formula>IF(RIGHT(TEXT(AI69,"0.#"),1)=".",FALSE,TRUE)</formula>
    </cfRule>
    <cfRule type="expression" dxfId="64" priority="80">
      <formula>IF(RIGHT(TEXT(AI69,"0.#"),1)=".",TRUE,FALSE)</formula>
    </cfRule>
  </conditionalFormatting>
  <conditionalFormatting sqref="AM69">
    <cfRule type="expression" dxfId="63" priority="77">
      <formula>IF(RIGHT(TEXT(AM69,"0.#"),1)=".",FALSE,TRUE)</formula>
    </cfRule>
    <cfRule type="expression" dxfId="62" priority="78">
      <formula>IF(RIGHT(TEXT(AM69,"0.#"),1)=".",TRUE,FALSE)</formula>
    </cfRule>
  </conditionalFormatting>
  <conditionalFormatting sqref="AM70">
    <cfRule type="expression" dxfId="61" priority="75">
      <formula>IF(RIGHT(TEXT(AM70,"0.#"),1)=".",FALSE,TRUE)</formula>
    </cfRule>
    <cfRule type="expression" dxfId="60" priority="76">
      <formula>IF(RIGHT(TEXT(AM70,"0.#"),1)=".",TRUE,FALSE)</formula>
    </cfRule>
  </conditionalFormatting>
  <conditionalFormatting sqref="AM71">
    <cfRule type="expression" dxfId="59" priority="73">
      <formula>IF(RIGHT(TEXT(AM71,"0.#"),1)=".",FALSE,TRUE)</formula>
    </cfRule>
    <cfRule type="expression" dxfId="58" priority="74">
      <formula>IF(RIGHT(TEXT(AM71,"0.#"),1)=".",TRUE,FALSE)</formula>
    </cfRule>
  </conditionalFormatting>
  <conditionalFormatting sqref="AQ69:AQ71">
    <cfRule type="expression" dxfId="57" priority="71">
      <formula>IF(RIGHT(TEXT(AQ69,"0.#"),1)=".",FALSE,TRUE)</formula>
    </cfRule>
    <cfRule type="expression" dxfId="56" priority="72">
      <formula>IF(RIGHT(TEXT(AQ69,"0.#"),1)=".",TRUE,FALSE)</formula>
    </cfRule>
  </conditionalFormatting>
  <conditionalFormatting sqref="AU69:AU71">
    <cfRule type="expression" dxfId="55" priority="69">
      <formula>IF(RIGHT(TEXT(AU69,"0.#"),1)=".",FALSE,TRUE)</formula>
    </cfRule>
    <cfRule type="expression" dxfId="54" priority="70">
      <formula>IF(RIGHT(TEXT(AU69,"0.#"),1)=".",TRUE,FALSE)</formula>
    </cfRule>
  </conditionalFormatting>
  <conditionalFormatting sqref="AE72">
    <cfRule type="expression" dxfId="53" priority="67">
      <formula>IF(RIGHT(TEXT(AE72,"0.#"),1)=".",FALSE,TRUE)</formula>
    </cfRule>
    <cfRule type="expression" dxfId="52" priority="68">
      <formula>IF(RIGHT(TEXT(AE72,"0.#"),1)=".",TRUE,FALSE)</formula>
    </cfRule>
  </conditionalFormatting>
  <conditionalFormatting sqref="AE73">
    <cfRule type="expression" dxfId="51" priority="65">
      <formula>IF(RIGHT(TEXT(AE73,"0.#"),1)=".",FALSE,TRUE)</formula>
    </cfRule>
    <cfRule type="expression" dxfId="50" priority="66">
      <formula>IF(RIGHT(TEXT(AE73,"0.#"),1)=".",TRUE,FALSE)</formula>
    </cfRule>
  </conditionalFormatting>
  <conditionalFormatting sqref="AE74">
    <cfRule type="expression" dxfId="49" priority="63">
      <formula>IF(RIGHT(TEXT(AE74,"0.#"),1)=".",FALSE,TRUE)</formula>
    </cfRule>
    <cfRule type="expression" dxfId="48" priority="64">
      <formula>IF(RIGHT(TEXT(AE74,"0.#"),1)=".",TRUE,FALSE)</formula>
    </cfRule>
  </conditionalFormatting>
  <conditionalFormatting sqref="AI74">
    <cfRule type="expression" dxfId="47" priority="61">
      <formula>IF(RIGHT(TEXT(AI74,"0.#"),1)=".",FALSE,TRUE)</formula>
    </cfRule>
    <cfRule type="expression" dxfId="46" priority="62">
      <formula>IF(RIGHT(TEXT(AI74,"0.#"),1)=".",TRUE,FALSE)</formula>
    </cfRule>
  </conditionalFormatting>
  <conditionalFormatting sqref="AI73">
    <cfRule type="expression" dxfId="45" priority="59">
      <formula>IF(RIGHT(TEXT(AI73,"0.#"),1)=".",FALSE,TRUE)</formula>
    </cfRule>
    <cfRule type="expression" dxfId="44" priority="60">
      <formula>IF(RIGHT(TEXT(AI73,"0.#"),1)=".",TRUE,FALSE)</formula>
    </cfRule>
  </conditionalFormatting>
  <conditionalFormatting sqref="AI72">
    <cfRule type="expression" dxfId="43" priority="57">
      <formula>IF(RIGHT(TEXT(AI72,"0.#"),1)=".",FALSE,TRUE)</formula>
    </cfRule>
    <cfRule type="expression" dxfId="42" priority="58">
      <formula>IF(RIGHT(TEXT(AI72,"0.#"),1)=".",TRUE,FALSE)</formula>
    </cfRule>
  </conditionalFormatting>
  <conditionalFormatting sqref="AM72">
    <cfRule type="expression" dxfId="41" priority="55">
      <formula>IF(RIGHT(TEXT(AM72,"0.#"),1)=".",FALSE,TRUE)</formula>
    </cfRule>
    <cfRule type="expression" dxfId="40" priority="56">
      <formula>IF(RIGHT(TEXT(AM72,"0.#"),1)=".",TRUE,FALSE)</formula>
    </cfRule>
  </conditionalFormatting>
  <conditionalFormatting sqref="AM73">
    <cfRule type="expression" dxfId="39" priority="53">
      <formula>IF(RIGHT(TEXT(AM73,"0.#"),1)=".",FALSE,TRUE)</formula>
    </cfRule>
    <cfRule type="expression" dxfId="38" priority="54">
      <formula>IF(RIGHT(TEXT(AM73,"0.#"),1)=".",TRUE,FALSE)</formula>
    </cfRule>
  </conditionalFormatting>
  <conditionalFormatting sqref="AM74">
    <cfRule type="expression" dxfId="37" priority="51">
      <formula>IF(RIGHT(TEXT(AM74,"0.#"),1)=".",FALSE,TRUE)</formula>
    </cfRule>
    <cfRule type="expression" dxfId="36" priority="52">
      <formula>IF(RIGHT(TEXT(AM74,"0.#"),1)=".",TRUE,FALSE)</formula>
    </cfRule>
  </conditionalFormatting>
  <conditionalFormatting sqref="AQ72:AQ74">
    <cfRule type="expression" dxfId="35" priority="49">
      <formula>IF(RIGHT(TEXT(AQ72,"0.#"),1)=".",FALSE,TRUE)</formula>
    </cfRule>
    <cfRule type="expression" dxfId="34" priority="50">
      <formula>IF(RIGHT(TEXT(AQ72,"0.#"),1)=".",TRUE,FALSE)</formula>
    </cfRule>
  </conditionalFormatting>
  <conditionalFormatting sqref="AU72:AU74">
    <cfRule type="expression" dxfId="33" priority="47">
      <formula>IF(RIGHT(TEXT(AU72,"0.#"),1)=".",FALSE,TRUE)</formula>
    </cfRule>
    <cfRule type="expression" dxfId="32" priority="48">
      <formula>IF(RIGHT(TEXT(AU72,"0.#"),1)=".",TRUE,FALSE)</formula>
    </cfRule>
  </conditionalFormatting>
  <conditionalFormatting sqref="AU103">
    <cfRule type="expression" dxfId="31" priority="45">
      <formula>IF(RIGHT(TEXT(AU103,"0.#"),1)=".",FALSE,TRUE)</formula>
    </cfRule>
    <cfRule type="expression" dxfId="30" priority="46">
      <formula>IF(RIGHT(TEXT(AU103,"0.#"),1)=".",TRUE,FALSE)</formula>
    </cfRule>
  </conditionalFormatting>
  <conditionalFormatting sqref="AU104">
    <cfRule type="expression" dxfId="29" priority="43">
      <formula>IF(RIGHT(TEXT(AU104,"0.#"),1)=".",FALSE,TRUE)</formula>
    </cfRule>
    <cfRule type="expression" dxfId="28" priority="44">
      <formula>IF(RIGHT(TEXT(AU104,"0.#"),1)=".",TRUE,FALSE)</formula>
    </cfRule>
  </conditionalFormatting>
  <conditionalFormatting sqref="AU106">
    <cfRule type="expression" dxfId="27" priority="39">
      <formula>IF(RIGHT(TEXT(AU106,"0.#"),1)=".",FALSE,TRUE)</formula>
    </cfRule>
    <cfRule type="expression" dxfId="26" priority="40">
      <formula>IF(RIGHT(TEXT(AU106,"0.#"),1)=".",TRUE,FALSE)</formula>
    </cfRule>
  </conditionalFormatting>
  <conditionalFormatting sqref="AU107">
    <cfRule type="expression" dxfId="25" priority="37">
      <formula>IF(RIGHT(TEXT(AU107,"0.#"),1)=".",FALSE,TRUE)</formula>
    </cfRule>
    <cfRule type="expression" dxfId="24" priority="38">
      <formula>IF(RIGHT(TEXT(AU107,"0.#"),1)=".",TRUE,FALSE)</formula>
    </cfRule>
  </conditionalFormatting>
  <conditionalFormatting sqref="AU109">
    <cfRule type="expression" dxfId="23" priority="33">
      <formula>IF(RIGHT(TEXT(AU109,"0.#"),1)=".",FALSE,TRUE)</formula>
    </cfRule>
    <cfRule type="expression" dxfId="22" priority="34">
      <formula>IF(RIGHT(TEXT(AU109,"0.#"),1)=".",TRUE,FALSE)</formula>
    </cfRule>
  </conditionalFormatting>
  <conditionalFormatting sqref="AU110">
    <cfRule type="expression" dxfId="21" priority="31">
      <formula>IF(RIGHT(TEXT(AU110,"0.#"),1)=".",FALSE,TRUE)</formula>
    </cfRule>
    <cfRule type="expression" dxfId="20" priority="32">
      <formula>IF(RIGHT(TEXT(AU110,"0.#"),1)=".",TRUE,FALSE)</formula>
    </cfRule>
  </conditionalFormatting>
  <conditionalFormatting sqref="AU112">
    <cfRule type="expression" dxfId="19" priority="29">
      <formula>IF(RIGHT(TEXT(AU112,"0.#"),1)=".",FALSE,TRUE)</formula>
    </cfRule>
    <cfRule type="expression" dxfId="18" priority="30">
      <formula>IF(RIGHT(TEXT(AU112,"0.#"),1)=".",TRUE,FALSE)</formula>
    </cfRule>
  </conditionalFormatting>
  <conditionalFormatting sqref="AU113">
    <cfRule type="expression" dxfId="17" priority="27">
      <formula>IF(RIGHT(TEXT(AU113,"0.#"),1)=".",FALSE,TRUE)</formula>
    </cfRule>
    <cfRule type="expression" dxfId="16" priority="28">
      <formula>IF(RIGHT(TEXT(AU113,"0.#"),1)=".",TRUE,FALSE)</formula>
    </cfRule>
  </conditionalFormatting>
  <conditionalFormatting sqref="AU115">
    <cfRule type="expression" dxfId="15" priority="25">
      <formula>IF(RIGHT(TEXT(AU115,"0.#"),1)=".",FALSE,TRUE)</formula>
    </cfRule>
    <cfRule type="expression" dxfId="14" priority="26">
      <formula>IF(RIGHT(TEXT(AU115,"0.#"),1)=".",TRUE,FALSE)</formula>
    </cfRule>
  </conditionalFormatting>
  <conditionalFormatting sqref="AU116">
    <cfRule type="expression" dxfId="13" priority="23">
      <formula>IF(RIGHT(TEXT(AU116,"0.#"),1)=".",FALSE,TRUE)</formula>
    </cfRule>
    <cfRule type="expression" dxfId="12" priority="24">
      <formula>IF(RIGHT(TEXT(AU116,"0.#"),1)=".",TRUE,FALSE)</formula>
    </cfRule>
  </conditionalFormatting>
  <conditionalFormatting sqref="AE91">
    <cfRule type="expression" dxfId="11" priority="11">
      <formula>IF(RIGHT(TEXT(AE91,"0.#"),1)=".",FALSE,TRUE)</formula>
    </cfRule>
    <cfRule type="expression" dxfId="10" priority="12">
      <formula>IF(RIGHT(TEXT(AE91,"0.#"),1)=".",TRUE,FALSE)</formula>
    </cfRule>
  </conditionalFormatting>
  <conditionalFormatting sqref="AI91">
    <cfRule type="expression" dxfId="9" priority="9">
      <formula>IF(RIGHT(TEXT(AI91,"0.#"),1)=".",FALSE,TRUE)</formula>
    </cfRule>
    <cfRule type="expression" dxfId="8" priority="10">
      <formula>IF(RIGHT(TEXT(AI91,"0.#"),1)=".",TRUE,FALSE)</formula>
    </cfRule>
  </conditionalFormatting>
  <conditionalFormatting sqref="AM91">
    <cfRule type="expression" dxfId="7" priority="7">
      <formula>IF(RIGHT(TEXT(AM91,"0.#"),1)=".",FALSE,TRUE)</formula>
    </cfRule>
    <cfRule type="expression" dxfId="6" priority="8">
      <formula>IF(RIGHT(TEXT(AM91,"0.#"),1)=".",TRUE,FALSE)</formula>
    </cfRule>
  </conditionalFormatting>
  <conditionalFormatting sqref="AQ91">
    <cfRule type="expression" dxfId="5" priority="5">
      <formula>IF(RIGHT(TEXT(AQ91,"0.#"),1)=".",FALSE,TRUE)</formula>
    </cfRule>
    <cfRule type="expression" dxfId="4" priority="6">
      <formula>IF(RIGHT(TEXT(AQ91,"0.#"),1)=".",TRUE,FALSE)</formula>
    </cfRule>
  </conditionalFormatting>
  <conditionalFormatting sqref="AU91">
    <cfRule type="expression" dxfId="3" priority="3">
      <formula>IF(RIGHT(TEXT(AU91,"0.#"),1)=".",FALSE,TRUE)</formula>
    </cfRule>
    <cfRule type="expression" dxfId="2" priority="4">
      <formula>IF(RIGHT(TEXT(AU91,"0.#"),1)=".",TRUE,FALSE)</formula>
    </cfRule>
  </conditionalFormatting>
  <conditionalFormatting sqref="Y321:Y330">
    <cfRule type="expression" dxfId="1" priority="1">
      <formula>IF(RIGHT(TEXT(Y321,"0.#"),1)=".",FALSE,TRUE)</formula>
    </cfRule>
    <cfRule type="expression" dxfId="0" priority="2">
      <formula>IF(RIGHT(TEXT(Y321,"0.#"),1)=".",TRUE,FALSE)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31"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523</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523</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523</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2020-06-11T07:18:50Z</cp:lastPrinted>
  <dcterms:created xsi:type="dcterms:W3CDTF">2012-03-13T00:50:25Z</dcterms:created>
  <dcterms:modified xsi:type="dcterms:W3CDTF">2020-09-14T02:06:27Z</dcterms:modified>
</cp:coreProperties>
</file>