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6月\"/>
    </mc:Choice>
  </mc:AlternateContent>
  <xr:revisionPtr revIDLastSave="0" documentId="14_{8EACEB53-A770-47EA-A518-C0EE8C350C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-１(普通・小型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'2-１(普通・小型)'!$A$8:$V$12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'2-１(普通・小型)'!$A$2:$W$15</definedName>
    <definedName name="_xlnm.Print_Titles" localSheetId="0">'2-１(普通・小型)'!$3:$8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" l="1"/>
  <c r="W12" i="1" s="1"/>
  <c r="V12" i="1"/>
  <c r="N12" i="1"/>
  <c r="Y11" i="1"/>
  <c r="W11" i="1" s="1"/>
  <c r="V11" i="1"/>
  <c r="N11" i="1"/>
  <c r="Y10" i="1"/>
  <c r="W10" i="1" s="1"/>
  <c r="V10" i="1"/>
  <c r="N10" i="1"/>
  <c r="Y9" i="1"/>
  <c r="W9" i="1" s="1"/>
  <c r="V9" i="1"/>
  <c r="N9" i="1"/>
</calcChain>
</file>

<file path=xl/sharedStrings.xml><?xml version="1.0" encoding="utf-8"?>
<sst xmlns="http://schemas.openxmlformats.org/spreadsheetml/2006/main" count="81" uniqueCount="70">
  <si>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</si>
  <si>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マツダ株式会社</t>
    <rPh sb="3" eb="7">
      <t>カブシキカイシャ</t>
    </rPh>
    <phoneticPr fontId="4"/>
  </si>
  <si>
    <t>ガソリン貨物車（普通・小型）</t>
    <rPh sb="4" eb="7">
      <t>カモツシャ</t>
    </rPh>
    <rPh sb="8" eb="10">
      <t>フツウ</t>
    </rPh>
    <rPh sb="11" eb="13">
      <t>コガタ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</si>
  <si>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</si>
  <si>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</si>
  <si>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</si>
  <si>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</si>
  <si>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</si>
  <si>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</si>
  <si>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t>最大積載量
(kg)</t>
    <rPh sb="0" eb="2">
      <t>サイダイ</t>
    </rPh>
    <rPh sb="2" eb="5">
      <t>セキサイリョウ</t>
    </rPh>
    <phoneticPr fontId="8"/>
  </si>
  <si>
    <t>車両総重量
(kg)</t>
    <phoneticPr fontId="8"/>
  </si>
  <si>
    <t>自動車の構造</t>
    <rPh sb="0" eb="3">
      <t>ジドウシャ</t>
    </rPh>
    <rPh sb="4" eb="6">
      <t>コウゾウ</t>
    </rPh>
    <phoneticPr fontId="8"/>
  </si>
  <si>
    <r>
      <t>WLTC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</si>
  <si>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</si>
  <si>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</si>
  <si>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</si>
  <si>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</si>
  <si>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</si>
  <si>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燃費値
(km/L)</t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</si>
  <si>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</si>
  <si>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</si>
  <si>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</si>
  <si>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</si>
  <si>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4"/>
  </si>
  <si>
    <t>総排気量
(L)</t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</si>
  <si>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</si>
  <si>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</si>
  <si>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</si>
  <si>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</si>
  <si>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R４</t>
    <phoneticPr fontId="8"/>
  </si>
  <si>
    <t>マツダ</t>
  </si>
  <si>
    <t>※1</t>
  </si>
  <si>
    <t>ファミリア　バン</t>
  </si>
  <si>
    <t>6AE-NHP160M</t>
  </si>
  <si>
    <t>0001～0003</t>
  </si>
  <si>
    <t>1NZ
（内燃機関）
1LM
（電動機）</t>
  </si>
  <si>
    <t>CVT
(E)</t>
  </si>
  <si>
    <t>200～350</t>
  </si>
  <si>
    <t>1620～1635</t>
  </si>
  <si>
    <t>構造A</t>
    <rPh sb="0" eb="2">
      <t>コウゾウ</t>
    </rPh>
    <phoneticPr fontId="8"/>
  </si>
  <si>
    <t>V,FI,I,EPH,B,C</t>
    <phoneticPr fontId="8"/>
  </si>
  <si>
    <t>EGR,3W</t>
  </si>
  <si>
    <t>F</t>
  </si>
  <si>
    <t>☆☆☆☆☆</t>
  </si>
  <si>
    <t>5BE-NCP160M</t>
  </si>
  <si>
    <t>0004～0006</t>
  </si>
  <si>
    <t>1NZ</t>
  </si>
  <si>
    <t>CVT
(E･LTC)</t>
  </si>
  <si>
    <t>250～400</t>
  </si>
  <si>
    <t>1600～1615</t>
  </si>
  <si>
    <t>V,FI,I,EP,B,C</t>
    <phoneticPr fontId="8"/>
  </si>
  <si>
    <t>☆☆☆☆</t>
  </si>
  <si>
    <t>3BE-NCP165M</t>
  </si>
  <si>
    <t>1680～1695</t>
  </si>
  <si>
    <t>V,FI,EP,B,C</t>
    <phoneticPr fontId="8"/>
  </si>
  <si>
    <t>A</t>
  </si>
  <si>
    <t>ボンゴブローニイバン</t>
  </si>
  <si>
    <t>3BF-TRH200M</t>
  </si>
  <si>
    <t>0001～0004</t>
  </si>
  <si>
    <t>1TR</t>
  </si>
  <si>
    <t>6AT
(E･LTC)</t>
  </si>
  <si>
    <t>1690～1710</t>
  </si>
  <si>
    <t>1050～1250</t>
  </si>
  <si>
    <t>3070～3125</t>
  </si>
  <si>
    <t>構造B1</t>
    <phoneticPr fontId="8"/>
  </si>
  <si>
    <r>
      <t>(</t>
    </r>
    <r>
      <rPr>
        <sz val="8"/>
        <rFont val="ＭＳ ゴシック"/>
        <family val="3"/>
        <charset val="128"/>
      </rPr>
      <t>注</t>
    </r>
    <r>
      <rPr>
        <sz val="8"/>
        <rFont val="Arial"/>
        <family val="2"/>
      </rPr>
      <t>)</t>
    </r>
    <phoneticPr fontId="8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</si>
  <si>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 xml:space="preserve">1 </t>
    </r>
    <r>
      <rPr>
        <sz val="8"/>
        <rFont val="ＭＳ Ｐゴシック"/>
        <family val="2"/>
        <charset val="128"/>
      </rPr>
      <t>印の付いている通称名については､トヨタ自動車株式会社が製造事業者である｡</t>
    </r>
    <phoneticPr fontId="8"/>
  </si>
  <si>
    <t>R</t>
    <phoneticPr fontId="3"/>
  </si>
  <si>
    <t>3W,AI</t>
    <phoneticPr fontId="3"/>
  </si>
  <si>
    <r>
      <rPr>
        <sz val="8"/>
        <rFont val="Arial"/>
        <family val="3"/>
      </rPr>
      <t>V,</t>
    </r>
    <r>
      <rPr>
        <sz val="8"/>
        <rFont val="Arial"/>
        <family val="2"/>
      </rPr>
      <t>FI,B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</si>
</sst>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"/>
    <numFmt numFmtId="178" formatCode="0_);[Red]\(0\)"/>
  </numFmts>
  <fonts count="17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8"/>
      <name val="ＭＳ Ｐゴシック"/>
      <family val="2"/>
      <charset val="128"/>
    </font>
    <font>
      <b/>
      <sz val="10"/>
      <name val="Arial"/>
      <family val="2"/>
    </font>
    <font>
      <u/>
      <sz val="8"/>
      <name val="Arial"/>
      <family val="2"/>
    </font>
    <font>
      <sz val="8"/>
      <name val="ＭＳ ゴシック"/>
      <family val="3"/>
      <charset val="128"/>
    </font>
    <font>
      <sz val="8"/>
      <name val="Arial"/>
      <family val="2"/>
      <charset val="1"/>
    </font>
    <font>
      <sz val="8"/>
      <name val="MS UI Gothic"/>
      <family val="2"/>
      <charset val="1"/>
    </font>
    <font>
      <sz val="8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1" applyFont="1" applyFill="1"/>
    <xf numFmtId="0" fontId="5" fillId="0" borderId="0" xfId="1" applyFont="1" applyFill="1" applyBorder="1"/>
    <xf numFmtId="0" fontId="4" fillId="0" borderId="1" xfId="1" applyFont="1" applyFill="1" applyBorder="1"/>
    <xf numFmtId="0" fontId="7" fillId="0" borderId="0" xfId="1" applyFont="1" applyFill="1" applyBorder="1" applyAlignment="1"/>
    <xf numFmtId="0" fontId="9" fillId="0" borderId="1" xfId="1" applyFont="1" applyFill="1" applyBorder="1" applyAlignment="1"/>
    <xf numFmtId="0" fontId="4" fillId="0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4" fillId="0" borderId="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2" xfId="1" applyFont="1" applyFill="1" applyBorder="1" applyAlignment="1" applyProtection="1">
      <alignment vertical="center"/>
      <protection locked="0"/>
    </xf>
    <xf numFmtId="0" fontId="4" fillId="0" borderId="3" xfId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vertical="center"/>
      <protection locked="0"/>
    </xf>
    <xf numFmtId="0" fontId="4" fillId="0" borderId="8" xfId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176" fontId="4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 applyProtection="1">
      <alignment horizontal="center" vertical="center" wrapText="1"/>
      <protection locked="0"/>
    </xf>
    <xf numFmtId="177" fontId="11" fillId="0" borderId="27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28" xfId="1" applyNumberFormat="1" applyFont="1" applyFill="1" applyBorder="1" applyAlignment="1">
      <alignment horizontal="center" vertical="center" wrapText="1"/>
    </xf>
    <xf numFmtId="177" fontId="11" fillId="0" borderId="29" xfId="0" quotePrefix="1" applyNumberFormat="1" applyFont="1" applyBorder="1" applyAlignment="1" applyProtection="1">
      <alignment horizontal="center" vertical="center" wrapText="1"/>
      <protection locked="0"/>
    </xf>
    <xf numFmtId="177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30" xfId="1" applyFont="1" applyFill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9" xfId="1" applyFont="1" applyFill="1" applyBorder="1" applyAlignment="1" applyProtection="1">
      <alignment vertical="center"/>
      <protection locked="0"/>
    </xf>
    <xf numFmtId="0" fontId="4" fillId="0" borderId="10" xfId="1" applyFont="1" applyFill="1" applyBorder="1" applyAlignment="1" applyProtection="1">
      <alignment vertical="center"/>
      <protection locked="0"/>
    </xf>
    <xf numFmtId="0" fontId="4" fillId="0" borderId="32" xfId="1" applyFont="1" applyFill="1" applyBorder="1" applyAlignment="1" applyProtection="1">
      <alignment vertical="center"/>
      <protection locked="0"/>
    </xf>
    <xf numFmtId="0" fontId="4" fillId="0" borderId="12" xfId="1" applyFont="1" applyFill="1" applyBorder="1" applyAlignment="1" applyProtection="1">
      <alignment vertical="center"/>
      <protection locked="0"/>
    </xf>
    <xf numFmtId="0" fontId="4" fillId="0" borderId="11" xfId="1" applyFont="1" applyFill="1" applyBorder="1" applyAlignment="1" applyProtection="1">
      <alignment vertical="center"/>
      <protection locked="0"/>
    </xf>
    <xf numFmtId="0" fontId="4" fillId="0" borderId="22" xfId="1" applyFont="1" applyFill="1" applyBorder="1" applyAlignment="1" applyProtection="1">
      <alignment vertical="center"/>
      <protection locked="0"/>
    </xf>
    <xf numFmtId="0" fontId="4" fillId="0" borderId="30" xfId="1" applyFont="1" applyFill="1" applyBorder="1" applyAlignment="1" applyProtection="1">
      <alignment vertical="center"/>
      <protection locked="0"/>
    </xf>
    <xf numFmtId="0" fontId="4" fillId="0" borderId="33" xfId="1" applyFont="1" applyFill="1" applyBorder="1" applyAlignment="1" applyProtection="1">
      <alignment vertical="center"/>
      <protection locked="0"/>
    </xf>
    <xf numFmtId="177" fontId="11" fillId="0" borderId="34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35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/>
    </xf>
    <xf numFmtId="0" fontId="14" fillId="0" borderId="0" xfId="1" applyFont="1" applyFill="1" applyBorder="1"/>
    <xf numFmtId="0" fontId="16" fillId="0" borderId="8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protection locked="0"/>
    </xf>
    <xf numFmtId="0" fontId="4" fillId="0" borderId="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shrinkToFit="1"/>
    </xf>
    <xf numFmtId="0" fontId="4" fillId="0" borderId="4" xfId="1" applyFont="1" applyFill="1" applyBorder="1" applyAlignment="1">
      <alignment horizontal="center" shrinkToFit="1"/>
    </xf>
    <xf numFmtId="0" fontId="4" fillId="0" borderId="5" xfId="1" applyFont="1" applyFill="1" applyBorder="1" applyAlignment="1">
      <alignment horizontal="center" shrinkToFit="1"/>
    </xf>
    <xf numFmtId="0" fontId="4" fillId="0" borderId="12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1" xfId="1" applyFont="1" applyFill="1" applyBorder="1" applyAlignment="1">
      <alignment horizontal="center" shrinkToFit="1"/>
    </xf>
    <xf numFmtId="0" fontId="4" fillId="0" borderId="6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Y14"/>
  <sheetViews>
    <sheetView tabSelected="1" view="pageBreakPreview" zoomScale="85" zoomScaleNormal="100" zoomScaleSheetLayoutView="85" workbookViewId="0">
      <selection activeCell="H24" sqref="H24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2" customWidth="1"/>
    <col min="6" max="6" width="13.125" style="2" bestFit="1" customWidth="1"/>
    <col min="7" max="7" width="7.25" style="2" customWidth="1"/>
    <col min="8" max="8" width="12.125" style="2" bestFit="1" customWidth="1"/>
    <col min="9" max="12" width="10.5" style="2" bestFit="1" customWidth="1"/>
    <col min="13" max="13" width="5.875" style="2" bestFit="1" customWidth="1"/>
    <col min="14" max="14" width="8.75" style="2" bestFit="1" customWidth="1"/>
    <col min="15" max="15" width="8.75" style="2" customWidth="1"/>
    <col min="16" max="16" width="8.5" style="2" customWidth="1"/>
    <col min="17" max="17" width="14.375" style="2" bestFit="1" customWidth="1"/>
    <col min="18" max="18" width="10" style="2" bestFit="1" customWidth="1"/>
    <col min="19" max="19" width="6" style="2" customWidth="1"/>
    <col min="20" max="20" width="25.25" style="2" bestFit="1" customWidth="1"/>
    <col min="21" max="21" width="11" style="2" bestFit="1" customWidth="1"/>
    <col min="22" max="22" width="8.25" style="2" bestFit="1" customWidth="1"/>
    <col min="23" max="24" width="9" style="2"/>
    <col min="25" max="25" width="0" style="2" hidden="1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.25" style="2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8.75" style="2" customWidth="1"/>
    <col min="272" max="272" width="8.5" style="2" customWidth="1"/>
    <col min="273" max="273" width="14.375" style="2" bestFit="1" customWidth="1"/>
    <col min="274" max="274" width="10" style="2" bestFit="1" customWidth="1"/>
    <col min="275" max="275" width="6" style="2" customWidth="1"/>
    <col min="276" max="276" width="25.25" style="2" bestFit="1" customWidth="1"/>
    <col min="277" max="277" width="11" style="2" bestFit="1" customWidth="1"/>
    <col min="278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.25" style="2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8.75" style="2" customWidth="1"/>
    <col min="528" max="528" width="8.5" style="2" customWidth="1"/>
    <col min="529" max="529" width="14.375" style="2" bestFit="1" customWidth="1"/>
    <col min="530" max="530" width="10" style="2" bestFit="1" customWidth="1"/>
    <col min="531" max="531" width="6" style="2" customWidth="1"/>
    <col min="532" max="532" width="25.25" style="2" bestFit="1" customWidth="1"/>
    <col min="533" max="533" width="11" style="2" bestFit="1" customWidth="1"/>
    <col min="534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.25" style="2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8.75" style="2" customWidth="1"/>
    <col min="784" max="784" width="8.5" style="2" customWidth="1"/>
    <col min="785" max="785" width="14.375" style="2" bestFit="1" customWidth="1"/>
    <col min="786" max="786" width="10" style="2" bestFit="1" customWidth="1"/>
    <col min="787" max="787" width="6" style="2" customWidth="1"/>
    <col min="788" max="788" width="25.25" style="2" bestFit="1" customWidth="1"/>
    <col min="789" max="789" width="11" style="2" bestFit="1" customWidth="1"/>
    <col min="790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.25" style="2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8.75" style="2" customWidth="1"/>
    <col min="1040" max="1040" width="8.5" style="2" customWidth="1"/>
    <col min="1041" max="1041" width="14.375" style="2" bestFit="1" customWidth="1"/>
    <col min="1042" max="1042" width="10" style="2" bestFit="1" customWidth="1"/>
    <col min="1043" max="1043" width="6" style="2" customWidth="1"/>
    <col min="1044" max="1044" width="25.25" style="2" bestFit="1" customWidth="1"/>
    <col min="1045" max="1045" width="11" style="2" bestFit="1" customWidth="1"/>
    <col min="1046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.25" style="2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8.75" style="2" customWidth="1"/>
    <col min="1296" max="1296" width="8.5" style="2" customWidth="1"/>
    <col min="1297" max="1297" width="14.375" style="2" bestFit="1" customWidth="1"/>
    <col min="1298" max="1298" width="10" style="2" bestFit="1" customWidth="1"/>
    <col min="1299" max="1299" width="6" style="2" customWidth="1"/>
    <col min="1300" max="1300" width="25.25" style="2" bestFit="1" customWidth="1"/>
    <col min="1301" max="1301" width="11" style="2" bestFit="1" customWidth="1"/>
    <col min="1302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.25" style="2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8.75" style="2" customWidth="1"/>
    <col min="1552" max="1552" width="8.5" style="2" customWidth="1"/>
    <col min="1553" max="1553" width="14.375" style="2" bestFit="1" customWidth="1"/>
    <col min="1554" max="1554" width="10" style="2" bestFit="1" customWidth="1"/>
    <col min="1555" max="1555" width="6" style="2" customWidth="1"/>
    <col min="1556" max="1556" width="25.25" style="2" bestFit="1" customWidth="1"/>
    <col min="1557" max="1557" width="11" style="2" bestFit="1" customWidth="1"/>
    <col min="1558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.25" style="2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8.75" style="2" customWidth="1"/>
    <col min="1808" max="1808" width="8.5" style="2" customWidth="1"/>
    <col min="1809" max="1809" width="14.375" style="2" bestFit="1" customWidth="1"/>
    <col min="1810" max="1810" width="10" style="2" bestFit="1" customWidth="1"/>
    <col min="1811" max="1811" width="6" style="2" customWidth="1"/>
    <col min="1812" max="1812" width="25.25" style="2" bestFit="1" customWidth="1"/>
    <col min="1813" max="1813" width="11" style="2" bestFit="1" customWidth="1"/>
    <col min="1814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.25" style="2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8.75" style="2" customWidth="1"/>
    <col min="2064" max="2064" width="8.5" style="2" customWidth="1"/>
    <col min="2065" max="2065" width="14.375" style="2" bestFit="1" customWidth="1"/>
    <col min="2066" max="2066" width="10" style="2" bestFit="1" customWidth="1"/>
    <col min="2067" max="2067" width="6" style="2" customWidth="1"/>
    <col min="2068" max="2068" width="25.25" style="2" bestFit="1" customWidth="1"/>
    <col min="2069" max="2069" width="11" style="2" bestFit="1" customWidth="1"/>
    <col min="2070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.25" style="2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8.75" style="2" customWidth="1"/>
    <col min="2320" max="2320" width="8.5" style="2" customWidth="1"/>
    <col min="2321" max="2321" width="14.375" style="2" bestFit="1" customWidth="1"/>
    <col min="2322" max="2322" width="10" style="2" bestFit="1" customWidth="1"/>
    <col min="2323" max="2323" width="6" style="2" customWidth="1"/>
    <col min="2324" max="2324" width="25.25" style="2" bestFit="1" customWidth="1"/>
    <col min="2325" max="2325" width="11" style="2" bestFit="1" customWidth="1"/>
    <col min="2326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.25" style="2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8.75" style="2" customWidth="1"/>
    <col min="2576" max="2576" width="8.5" style="2" customWidth="1"/>
    <col min="2577" max="2577" width="14.375" style="2" bestFit="1" customWidth="1"/>
    <col min="2578" max="2578" width="10" style="2" bestFit="1" customWidth="1"/>
    <col min="2579" max="2579" width="6" style="2" customWidth="1"/>
    <col min="2580" max="2580" width="25.25" style="2" bestFit="1" customWidth="1"/>
    <col min="2581" max="2581" width="11" style="2" bestFit="1" customWidth="1"/>
    <col min="2582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.25" style="2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8.75" style="2" customWidth="1"/>
    <col min="2832" max="2832" width="8.5" style="2" customWidth="1"/>
    <col min="2833" max="2833" width="14.375" style="2" bestFit="1" customWidth="1"/>
    <col min="2834" max="2834" width="10" style="2" bestFit="1" customWidth="1"/>
    <col min="2835" max="2835" width="6" style="2" customWidth="1"/>
    <col min="2836" max="2836" width="25.25" style="2" bestFit="1" customWidth="1"/>
    <col min="2837" max="2837" width="11" style="2" bestFit="1" customWidth="1"/>
    <col min="2838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.25" style="2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8.75" style="2" customWidth="1"/>
    <col min="3088" max="3088" width="8.5" style="2" customWidth="1"/>
    <col min="3089" max="3089" width="14.375" style="2" bestFit="1" customWidth="1"/>
    <col min="3090" max="3090" width="10" style="2" bestFit="1" customWidth="1"/>
    <col min="3091" max="3091" width="6" style="2" customWidth="1"/>
    <col min="3092" max="3092" width="25.25" style="2" bestFit="1" customWidth="1"/>
    <col min="3093" max="3093" width="11" style="2" bestFit="1" customWidth="1"/>
    <col min="3094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.25" style="2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8.75" style="2" customWidth="1"/>
    <col min="3344" max="3344" width="8.5" style="2" customWidth="1"/>
    <col min="3345" max="3345" width="14.375" style="2" bestFit="1" customWidth="1"/>
    <col min="3346" max="3346" width="10" style="2" bestFit="1" customWidth="1"/>
    <col min="3347" max="3347" width="6" style="2" customWidth="1"/>
    <col min="3348" max="3348" width="25.25" style="2" bestFit="1" customWidth="1"/>
    <col min="3349" max="3349" width="11" style="2" bestFit="1" customWidth="1"/>
    <col min="3350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.25" style="2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8.75" style="2" customWidth="1"/>
    <col min="3600" max="3600" width="8.5" style="2" customWidth="1"/>
    <col min="3601" max="3601" width="14.375" style="2" bestFit="1" customWidth="1"/>
    <col min="3602" max="3602" width="10" style="2" bestFit="1" customWidth="1"/>
    <col min="3603" max="3603" width="6" style="2" customWidth="1"/>
    <col min="3604" max="3604" width="25.25" style="2" bestFit="1" customWidth="1"/>
    <col min="3605" max="3605" width="11" style="2" bestFit="1" customWidth="1"/>
    <col min="3606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.25" style="2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8.75" style="2" customWidth="1"/>
    <col min="3856" max="3856" width="8.5" style="2" customWidth="1"/>
    <col min="3857" max="3857" width="14.375" style="2" bestFit="1" customWidth="1"/>
    <col min="3858" max="3858" width="10" style="2" bestFit="1" customWidth="1"/>
    <col min="3859" max="3859" width="6" style="2" customWidth="1"/>
    <col min="3860" max="3860" width="25.25" style="2" bestFit="1" customWidth="1"/>
    <col min="3861" max="3861" width="11" style="2" bestFit="1" customWidth="1"/>
    <col min="3862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.25" style="2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8.75" style="2" customWidth="1"/>
    <col min="4112" max="4112" width="8.5" style="2" customWidth="1"/>
    <col min="4113" max="4113" width="14.375" style="2" bestFit="1" customWidth="1"/>
    <col min="4114" max="4114" width="10" style="2" bestFit="1" customWidth="1"/>
    <col min="4115" max="4115" width="6" style="2" customWidth="1"/>
    <col min="4116" max="4116" width="25.25" style="2" bestFit="1" customWidth="1"/>
    <col min="4117" max="4117" width="11" style="2" bestFit="1" customWidth="1"/>
    <col min="4118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.25" style="2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8.75" style="2" customWidth="1"/>
    <col min="4368" max="4368" width="8.5" style="2" customWidth="1"/>
    <col min="4369" max="4369" width="14.375" style="2" bestFit="1" customWidth="1"/>
    <col min="4370" max="4370" width="10" style="2" bestFit="1" customWidth="1"/>
    <col min="4371" max="4371" width="6" style="2" customWidth="1"/>
    <col min="4372" max="4372" width="25.25" style="2" bestFit="1" customWidth="1"/>
    <col min="4373" max="4373" width="11" style="2" bestFit="1" customWidth="1"/>
    <col min="4374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.25" style="2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8.75" style="2" customWidth="1"/>
    <col min="4624" max="4624" width="8.5" style="2" customWidth="1"/>
    <col min="4625" max="4625" width="14.375" style="2" bestFit="1" customWidth="1"/>
    <col min="4626" max="4626" width="10" style="2" bestFit="1" customWidth="1"/>
    <col min="4627" max="4627" width="6" style="2" customWidth="1"/>
    <col min="4628" max="4628" width="25.25" style="2" bestFit="1" customWidth="1"/>
    <col min="4629" max="4629" width="11" style="2" bestFit="1" customWidth="1"/>
    <col min="4630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.25" style="2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8.75" style="2" customWidth="1"/>
    <col min="4880" max="4880" width="8.5" style="2" customWidth="1"/>
    <col min="4881" max="4881" width="14.375" style="2" bestFit="1" customWidth="1"/>
    <col min="4882" max="4882" width="10" style="2" bestFit="1" customWidth="1"/>
    <col min="4883" max="4883" width="6" style="2" customWidth="1"/>
    <col min="4884" max="4884" width="25.25" style="2" bestFit="1" customWidth="1"/>
    <col min="4885" max="4885" width="11" style="2" bestFit="1" customWidth="1"/>
    <col min="4886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.25" style="2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8.75" style="2" customWidth="1"/>
    <col min="5136" max="5136" width="8.5" style="2" customWidth="1"/>
    <col min="5137" max="5137" width="14.375" style="2" bestFit="1" customWidth="1"/>
    <col min="5138" max="5138" width="10" style="2" bestFit="1" customWidth="1"/>
    <col min="5139" max="5139" width="6" style="2" customWidth="1"/>
    <col min="5140" max="5140" width="25.25" style="2" bestFit="1" customWidth="1"/>
    <col min="5141" max="5141" width="11" style="2" bestFit="1" customWidth="1"/>
    <col min="5142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.25" style="2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8.75" style="2" customWidth="1"/>
    <col min="5392" max="5392" width="8.5" style="2" customWidth="1"/>
    <col min="5393" max="5393" width="14.375" style="2" bestFit="1" customWidth="1"/>
    <col min="5394" max="5394" width="10" style="2" bestFit="1" customWidth="1"/>
    <col min="5395" max="5395" width="6" style="2" customWidth="1"/>
    <col min="5396" max="5396" width="25.25" style="2" bestFit="1" customWidth="1"/>
    <col min="5397" max="5397" width="11" style="2" bestFit="1" customWidth="1"/>
    <col min="5398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.25" style="2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8.75" style="2" customWidth="1"/>
    <col min="5648" max="5648" width="8.5" style="2" customWidth="1"/>
    <col min="5649" max="5649" width="14.375" style="2" bestFit="1" customWidth="1"/>
    <col min="5650" max="5650" width="10" style="2" bestFit="1" customWidth="1"/>
    <col min="5651" max="5651" width="6" style="2" customWidth="1"/>
    <col min="5652" max="5652" width="25.25" style="2" bestFit="1" customWidth="1"/>
    <col min="5653" max="5653" width="11" style="2" bestFit="1" customWidth="1"/>
    <col min="5654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.25" style="2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8.75" style="2" customWidth="1"/>
    <col min="5904" max="5904" width="8.5" style="2" customWidth="1"/>
    <col min="5905" max="5905" width="14.375" style="2" bestFit="1" customWidth="1"/>
    <col min="5906" max="5906" width="10" style="2" bestFit="1" customWidth="1"/>
    <col min="5907" max="5907" width="6" style="2" customWidth="1"/>
    <col min="5908" max="5908" width="25.25" style="2" bestFit="1" customWidth="1"/>
    <col min="5909" max="5909" width="11" style="2" bestFit="1" customWidth="1"/>
    <col min="5910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.25" style="2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8.75" style="2" customWidth="1"/>
    <col min="6160" max="6160" width="8.5" style="2" customWidth="1"/>
    <col min="6161" max="6161" width="14.375" style="2" bestFit="1" customWidth="1"/>
    <col min="6162" max="6162" width="10" style="2" bestFit="1" customWidth="1"/>
    <col min="6163" max="6163" width="6" style="2" customWidth="1"/>
    <col min="6164" max="6164" width="25.25" style="2" bestFit="1" customWidth="1"/>
    <col min="6165" max="6165" width="11" style="2" bestFit="1" customWidth="1"/>
    <col min="6166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.25" style="2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8.75" style="2" customWidth="1"/>
    <col min="6416" max="6416" width="8.5" style="2" customWidth="1"/>
    <col min="6417" max="6417" width="14.375" style="2" bestFit="1" customWidth="1"/>
    <col min="6418" max="6418" width="10" style="2" bestFit="1" customWidth="1"/>
    <col min="6419" max="6419" width="6" style="2" customWidth="1"/>
    <col min="6420" max="6420" width="25.25" style="2" bestFit="1" customWidth="1"/>
    <col min="6421" max="6421" width="11" style="2" bestFit="1" customWidth="1"/>
    <col min="6422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.25" style="2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8.75" style="2" customWidth="1"/>
    <col min="6672" max="6672" width="8.5" style="2" customWidth="1"/>
    <col min="6673" max="6673" width="14.375" style="2" bestFit="1" customWidth="1"/>
    <col min="6674" max="6674" width="10" style="2" bestFit="1" customWidth="1"/>
    <col min="6675" max="6675" width="6" style="2" customWidth="1"/>
    <col min="6676" max="6676" width="25.25" style="2" bestFit="1" customWidth="1"/>
    <col min="6677" max="6677" width="11" style="2" bestFit="1" customWidth="1"/>
    <col min="6678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.25" style="2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8.75" style="2" customWidth="1"/>
    <col min="6928" max="6928" width="8.5" style="2" customWidth="1"/>
    <col min="6929" max="6929" width="14.375" style="2" bestFit="1" customWidth="1"/>
    <col min="6930" max="6930" width="10" style="2" bestFit="1" customWidth="1"/>
    <col min="6931" max="6931" width="6" style="2" customWidth="1"/>
    <col min="6932" max="6932" width="25.25" style="2" bestFit="1" customWidth="1"/>
    <col min="6933" max="6933" width="11" style="2" bestFit="1" customWidth="1"/>
    <col min="6934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.25" style="2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8.75" style="2" customWidth="1"/>
    <col min="7184" max="7184" width="8.5" style="2" customWidth="1"/>
    <col min="7185" max="7185" width="14.375" style="2" bestFit="1" customWidth="1"/>
    <col min="7186" max="7186" width="10" style="2" bestFit="1" customWidth="1"/>
    <col min="7187" max="7187" width="6" style="2" customWidth="1"/>
    <col min="7188" max="7188" width="25.25" style="2" bestFit="1" customWidth="1"/>
    <col min="7189" max="7189" width="11" style="2" bestFit="1" customWidth="1"/>
    <col min="7190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.25" style="2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8.75" style="2" customWidth="1"/>
    <col min="7440" max="7440" width="8.5" style="2" customWidth="1"/>
    <col min="7441" max="7441" width="14.375" style="2" bestFit="1" customWidth="1"/>
    <col min="7442" max="7442" width="10" style="2" bestFit="1" customWidth="1"/>
    <col min="7443" max="7443" width="6" style="2" customWidth="1"/>
    <col min="7444" max="7444" width="25.25" style="2" bestFit="1" customWidth="1"/>
    <col min="7445" max="7445" width="11" style="2" bestFit="1" customWidth="1"/>
    <col min="7446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.25" style="2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8.75" style="2" customWidth="1"/>
    <col min="7696" max="7696" width="8.5" style="2" customWidth="1"/>
    <col min="7697" max="7697" width="14.375" style="2" bestFit="1" customWidth="1"/>
    <col min="7698" max="7698" width="10" style="2" bestFit="1" customWidth="1"/>
    <col min="7699" max="7699" width="6" style="2" customWidth="1"/>
    <col min="7700" max="7700" width="25.25" style="2" bestFit="1" customWidth="1"/>
    <col min="7701" max="7701" width="11" style="2" bestFit="1" customWidth="1"/>
    <col min="7702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.25" style="2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8.75" style="2" customWidth="1"/>
    <col min="7952" max="7952" width="8.5" style="2" customWidth="1"/>
    <col min="7953" max="7953" width="14.375" style="2" bestFit="1" customWidth="1"/>
    <col min="7954" max="7954" width="10" style="2" bestFit="1" customWidth="1"/>
    <col min="7955" max="7955" width="6" style="2" customWidth="1"/>
    <col min="7956" max="7956" width="25.25" style="2" bestFit="1" customWidth="1"/>
    <col min="7957" max="7957" width="11" style="2" bestFit="1" customWidth="1"/>
    <col min="7958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.25" style="2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8.75" style="2" customWidth="1"/>
    <col min="8208" max="8208" width="8.5" style="2" customWidth="1"/>
    <col min="8209" max="8209" width="14.375" style="2" bestFit="1" customWidth="1"/>
    <col min="8210" max="8210" width="10" style="2" bestFit="1" customWidth="1"/>
    <col min="8211" max="8211" width="6" style="2" customWidth="1"/>
    <col min="8212" max="8212" width="25.25" style="2" bestFit="1" customWidth="1"/>
    <col min="8213" max="8213" width="11" style="2" bestFit="1" customWidth="1"/>
    <col min="8214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.25" style="2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8.75" style="2" customWidth="1"/>
    <col min="8464" max="8464" width="8.5" style="2" customWidth="1"/>
    <col min="8465" max="8465" width="14.375" style="2" bestFit="1" customWidth="1"/>
    <col min="8466" max="8466" width="10" style="2" bestFit="1" customWidth="1"/>
    <col min="8467" max="8467" width="6" style="2" customWidth="1"/>
    <col min="8468" max="8468" width="25.25" style="2" bestFit="1" customWidth="1"/>
    <col min="8469" max="8469" width="11" style="2" bestFit="1" customWidth="1"/>
    <col min="8470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.25" style="2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8.75" style="2" customWidth="1"/>
    <col min="8720" max="8720" width="8.5" style="2" customWidth="1"/>
    <col min="8721" max="8721" width="14.375" style="2" bestFit="1" customWidth="1"/>
    <col min="8722" max="8722" width="10" style="2" bestFit="1" customWidth="1"/>
    <col min="8723" max="8723" width="6" style="2" customWidth="1"/>
    <col min="8724" max="8724" width="25.25" style="2" bestFit="1" customWidth="1"/>
    <col min="8725" max="8725" width="11" style="2" bestFit="1" customWidth="1"/>
    <col min="8726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.25" style="2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8.75" style="2" customWidth="1"/>
    <col min="8976" max="8976" width="8.5" style="2" customWidth="1"/>
    <col min="8977" max="8977" width="14.375" style="2" bestFit="1" customWidth="1"/>
    <col min="8978" max="8978" width="10" style="2" bestFit="1" customWidth="1"/>
    <col min="8979" max="8979" width="6" style="2" customWidth="1"/>
    <col min="8980" max="8980" width="25.25" style="2" bestFit="1" customWidth="1"/>
    <col min="8981" max="8981" width="11" style="2" bestFit="1" customWidth="1"/>
    <col min="8982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.25" style="2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8.75" style="2" customWidth="1"/>
    <col min="9232" max="9232" width="8.5" style="2" customWidth="1"/>
    <col min="9233" max="9233" width="14.375" style="2" bestFit="1" customWidth="1"/>
    <col min="9234" max="9234" width="10" style="2" bestFit="1" customWidth="1"/>
    <col min="9235" max="9235" width="6" style="2" customWidth="1"/>
    <col min="9236" max="9236" width="25.25" style="2" bestFit="1" customWidth="1"/>
    <col min="9237" max="9237" width="11" style="2" bestFit="1" customWidth="1"/>
    <col min="9238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.25" style="2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8.75" style="2" customWidth="1"/>
    <col min="9488" max="9488" width="8.5" style="2" customWidth="1"/>
    <col min="9489" max="9489" width="14.375" style="2" bestFit="1" customWidth="1"/>
    <col min="9490" max="9490" width="10" style="2" bestFit="1" customWidth="1"/>
    <col min="9491" max="9491" width="6" style="2" customWidth="1"/>
    <col min="9492" max="9492" width="25.25" style="2" bestFit="1" customWidth="1"/>
    <col min="9493" max="9493" width="11" style="2" bestFit="1" customWidth="1"/>
    <col min="9494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.25" style="2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8.75" style="2" customWidth="1"/>
    <col min="9744" max="9744" width="8.5" style="2" customWidth="1"/>
    <col min="9745" max="9745" width="14.375" style="2" bestFit="1" customWidth="1"/>
    <col min="9746" max="9746" width="10" style="2" bestFit="1" customWidth="1"/>
    <col min="9747" max="9747" width="6" style="2" customWidth="1"/>
    <col min="9748" max="9748" width="25.25" style="2" bestFit="1" customWidth="1"/>
    <col min="9749" max="9749" width="11" style="2" bestFit="1" customWidth="1"/>
    <col min="9750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.25" style="2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8.75" style="2" customWidth="1"/>
    <col min="10000" max="10000" width="8.5" style="2" customWidth="1"/>
    <col min="10001" max="10001" width="14.375" style="2" bestFit="1" customWidth="1"/>
    <col min="10002" max="10002" width="10" style="2" bestFit="1" customWidth="1"/>
    <col min="10003" max="10003" width="6" style="2" customWidth="1"/>
    <col min="10004" max="10004" width="25.25" style="2" bestFit="1" customWidth="1"/>
    <col min="10005" max="10005" width="11" style="2" bestFit="1" customWidth="1"/>
    <col min="10006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.25" style="2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8.75" style="2" customWidth="1"/>
    <col min="10256" max="10256" width="8.5" style="2" customWidth="1"/>
    <col min="10257" max="10257" width="14.375" style="2" bestFit="1" customWidth="1"/>
    <col min="10258" max="10258" width="10" style="2" bestFit="1" customWidth="1"/>
    <col min="10259" max="10259" width="6" style="2" customWidth="1"/>
    <col min="10260" max="10260" width="25.25" style="2" bestFit="1" customWidth="1"/>
    <col min="10261" max="10261" width="11" style="2" bestFit="1" customWidth="1"/>
    <col min="10262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.25" style="2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8.75" style="2" customWidth="1"/>
    <col min="10512" max="10512" width="8.5" style="2" customWidth="1"/>
    <col min="10513" max="10513" width="14.375" style="2" bestFit="1" customWidth="1"/>
    <col min="10514" max="10514" width="10" style="2" bestFit="1" customWidth="1"/>
    <col min="10515" max="10515" width="6" style="2" customWidth="1"/>
    <col min="10516" max="10516" width="25.25" style="2" bestFit="1" customWidth="1"/>
    <col min="10517" max="10517" width="11" style="2" bestFit="1" customWidth="1"/>
    <col min="10518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.25" style="2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8.75" style="2" customWidth="1"/>
    <col min="10768" max="10768" width="8.5" style="2" customWidth="1"/>
    <col min="10769" max="10769" width="14.375" style="2" bestFit="1" customWidth="1"/>
    <col min="10770" max="10770" width="10" style="2" bestFit="1" customWidth="1"/>
    <col min="10771" max="10771" width="6" style="2" customWidth="1"/>
    <col min="10772" max="10772" width="25.25" style="2" bestFit="1" customWidth="1"/>
    <col min="10773" max="10773" width="11" style="2" bestFit="1" customWidth="1"/>
    <col min="10774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.25" style="2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8.75" style="2" customWidth="1"/>
    <col min="11024" max="11024" width="8.5" style="2" customWidth="1"/>
    <col min="11025" max="11025" width="14.375" style="2" bestFit="1" customWidth="1"/>
    <col min="11026" max="11026" width="10" style="2" bestFit="1" customWidth="1"/>
    <col min="11027" max="11027" width="6" style="2" customWidth="1"/>
    <col min="11028" max="11028" width="25.25" style="2" bestFit="1" customWidth="1"/>
    <col min="11029" max="11029" width="11" style="2" bestFit="1" customWidth="1"/>
    <col min="11030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.25" style="2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8.75" style="2" customWidth="1"/>
    <col min="11280" max="11280" width="8.5" style="2" customWidth="1"/>
    <col min="11281" max="11281" width="14.375" style="2" bestFit="1" customWidth="1"/>
    <col min="11282" max="11282" width="10" style="2" bestFit="1" customWidth="1"/>
    <col min="11283" max="11283" width="6" style="2" customWidth="1"/>
    <col min="11284" max="11284" width="25.25" style="2" bestFit="1" customWidth="1"/>
    <col min="11285" max="11285" width="11" style="2" bestFit="1" customWidth="1"/>
    <col min="11286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.25" style="2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8.75" style="2" customWidth="1"/>
    <col min="11536" max="11536" width="8.5" style="2" customWidth="1"/>
    <col min="11537" max="11537" width="14.375" style="2" bestFit="1" customWidth="1"/>
    <col min="11538" max="11538" width="10" style="2" bestFit="1" customWidth="1"/>
    <col min="11539" max="11539" width="6" style="2" customWidth="1"/>
    <col min="11540" max="11540" width="25.25" style="2" bestFit="1" customWidth="1"/>
    <col min="11541" max="11541" width="11" style="2" bestFit="1" customWidth="1"/>
    <col min="11542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.25" style="2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8.75" style="2" customWidth="1"/>
    <col min="11792" max="11792" width="8.5" style="2" customWidth="1"/>
    <col min="11793" max="11793" width="14.375" style="2" bestFit="1" customWidth="1"/>
    <col min="11794" max="11794" width="10" style="2" bestFit="1" customWidth="1"/>
    <col min="11795" max="11795" width="6" style="2" customWidth="1"/>
    <col min="11796" max="11796" width="25.25" style="2" bestFit="1" customWidth="1"/>
    <col min="11797" max="11797" width="11" style="2" bestFit="1" customWidth="1"/>
    <col min="11798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.25" style="2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8.75" style="2" customWidth="1"/>
    <col min="12048" max="12048" width="8.5" style="2" customWidth="1"/>
    <col min="12049" max="12049" width="14.375" style="2" bestFit="1" customWidth="1"/>
    <col min="12050" max="12050" width="10" style="2" bestFit="1" customWidth="1"/>
    <col min="12051" max="12051" width="6" style="2" customWidth="1"/>
    <col min="12052" max="12052" width="25.25" style="2" bestFit="1" customWidth="1"/>
    <col min="12053" max="12053" width="11" style="2" bestFit="1" customWidth="1"/>
    <col min="12054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.25" style="2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8.75" style="2" customWidth="1"/>
    <col min="12304" max="12304" width="8.5" style="2" customWidth="1"/>
    <col min="12305" max="12305" width="14.375" style="2" bestFit="1" customWidth="1"/>
    <col min="12306" max="12306" width="10" style="2" bestFit="1" customWidth="1"/>
    <col min="12307" max="12307" width="6" style="2" customWidth="1"/>
    <col min="12308" max="12308" width="25.25" style="2" bestFit="1" customWidth="1"/>
    <col min="12309" max="12309" width="11" style="2" bestFit="1" customWidth="1"/>
    <col min="12310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.25" style="2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8.75" style="2" customWidth="1"/>
    <col min="12560" max="12560" width="8.5" style="2" customWidth="1"/>
    <col min="12561" max="12561" width="14.375" style="2" bestFit="1" customWidth="1"/>
    <col min="12562" max="12562" width="10" style="2" bestFit="1" customWidth="1"/>
    <col min="12563" max="12563" width="6" style="2" customWidth="1"/>
    <col min="12564" max="12564" width="25.25" style="2" bestFit="1" customWidth="1"/>
    <col min="12565" max="12565" width="11" style="2" bestFit="1" customWidth="1"/>
    <col min="12566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.25" style="2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8.75" style="2" customWidth="1"/>
    <col min="12816" max="12816" width="8.5" style="2" customWidth="1"/>
    <col min="12817" max="12817" width="14.375" style="2" bestFit="1" customWidth="1"/>
    <col min="12818" max="12818" width="10" style="2" bestFit="1" customWidth="1"/>
    <col min="12819" max="12819" width="6" style="2" customWidth="1"/>
    <col min="12820" max="12820" width="25.25" style="2" bestFit="1" customWidth="1"/>
    <col min="12821" max="12821" width="11" style="2" bestFit="1" customWidth="1"/>
    <col min="12822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.25" style="2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8.75" style="2" customWidth="1"/>
    <col min="13072" max="13072" width="8.5" style="2" customWidth="1"/>
    <col min="13073" max="13073" width="14.375" style="2" bestFit="1" customWidth="1"/>
    <col min="13074" max="13074" width="10" style="2" bestFit="1" customWidth="1"/>
    <col min="13075" max="13075" width="6" style="2" customWidth="1"/>
    <col min="13076" max="13076" width="25.25" style="2" bestFit="1" customWidth="1"/>
    <col min="13077" max="13077" width="11" style="2" bestFit="1" customWidth="1"/>
    <col min="13078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.25" style="2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8.75" style="2" customWidth="1"/>
    <col min="13328" max="13328" width="8.5" style="2" customWidth="1"/>
    <col min="13329" max="13329" width="14.375" style="2" bestFit="1" customWidth="1"/>
    <col min="13330" max="13330" width="10" style="2" bestFit="1" customWidth="1"/>
    <col min="13331" max="13331" width="6" style="2" customWidth="1"/>
    <col min="13332" max="13332" width="25.25" style="2" bestFit="1" customWidth="1"/>
    <col min="13333" max="13333" width="11" style="2" bestFit="1" customWidth="1"/>
    <col min="13334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.25" style="2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8.75" style="2" customWidth="1"/>
    <col min="13584" max="13584" width="8.5" style="2" customWidth="1"/>
    <col min="13585" max="13585" width="14.375" style="2" bestFit="1" customWidth="1"/>
    <col min="13586" max="13586" width="10" style="2" bestFit="1" customWidth="1"/>
    <col min="13587" max="13587" width="6" style="2" customWidth="1"/>
    <col min="13588" max="13588" width="25.25" style="2" bestFit="1" customWidth="1"/>
    <col min="13589" max="13589" width="11" style="2" bestFit="1" customWidth="1"/>
    <col min="13590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.25" style="2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8.75" style="2" customWidth="1"/>
    <col min="13840" max="13840" width="8.5" style="2" customWidth="1"/>
    <col min="13841" max="13841" width="14.375" style="2" bestFit="1" customWidth="1"/>
    <col min="13842" max="13842" width="10" style="2" bestFit="1" customWidth="1"/>
    <col min="13843" max="13843" width="6" style="2" customWidth="1"/>
    <col min="13844" max="13844" width="25.25" style="2" bestFit="1" customWidth="1"/>
    <col min="13845" max="13845" width="11" style="2" bestFit="1" customWidth="1"/>
    <col min="13846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.25" style="2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8.75" style="2" customWidth="1"/>
    <col min="14096" max="14096" width="8.5" style="2" customWidth="1"/>
    <col min="14097" max="14097" width="14.375" style="2" bestFit="1" customWidth="1"/>
    <col min="14098" max="14098" width="10" style="2" bestFit="1" customWidth="1"/>
    <col min="14099" max="14099" width="6" style="2" customWidth="1"/>
    <col min="14100" max="14100" width="25.25" style="2" bestFit="1" customWidth="1"/>
    <col min="14101" max="14101" width="11" style="2" bestFit="1" customWidth="1"/>
    <col min="14102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.25" style="2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8.75" style="2" customWidth="1"/>
    <col min="14352" max="14352" width="8.5" style="2" customWidth="1"/>
    <col min="14353" max="14353" width="14.375" style="2" bestFit="1" customWidth="1"/>
    <col min="14354" max="14354" width="10" style="2" bestFit="1" customWidth="1"/>
    <col min="14355" max="14355" width="6" style="2" customWidth="1"/>
    <col min="14356" max="14356" width="25.25" style="2" bestFit="1" customWidth="1"/>
    <col min="14357" max="14357" width="11" style="2" bestFit="1" customWidth="1"/>
    <col min="14358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.25" style="2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8.75" style="2" customWidth="1"/>
    <col min="14608" max="14608" width="8.5" style="2" customWidth="1"/>
    <col min="14609" max="14609" width="14.375" style="2" bestFit="1" customWidth="1"/>
    <col min="14610" max="14610" width="10" style="2" bestFit="1" customWidth="1"/>
    <col min="14611" max="14611" width="6" style="2" customWidth="1"/>
    <col min="14612" max="14612" width="25.25" style="2" bestFit="1" customWidth="1"/>
    <col min="14613" max="14613" width="11" style="2" bestFit="1" customWidth="1"/>
    <col min="14614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.25" style="2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8.75" style="2" customWidth="1"/>
    <col min="14864" max="14864" width="8.5" style="2" customWidth="1"/>
    <col min="14865" max="14865" width="14.375" style="2" bestFit="1" customWidth="1"/>
    <col min="14866" max="14866" width="10" style="2" bestFit="1" customWidth="1"/>
    <col min="14867" max="14867" width="6" style="2" customWidth="1"/>
    <col min="14868" max="14868" width="25.25" style="2" bestFit="1" customWidth="1"/>
    <col min="14869" max="14869" width="11" style="2" bestFit="1" customWidth="1"/>
    <col min="14870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.25" style="2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8.75" style="2" customWidth="1"/>
    <col min="15120" max="15120" width="8.5" style="2" customWidth="1"/>
    <col min="15121" max="15121" width="14.375" style="2" bestFit="1" customWidth="1"/>
    <col min="15122" max="15122" width="10" style="2" bestFit="1" customWidth="1"/>
    <col min="15123" max="15123" width="6" style="2" customWidth="1"/>
    <col min="15124" max="15124" width="25.25" style="2" bestFit="1" customWidth="1"/>
    <col min="15125" max="15125" width="11" style="2" bestFit="1" customWidth="1"/>
    <col min="15126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.25" style="2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8.75" style="2" customWidth="1"/>
    <col min="15376" max="15376" width="8.5" style="2" customWidth="1"/>
    <col min="15377" max="15377" width="14.375" style="2" bestFit="1" customWidth="1"/>
    <col min="15378" max="15378" width="10" style="2" bestFit="1" customWidth="1"/>
    <col min="15379" max="15379" width="6" style="2" customWidth="1"/>
    <col min="15380" max="15380" width="25.25" style="2" bestFit="1" customWidth="1"/>
    <col min="15381" max="15381" width="11" style="2" bestFit="1" customWidth="1"/>
    <col min="15382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.25" style="2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8.75" style="2" customWidth="1"/>
    <col min="15632" max="15632" width="8.5" style="2" customWidth="1"/>
    <col min="15633" max="15633" width="14.375" style="2" bestFit="1" customWidth="1"/>
    <col min="15634" max="15634" width="10" style="2" bestFit="1" customWidth="1"/>
    <col min="15635" max="15635" width="6" style="2" customWidth="1"/>
    <col min="15636" max="15636" width="25.25" style="2" bestFit="1" customWidth="1"/>
    <col min="15637" max="15637" width="11" style="2" bestFit="1" customWidth="1"/>
    <col min="15638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.25" style="2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8.75" style="2" customWidth="1"/>
    <col min="15888" max="15888" width="8.5" style="2" customWidth="1"/>
    <col min="15889" max="15889" width="14.375" style="2" bestFit="1" customWidth="1"/>
    <col min="15890" max="15890" width="10" style="2" bestFit="1" customWidth="1"/>
    <col min="15891" max="15891" width="6" style="2" customWidth="1"/>
    <col min="15892" max="15892" width="25.25" style="2" bestFit="1" customWidth="1"/>
    <col min="15893" max="15893" width="11" style="2" bestFit="1" customWidth="1"/>
    <col min="15894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.25" style="2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8.75" style="2" customWidth="1"/>
    <col min="16144" max="16144" width="8.5" style="2" customWidth="1"/>
    <col min="16145" max="16145" width="14.375" style="2" bestFit="1" customWidth="1"/>
    <col min="16146" max="16146" width="10" style="2" bestFit="1" customWidth="1"/>
    <col min="16147" max="16147" width="6" style="2" customWidth="1"/>
    <col min="16148" max="16148" width="25.25" style="2" bestFit="1" customWidth="1"/>
    <col min="16149" max="16149" width="11" style="2" bestFit="1" customWidth="1"/>
    <col min="16150" max="16150" width="8.25" style="2" bestFit="1" customWidth="1"/>
    <col min="16151" max="16384" width="9" style="2"/>
  </cols>
  <sheetData>
    <row r="1" spans="1:25" ht="21.75" customHeight="1" x14ac:dyDescent="0.25">
      <c r="A1" s="1"/>
      <c r="B1" s="1"/>
      <c r="Q1" s="3"/>
    </row>
    <row r="2" spans="1:25" s="4" customFormat="1" ht="15" x14ac:dyDescent="0.2">
      <c r="A2" s="2"/>
      <c r="B2" s="2"/>
      <c r="C2" s="2"/>
      <c r="F2" s="5"/>
      <c r="I2" s="2"/>
      <c r="J2" s="2"/>
      <c r="K2" s="6" t="s">
        <v>0</v>
      </c>
      <c r="L2" s="6"/>
      <c r="M2" s="6"/>
      <c r="N2" s="6"/>
      <c r="O2" s="6"/>
      <c r="P2" s="6"/>
      <c r="Q2" s="6"/>
      <c r="R2" s="6"/>
      <c r="S2" s="43" t="s">
        <v>1</v>
      </c>
      <c r="T2" s="43"/>
      <c r="U2" s="43"/>
      <c r="V2" s="43"/>
      <c r="W2" s="6"/>
    </row>
    <row r="3" spans="1:25" s="4" customFormat="1" ht="23.25" customHeight="1" x14ac:dyDescent="0.25">
      <c r="A3" s="7" t="s">
        <v>2</v>
      </c>
      <c r="B3" s="8"/>
      <c r="C3" s="6"/>
      <c r="F3" s="2"/>
      <c r="G3" s="2"/>
      <c r="H3" s="2"/>
      <c r="I3" s="2"/>
      <c r="J3" s="6"/>
      <c r="K3" s="2"/>
      <c r="L3" s="2"/>
      <c r="M3" s="2"/>
      <c r="N3" s="2"/>
      <c r="O3" s="2"/>
      <c r="Q3" s="9"/>
      <c r="V3" s="10"/>
      <c r="W3" s="10" t="s">
        <v>3</v>
      </c>
    </row>
    <row r="4" spans="1:25" s="4" customFormat="1" ht="14.25" customHeight="1" thickBot="1" x14ac:dyDescent="0.25">
      <c r="A4" s="44" t="s">
        <v>4</v>
      </c>
      <c r="B4" s="47" t="s">
        <v>5</v>
      </c>
      <c r="C4" s="48"/>
      <c r="D4" s="48"/>
      <c r="E4" s="11"/>
      <c r="F4" s="47" t="s">
        <v>6</v>
      </c>
      <c r="G4" s="53"/>
      <c r="H4" s="55" t="s">
        <v>7</v>
      </c>
      <c r="I4" s="56" t="s">
        <v>8</v>
      </c>
      <c r="J4" s="55" t="s">
        <v>9</v>
      </c>
      <c r="K4" s="55" t="s">
        <v>10</v>
      </c>
      <c r="L4" s="57" t="s">
        <v>11</v>
      </c>
      <c r="M4" s="70" t="s">
        <v>12</v>
      </c>
      <c r="N4" s="71"/>
      <c r="O4" s="71"/>
      <c r="P4" s="72"/>
      <c r="Q4" s="55" t="s">
        <v>13</v>
      </c>
      <c r="R4" s="75" t="s">
        <v>14</v>
      </c>
      <c r="S4" s="76"/>
      <c r="T4" s="77"/>
      <c r="U4" s="81" t="s">
        <v>15</v>
      </c>
      <c r="V4" s="83" t="s">
        <v>16</v>
      </c>
      <c r="W4" s="58" t="s">
        <v>17</v>
      </c>
    </row>
    <row r="5" spans="1:25" s="4" customFormat="1" ht="14.25" customHeight="1" x14ac:dyDescent="0.2">
      <c r="A5" s="45"/>
      <c r="B5" s="49"/>
      <c r="C5" s="50"/>
      <c r="D5" s="52"/>
      <c r="E5" s="12"/>
      <c r="F5" s="51"/>
      <c r="G5" s="54"/>
      <c r="H5" s="45"/>
      <c r="I5" s="45"/>
      <c r="J5" s="45"/>
      <c r="K5" s="45"/>
      <c r="L5" s="49"/>
      <c r="M5" s="60" t="s">
        <v>18</v>
      </c>
      <c r="N5" s="63" t="s">
        <v>19</v>
      </c>
      <c r="O5" s="66" t="s">
        <v>20</v>
      </c>
      <c r="P5" s="59" t="s">
        <v>21</v>
      </c>
      <c r="Q5" s="73"/>
      <c r="R5" s="78"/>
      <c r="S5" s="79"/>
      <c r="T5" s="80"/>
      <c r="U5" s="82"/>
      <c r="V5" s="84"/>
      <c r="W5" s="59"/>
    </row>
    <row r="6" spans="1:25" s="4" customFormat="1" ht="14.25" customHeight="1" x14ac:dyDescent="0.2">
      <c r="A6" s="45"/>
      <c r="B6" s="49"/>
      <c r="C6" s="50"/>
      <c r="D6" s="44" t="s">
        <v>22</v>
      </c>
      <c r="E6" s="44" t="s">
        <v>23</v>
      </c>
      <c r="F6" s="44" t="s">
        <v>22</v>
      </c>
      <c r="G6" s="55" t="s">
        <v>24</v>
      </c>
      <c r="H6" s="45"/>
      <c r="I6" s="45"/>
      <c r="J6" s="45"/>
      <c r="K6" s="45"/>
      <c r="L6" s="49"/>
      <c r="M6" s="61"/>
      <c r="N6" s="64"/>
      <c r="O6" s="67"/>
      <c r="P6" s="69"/>
      <c r="Q6" s="73"/>
      <c r="R6" s="55" t="s">
        <v>25</v>
      </c>
      <c r="S6" s="55" t="s">
        <v>26</v>
      </c>
      <c r="T6" s="44" t="s">
        <v>27</v>
      </c>
      <c r="U6" s="86" t="s">
        <v>28</v>
      </c>
      <c r="V6" s="84"/>
      <c r="W6" s="59"/>
    </row>
    <row r="7" spans="1:25" s="4" customFormat="1" x14ac:dyDescent="0.2">
      <c r="A7" s="45"/>
      <c r="B7" s="49"/>
      <c r="C7" s="50"/>
      <c r="D7" s="45"/>
      <c r="E7" s="45"/>
      <c r="F7" s="45"/>
      <c r="G7" s="45"/>
      <c r="H7" s="45"/>
      <c r="I7" s="45"/>
      <c r="J7" s="45"/>
      <c r="K7" s="45"/>
      <c r="L7" s="49"/>
      <c r="M7" s="61"/>
      <c r="N7" s="64"/>
      <c r="O7" s="67"/>
      <c r="P7" s="69"/>
      <c r="Q7" s="73"/>
      <c r="R7" s="73"/>
      <c r="S7" s="73"/>
      <c r="T7" s="45"/>
      <c r="U7" s="87"/>
      <c r="V7" s="84"/>
      <c r="W7" s="59"/>
    </row>
    <row r="8" spans="1:25" s="4" customFormat="1" x14ac:dyDescent="0.2">
      <c r="A8" s="46"/>
      <c r="B8" s="51"/>
      <c r="C8" s="52"/>
      <c r="D8" s="46"/>
      <c r="E8" s="46"/>
      <c r="F8" s="46"/>
      <c r="G8" s="46"/>
      <c r="H8" s="46"/>
      <c r="I8" s="46"/>
      <c r="J8" s="46"/>
      <c r="K8" s="46"/>
      <c r="L8" s="51"/>
      <c r="M8" s="62"/>
      <c r="N8" s="65"/>
      <c r="O8" s="68"/>
      <c r="P8" s="69"/>
      <c r="Q8" s="74"/>
      <c r="R8" s="74"/>
      <c r="S8" s="74"/>
      <c r="T8" s="46"/>
      <c r="U8" s="88"/>
      <c r="V8" s="85"/>
      <c r="W8" s="59"/>
      <c r="Y8" s="13" t="s">
        <v>29</v>
      </c>
    </row>
    <row r="9" spans="1:25" s="4" customFormat="1" ht="45" x14ac:dyDescent="0.2">
      <c r="A9" s="14" t="s">
        <v>30</v>
      </c>
      <c r="B9" s="15" t="s">
        <v>31</v>
      </c>
      <c r="C9" s="16" t="s">
        <v>32</v>
      </c>
      <c r="D9" s="17" t="s">
        <v>33</v>
      </c>
      <c r="E9" s="17" t="s">
        <v>34</v>
      </c>
      <c r="F9" s="18" t="s">
        <v>35</v>
      </c>
      <c r="G9" s="19">
        <v>1.496</v>
      </c>
      <c r="H9" s="18" t="s">
        <v>36</v>
      </c>
      <c r="I9" s="20">
        <v>1160</v>
      </c>
      <c r="J9" s="20" t="s">
        <v>37</v>
      </c>
      <c r="K9" s="20" t="s">
        <v>38</v>
      </c>
      <c r="L9" s="21" t="s">
        <v>39</v>
      </c>
      <c r="M9" s="22">
        <v>22.6</v>
      </c>
      <c r="N9" s="23">
        <f>IF(M9&gt;0,1/M9*34.6*67.1,"")</f>
        <v>102.72831858407078</v>
      </c>
      <c r="O9" s="24">
        <v>15.8</v>
      </c>
      <c r="P9" s="25">
        <v>18.5</v>
      </c>
      <c r="Q9" s="20" t="s">
        <v>40</v>
      </c>
      <c r="R9" s="18" t="s">
        <v>41</v>
      </c>
      <c r="S9" s="20" t="s">
        <v>42</v>
      </c>
      <c r="T9" s="20"/>
      <c r="U9" s="26" t="s">
        <v>43</v>
      </c>
      <c r="V9" s="27">
        <f>IFERROR(IF(M9&lt;O9,"",(ROUNDDOWN(M9/O9*100,0))),"")</f>
        <v>143</v>
      </c>
      <c r="W9" s="28">
        <f>IF(Y9&lt;90,"",Y9)</f>
        <v>122</v>
      </c>
      <c r="Y9" s="29">
        <f>IFERROR(ROUNDDOWN(M9/P9*100,0),"")</f>
        <v>122</v>
      </c>
    </row>
    <row r="10" spans="1:25" s="4" customFormat="1" ht="24" customHeight="1" x14ac:dyDescent="0.2">
      <c r="A10" s="30"/>
      <c r="B10" s="31"/>
      <c r="C10" s="32"/>
      <c r="D10" s="17" t="s">
        <v>44</v>
      </c>
      <c r="E10" s="17" t="s">
        <v>45</v>
      </c>
      <c r="F10" s="18" t="s">
        <v>46</v>
      </c>
      <c r="G10" s="19">
        <v>1.496</v>
      </c>
      <c r="H10" s="18" t="s">
        <v>47</v>
      </c>
      <c r="I10" s="20">
        <v>1090</v>
      </c>
      <c r="J10" s="20" t="s">
        <v>48</v>
      </c>
      <c r="K10" s="20" t="s">
        <v>49</v>
      </c>
      <c r="L10" s="21" t="s">
        <v>39</v>
      </c>
      <c r="M10" s="22">
        <v>17.2</v>
      </c>
      <c r="N10" s="23">
        <f>IF(M10&gt;0,1/M10*34.6*67.1,"")</f>
        <v>134.98023255813953</v>
      </c>
      <c r="O10" s="24">
        <v>15.8</v>
      </c>
      <c r="P10" s="25">
        <v>18.5</v>
      </c>
      <c r="Q10" s="20" t="s">
        <v>50</v>
      </c>
      <c r="R10" s="18" t="s">
        <v>41</v>
      </c>
      <c r="S10" s="20" t="s">
        <v>42</v>
      </c>
      <c r="T10" s="20"/>
      <c r="U10" s="26" t="s">
        <v>51</v>
      </c>
      <c r="V10" s="27">
        <f>IFERROR(IF(M10&lt;O10,"",(ROUNDDOWN(M10/O10*100,0))),"")</f>
        <v>108</v>
      </c>
      <c r="W10" s="28">
        <f>IF(Y10&lt;90,"",Y10)</f>
        <v>92</v>
      </c>
      <c r="Y10" s="29">
        <f>IFERROR(ROUNDDOWN(M10/P10*100,0),"")</f>
        <v>92</v>
      </c>
    </row>
    <row r="11" spans="1:25" s="4" customFormat="1" ht="24" customHeight="1" x14ac:dyDescent="0.2">
      <c r="A11" s="30"/>
      <c r="B11" s="33"/>
      <c r="C11" s="34"/>
      <c r="D11" s="17" t="s">
        <v>52</v>
      </c>
      <c r="E11" s="17" t="s">
        <v>45</v>
      </c>
      <c r="F11" s="18" t="s">
        <v>46</v>
      </c>
      <c r="G11" s="19">
        <v>1.496</v>
      </c>
      <c r="H11" s="18" t="s">
        <v>47</v>
      </c>
      <c r="I11" s="20">
        <v>1170</v>
      </c>
      <c r="J11" s="20" t="s">
        <v>48</v>
      </c>
      <c r="K11" s="20" t="s">
        <v>53</v>
      </c>
      <c r="L11" s="21" t="s">
        <v>39</v>
      </c>
      <c r="M11" s="22">
        <v>14.6</v>
      </c>
      <c r="N11" s="23">
        <f>IF(M11&gt;0,1/M11*34.6*67.1,"")</f>
        <v>159.01780821917808</v>
      </c>
      <c r="O11" s="24">
        <v>15.8</v>
      </c>
      <c r="P11" s="25">
        <v>18.5</v>
      </c>
      <c r="Q11" s="20" t="s">
        <v>54</v>
      </c>
      <c r="R11" s="18" t="s">
        <v>41</v>
      </c>
      <c r="S11" s="20" t="s">
        <v>55</v>
      </c>
      <c r="T11" s="20"/>
      <c r="U11" s="26"/>
      <c r="V11" s="27" t="str">
        <f>IFERROR(IF(M11&lt;O11,"",(ROUNDDOWN(M11/O11*100,0))),"")</f>
        <v/>
      </c>
      <c r="W11" s="28" t="str">
        <f>IF(Y11&lt;90,"",Y11)</f>
        <v/>
      </c>
      <c r="Y11" s="29">
        <f>IFERROR(ROUNDDOWN(M11/P11*100,0),"")</f>
        <v>78</v>
      </c>
    </row>
    <row r="12" spans="1:25" s="4" customFormat="1" ht="24" customHeight="1" thickBot="1" x14ac:dyDescent="0.25">
      <c r="A12" s="35"/>
      <c r="B12" s="36" t="s">
        <v>31</v>
      </c>
      <c r="C12" s="37" t="s">
        <v>56</v>
      </c>
      <c r="D12" s="17" t="s">
        <v>57</v>
      </c>
      <c r="E12" s="17" t="s">
        <v>58</v>
      </c>
      <c r="F12" s="18" t="s">
        <v>59</v>
      </c>
      <c r="G12" s="19">
        <v>1.998</v>
      </c>
      <c r="H12" s="18" t="s">
        <v>60</v>
      </c>
      <c r="I12" s="20" t="s">
        <v>61</v>
      </c>
      <c r="J12" s="20" t="s">
        <v>62</v>
      </c>
      <c r="K12" s="20" t="s">
        <v>63</v>
      </c>
      <c r="L12" s="21" t="s">
        <v>64</v>
      </c>
      <c r="M12" s="38">
        <v>9.3000000000000007</v>
      </c>
      <c r="N12" s="39">
        <f>IF(M12&gt;0,1/M12*34.6*67.1,"")</f>
        <v>249.64086021505372</v>
      </c>
      <c r="O12" s="24">
        <v>9.1</v>
      </c>
      <c r="P12" s="25">
        <v>11.1</v>
      </c>
      <c r="Q12" s="42" t="s">
        <v>69</v>
      </c>
      <c r="R12" s="18" t="s">
        <v>68</v>
      </c>
      <c r="S12" s="20" t="s">
        <v>67</v>
      </c>
      <c r="T12" s="20"/>
      <c r="U12" s="26"/>
      <c r="V12" s="27">
        <f>IFERROR(IF(M12&lt;O12,"",(ROUNDDOWN(M12/O12*100,0))),"")</f>
        <v>102</v>
      </c>
      <c r="W12" s="28" t="str">
        <f>IF(Y12&lt;90,"",Y12)</f>
        <v/>
      </c>
      <c r="Y12" s="29">
        <f>IFERROR(ROUNDDOWN(M12/P12*100,0),"")</f>
        <v>83</v>
      </c>
    </row>
    <row r="14" spans="1:25" x14ac:dyDescent="0.2">
      <c r="B14" s="40" t="s">
        <v>65</v>
      </c>
      <c r="C14" s="41" t="s">
        <v>66</v>
      </c>
    </row>
  </sheetData>
  <mergeCells count="28">
    <mergeCell ref="W4:W8"/>
    <mergeCell ref="M5:M8"/>
    <mergeCell ref="N5:N8"/>
    <mergeCell ref="O5:O8"/>
    <mergeCell ref="P5:P8"/>
    <mergeCell ref="M4:P4"/>
    <mergeCell ref="Q4:Q8"/>
    <mergeCell ref="R4:T5"/>
    <mergeCell ref="U4:U5"/>
    <mergeCell ref="V4:V8"/>
    <mergeCell ref="T6:T8"/>
    <mergeCell ref="U6:U8"/>
    <mergeCell ref="R6:R8"/>
    <mergeCell ref="S6:S8"/>
    <mergeCell ref="S2:V2"/>
    <mergeCell ref="A4:A8"/>
    <mergeCell ref="B4:C8"/>
    <mergeCell ref="D4:D5"/>
    <mergeCell ref="F4:G5"/>
    <mergeCell ref="H4:H8"/>
    <mergeCell ref="I4:I8"/>
    <mergeCell ref="J4:J8"/>
    <mergeCell ref="K4:K8"/>
    <mergeCell ref="L4:L8"/>
    <mergeCell ref="D6:D8"/>
    <mergeCell ref="E6:E8"/>
    <mergeCell ref="F6:F8"/>
    <mergeCell ref="G6:G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2-１(普通・小型)</vt:lpstr>
      <vt:lpstr>'2-１(普通・小型)'!Print_Area</vt:lpstr>
      <vt:lpstr>'2-１(普通・小型)'!Print_Titles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dcterms:created xsi:type="dcterms:W3CDTF">2023-06-26T11:31:12Z</dcterms:created>
  <dcterms:modified xsi:type="dcterms:W3CDTF">2024-05-22T00:49:23Z</dcterms:modified>
</cp:coreProperties>
</file>