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07 予算（組織要求含む）\01 予算執行\●02 行政事業レビュー・事前分析表\R02\201117〆 行政事業レビューシートの記載の確認等について\"/>
    </mc:Choice>
  </mc:AlternateContent>
  <bookViews>
    <workbookView xWindow="930" yWindow="0" windowWidth="1024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<sst xmlns="http://schemas.openxmlformats.org/spreadsheetml/2006/main" count="2814" uniqueCount="651">
  <si>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</si>
  <si>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</si>
  <si>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</si>
  <si>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</si>
  <si>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</si>
  <si>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</si>
  <si>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</si>
  <si>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</si>
  <si>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</si>
  <si>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</si>
  <si>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</si>
  <si>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</si>
  <si>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</si>
  <si>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</si>
  <si>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</si>
  <si>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</si>
  <si>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</si>
  <si>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</si>
  <si>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</si>
  <si>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</si>
  <si>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</si>
  <si>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</si>
  <si>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</si>
  <si>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</si>
  <si>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</si>
  <si>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</si>
  <si>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</si>
  <si>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</si>
  <si>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</si>
  <si>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</si>
  <si>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</si>
  <si>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</si>
  <si>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</si>
  <si>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</si>
  <si>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</si>
  <si>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</si>
  <si>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</si>
  <si>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</si>
  <si>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</si>
  <si>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</si>
  <si>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</si>
  <si>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</si>
  <si>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</si>
  <si>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</si>
  <si>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</si>
  <si>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</si>
  <si>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</si>
  <si>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</si>
  <si>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</si>
  <si>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</si>
  <si>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</si>
  <si>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</si>
  <si>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</si>
  <si>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</si>
  <si>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</si>
  <si>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</si>
  <si>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</si>
  <si>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</si>
  <si>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</si>
  <si>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</si>
  <si>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</si>
  <si>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</si>
  <si>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</si>
  <si>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</si>
  <si>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</si>
  <si>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</si>
  <si>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</si>
  <si>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</si>
  <si>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</si>
  <si>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</si>
  <si>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</si>
  <si>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</si>
  <si>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</si>
  <si>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</si>
  <si>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</si>
  <si>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</si>
  <si>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</si>
  <si>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</si>
  <si>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</si>
  <si>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</si>
  <si>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</si>
  <si>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</si>
  <si>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</si>
  <si>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</si>
  <si>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</si>
  <si>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</si>
  <si>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</si>
  <si>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</si>
  <si>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</si>
  <si>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</si>
  <si>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</si>
  <si>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</si>
  <si>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</si>
  <si>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</si>
  <si>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</si>
  <si>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</si>
  <si>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</si>
  <si>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</si>
  <si>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</si>
  <si>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</si>
  <si>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</si>
  <si>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</si>
  <si>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</si>
  <si>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</si>
  <si>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</si>
  <si>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</si>
  <si>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</si>
  <si>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</si>
  <si>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</si>
  <si>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</si>
  <si>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</si>
  <si>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</si>
  <si>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</si>
  <si>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</si>
  <si>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</si>
  <si>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</si>
  <si>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</si>
  <si>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</si>
  <si>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</si>
  <si>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</si>
  <si>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</si>
  <si>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</si>
  <si>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</si>
  <si>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</si>
  <si>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</si>
  <si>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</si>
  <si>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</si>
  <si>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</si>
  <si>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</si>
  <si>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</si>
  <si>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</si>
  <si>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</si>
  <si>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</si>
  <si>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</si>
  <si>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</si>
  <si>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</si>
  <si>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</si>
  <si>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</si>
  <si>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</si>
  <si>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</si>
  <si>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</si>
  <si>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</si>
  <si>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</si>
  <si>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</si>
  <si>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</si>
  <si>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</si>
  <si>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</si>
  <si>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</si>
  <si>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</si>
  <si>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</si>
  <si>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</si>
  <si>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</si>
  <si>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</si>
  <si>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</si>
  <si>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</si>
  <si>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</si>
  <si>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</si>
  <si>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</si>
  <si>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</si>
  <si>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</si>
  <si>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</si>
  <si>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</si>
  <si>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</si>
  <si>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</si>
  <si>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</si>
  <si>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</si>
  <si>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</si>
  <si>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</si>
  <si>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</si>
  <si>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</si>
  <si>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</si>
  <si>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</si>
  <si>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</si>
  <si>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</si>
  <si>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</si>
  <si>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</si>
  <si>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</si>
  <si>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</si>
  <si>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</si>
  <si>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</si>
  <si>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</si>
  <si>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</si>
  <si>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</si>
  <si>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</si>
  <si>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</si>
  <si>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</si>
  <si>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</si>
  <si>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</si>
  <si>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</si>
  <si>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</si>
  <si>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</si>
  <si>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</si>
  <si>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</si>
  <si>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</si>
  <si>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</si>
  <si>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</si>
  <si>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</si>
  <si>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</si>
  <si>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</si>
  <si>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</si>
  <si>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</si>
  <si>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</si>
  <si>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</si>
  <si>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</si>
  <si>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</si>
  <si>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</si>
  <si>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</si>
  <si>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</si>
  <si>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</si>
  <si>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</si>
  <si>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</si>
  <si>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</si>
  <si>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</si>
  <si>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</si>
  <si>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</si>
  <si>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</si>
  <si>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</si>
  <si>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</si>
  <si>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</si>
  <si>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</si>
  <si>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</si>
  <si>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</si>
  <si>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</si>
  <si>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</si>
  <si>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</si>
  <si>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</si>
  <si>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</si>
  <si>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</si>
  <si>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</si>
  <si>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</si>
  <si>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</si>
  <si>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</si>
  <si>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</si>
  <si>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</si>
  <si>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</si>
  <si>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</si>
  <si>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</si>
  <si>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</si>
  <si>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</si>
  <si>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</si>
  <si>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</si>
  <si>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</si>
  <si>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</si>
  <si>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</si>
  <si>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</si>
  <si>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</si>
  <si>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</si>
  <si>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</si>
  <si>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</si>
  <si>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</si>
  <si>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</si>
  <si>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</si>
  <si>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</si>
  <si>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</si>
  <si>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</si>
  <si>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</si>
  <si>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</si>
  <si>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</si>
  <si>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</si>
  <si>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</si>
  <si>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</si>
  <si>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</si>
  <si>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</si>
  <si>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</si>
  <si>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</si>
  <si>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</si>
  <si>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</si>
  <si>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</si>
  <si>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</si>
  <si>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</si>
  <si>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</si>
  <si>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</si>
  <si>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</si>
  <si>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</si>
  <si>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</si>
  <si>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</si>
  <si>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</si>
  <si>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</si>
  <si>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</si>
  <si>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</si>
  <si>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</si>
  <si>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</si>
  <si>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</si>
  <si>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</si>
  <si>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</si>
  <si>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</si>
  <si>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</si>
  <si>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</si>
  <si>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</si>
  <si>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</si>
  <si>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</si>
  <si>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</si>
  <si>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</si>
  <si>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</si>
  <si>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</si>
  <si>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</si>
  <si>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</si>
  <si>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</si>
  <si>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</si>
  <si>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</si>
  <si>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</si>
  <si>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</si>
  <si>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</si>
  <si>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</si>
  <si>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</si>
  <si>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</si>
  <si>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</si>
  <si>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</si>
  <si>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</si>
  <si>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</si>
  <si>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</si>
  <si>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</si>
  <si>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</si>
  <si>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</si>
  <si>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</si>
  <si>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</si>
  <si>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</si>
  <si>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</si>
  <si>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</si>
  <si>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</si>
  <si>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</si>
  <si>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</si>
  <si>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</si>
  <si>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</si>
  <si>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</si>
  <si>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</si>
  <si>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</si>
  <si>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</si>
  <si>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</si>
  <si>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</si>
  <si>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</si>
  <si>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</si>
  <si>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</si>
  <si>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</si>
  <si>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</si>
  <si>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</si>
  <si>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</si>
  <si>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</si>
  <si>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</si>
  <si>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</si>
  <si>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</si>
  <si>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</si>
  <si>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</si>
  <si>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</si>
  <si>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</si>
  <si>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</si>
  <si>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</si>
  <si>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</si>
  <si>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</si>
  <si>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</si>
  <si>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</si>
  <si>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</si>
  <si>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</si>
  <si>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</si>
  <si>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</si>
  <si>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</si>
  <si>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</si>
  <si>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</si>
  <si>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</si>
  <si>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</si>
  <si>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</si>
  <si>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</si>
  <si>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</si>
  <si>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</si>
  <si>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</si>
  <si>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</si>
  <si>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</si>
  <si>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</si>
  <si>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</si>
  <si>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</si>
  <si>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</si>
  <si>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</si>
  <si>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</si>
  <si>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</si>
  <si>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</si>
  <si>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</si>
  <si>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</si>
  <si>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</si>
  <si>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</si>
  <si>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</si>
  <si>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</si>
  <si>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</si>
  <si>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</si>
  <si>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</si>
  <si>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</si>
  <si>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</si>
  <si>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</si>
  <si>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</si>
  <si>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</si>
  <si>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</si>
  <si>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</si>
  <si>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</si>
  <si>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</si>
  <si>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</si>
  <si>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</si>
  <si>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</si>
  <si>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</si>
  <si>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</si>
  <si>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</si>
  <si>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</si>
  <si>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</si>
  <si>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</si>
  <si>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</si>
  <si>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</si>
  <si>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</si>
  <si>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</si>
  <si>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</si>
  <si>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</si>
  <si>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</si>
  <si>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</si>
  <si>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</si>
  <si>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</si>
  <si>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</si>
  <si>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</si>
  <si>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</si>
  <si>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</si>
  <si>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</si>
  <si>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</si>
  <si>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</si>
  <si>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</si>
  <si>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</si>
  <si>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</si>
  <si>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</si>
  <si>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</si>
  <si>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</si>
  <si>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</si>
  <si>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</si>
  <si>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</si>
  <si>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</si>
  <si>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</si>
  <si>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</si>
  <si>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</si>
  <si>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</si>
  <si>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</si>
  <si>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</si>
  <si>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</si>
  <si>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</si>
  <si>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</si>
  <si>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</si>
  <si>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</si>
  <si>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</si>
  <si>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</si>
  <si>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</si>
  <si>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</si>
  <si>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</si>
  <si>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</si>
  <si>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</si>
  <si>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</si>
  <si>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</si>
  <si>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</si>
  <si>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</si>
  <si>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</si>
  <si>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</si>
  <si>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</si>
  <si>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</si>
  <si>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</si>
  <si>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</si>
  <si>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</si>
  <si>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</si>
  <si>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</si>
  <si>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</si>
  <si>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</si>
  <si>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</si>
  <si>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</si>
  <si>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</si>
  <si>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</si>
  <si>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</si>
  <si>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</si>
  <si>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</si>
  <si>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</si>
  <si>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</si>
  <si>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</si>
  <si>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</si>
  <si>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</si>
  <si>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</si>
  <si>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</si>
  <si>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</si>
  <si>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</si>
  <si>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</si>
  <si>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</si>
  <si>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</si>
  <si>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</si>
  <si>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</si>
  <si>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</si>
  <si>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</si>
  <si>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</si>
  <si>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</si>
  <si>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</si>
  <si>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</si>
  <si>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</si>
  <si>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</si>
  <si>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</si>
  <si>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</si>
  <si>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</si>
  <si>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</si>
  <si>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</si>
  <si>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</si>
  <si>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</si>
  <si>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</si>
  <si>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</si>
  <si>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</si>
  <si>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</si>
  <si>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</si>
  <si>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</si>
  <si>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</si>
  <si>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</si>
  <si>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</si>
  <si>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</si>
  <si>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</si>
  <si>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</si>
  <si>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</si>
  <si>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</si>
  <si>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</si>
  <si>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</si>
  <si>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</si>
  <si>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</si>
  <si>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</si>
  <si>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</si>
  <si>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</si>
  <si>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</si>
  <si>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</si>
  <si>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</si>
  <si>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</si>
  <si>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</si>
  <si>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</si>
  <si>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</si>
  <si>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</si>
  <si>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</si>
  <si>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</si>
  <si>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</si>
  <si>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</si>
  <si>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</si>
  <si>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</si>
  <si>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</si>
  <si>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</si>
  <si>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</si>
  <si>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</si>
  <si>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</si>
  <si>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</si>
  <si>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</si>
  <si>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</si>
  <si>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</si>
  <si>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</si>
  <si>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</si>
  <si>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</si>
  <si>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</si>
  <si>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</si>
  <si>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</si>
  <si>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</si>
  <si>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</si>
  <si>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</si>
  <si>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</si>
  <si>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</si>
  <si>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</si>
  <si>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</si>
  <si>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</si>
  <si>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</si>
  <si>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</si>
  <si>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</si>
  <si>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</si>
  <si>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</si>
  <si>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</si>
  <si>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</si>
  <si>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</si>
  <si>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</si>
  <si>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</si>
  <si>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</si>
  <si>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</si>
  <si>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</si>
  <si>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</si>
  <si>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建築基準法・建築士法等の円滑な執行体制の確保に関する事業</t>
    <rPh sb="0" eb="2">
      <t>ケンチク</t>
    </rPh>
    <rPh sb="2" eb="5">
      <t>キジュンホウ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</si>
  <si>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</si>
  <si>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</si>
  <si>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住宅局</t>
    <rPh sb="0" eb="3">
      <t>ジュウタクキョク</t>
    </rPh>
    <phoneticPr fontId="5"/>
  </si>
  <si>
    <t>建築指導課</t>
    <rPh sb="0" eb="2">
      <t>ケンチク</t>
    </rPh>
    <rPh sb="2" eb="5">
      <t>シドウカ</t>
    </rPh>
    <phoneticPr fontId="5"/>
  </si>
  <si>
    <t>○</t>
  </si>
  <si>
    <t>-</t>
    <phoneticPr fontId="5"/>
  </si>
  <si>
    <t>住宅市場整備推進等事業費補助金交付要綱（平成31年4月1日）</t>
    <rPh sb="20" eb="22">
      <t>ヘイセイ</t>
    </rPh>
    <rPh sb="24" eb="25">
      <t>ネン</t>
    </rPh>
    <rPh sb="26" eb="27">
      <t>ガツ</t>
    </rPh>
    <rPh sb="28" eb="29">
      <t>ニチ</t>
    </rPh>
    <phoneticPr fontId="5"/>
  </si>
  <si>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rPh sb="67" eb="69">
      <t>ケンチク</t>
    </rPh>
    <rPh sb="69" eb="72">
      <t>キジュンホウ</t>
    </rPh>
    <rPh sb="73" eb="77">
      <t>ケンチクシホウ</t>
    </rPh>
    <rPh sb="77" eb="78">
      <t>トウ</t>
    </rPh>
    <rPh sb="79" eb="81">
      <t>エンカツ</t>
    </rPh>
    <rPh sb="82" eb="84">
      <t>シッコウ</t>
    </rPh>
    <rPh sb="86" eb="88">
      <t>タイセイ</t>
    </rPh>
    <rPh sb="89" eb="91">
      <t>カクホ</t>
    </rPh>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</si>
  <si>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</si>
  <si>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</si>
  <si>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</si>
  <si>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建築確認審査日数を平成31年度に40日とする</t>
    <phoneticPr fontId="5"/>
  </si>
  <si>
    <t>構造計算適合性判定を要する物件に係る確認審査日数について「全体集計結果」</t>
    <phoneticPr fontId="5"/>
  </si>
  <si>
    <t>補助金の交付件数</t>
    <rPh sb="0" eb="3">
      <t>ホジョキン</t>
    </rPh>
    <rPh sb="4" eb="6">
      <t>コウフ</t>
    </rPh>
    <rPh sb="6" eb="8">
      <t>ケンスウ</t>
    </rPh>
    <phoneticPr fontId="5"/>
  </si>
  <si>
    <t>Ｘ：実績額（百万円）／Ｙ：交付件数（件）　　　　　　　　　　</t>
    <phoneticPr fontId="5"/>
  </si>
  <si>
    <t>百万円/件</t>
    <phoneticPr fontId="5"/>
  </si>
  <si>
    <t>X/Y</t>
    <phoneticPr fontId="5"/>
  </si>
  <si>
    <t>198/8</t>
    <phoneticPr fontId="5"/>
  </si>
  <si>
    <t>-</t>
    <phoneticPr fontId="5"/>
  </si>
  <si>
    <t>441/11</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</si>
  <si>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</si>
  <si>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</si>
  <si>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</si>
  <si>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公募を行った上で、外部の有識者等で構成する評価委員会による評価を踏まえて事業者を選定している。</t>
    <rPh sb="0" eb="2">
      <t>コウボ</t>
    </rPh>
    <rPh sb="3" eb="4">
      <t>オコナ</t>
    </rPh>
    <rPh sb="6" eb="7">
      <t>ウエ</t>
    </rPh>
    <rPh sb="9" eb="11">
      <t>ガイブ</t>
    </rPh>
    <rPh sb="12" eb="15">
      <t>ユウシキシャ</t>
    </rPh>
    <rPh sb="15" eb="16">
      <t>ナド</t>
    </rPh>
    <rPh sb="17" eb="19">
      <t>コウセイ</t>
    </rPh>
    <rPh sb="21" eb="23">
      <t>ヒョウカ</t>
    </rPh>
    <rPh sb="23" eb="26">
      <t>イインカイ</t>
    </rPh>
    <rPh sb="29" eb="31">
      <t>ヒョウカ</t>
    </rPh>
    <rPh sb="32" eb="33">
      <t>フ</t>
    </rPh>
    <rPh sb="36" eb="39">
      <t>ジギョウシャ</t>
    </rPh>
    <rPh sb="40" eb="42">
      <t>センテイ</t>
    </rPh>
    <phoneticPr fontId="5"/>
  </si>
  <si>
    <t>無</t>
  </si>
  <si>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</si>
  <si>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調査事項毎に必要なコストを見直し、効率的な執行に努めている。</t>
    <rPh sb="0" eb="2">
      <t>チョウサ</t>
    </rPh>
    <rPh sb="2" eb="4">
      <t>ジコウ</t>
    </rPh>
    <rPh sb="4" eb="5">
      <t>ゴト</t>
    </rPh>
    <rPh sb="6" eb="8">
      <t>ヒツヨウ</t>
    </rPh>
    <rPh sb="13" eb="15">
      <t>ミナオ</t>
    </rPh>
    <rPh sb="17" eb="20">
      <t>コウリツテキ</t>
    </rPh>
    <rPh sb="21" eb="23">
      <t>シッコウ</t>
    </rPh>
    <rPh sb="24" eb="25">
      <t>ツト</t>
    </rPh>
    <phoneticPr fontId="5"/>
  </si>
  <si>
    <t>‐</t>
  </si>
  <si>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5"/>
  </si>
  <si>
    <t>△</t>
  </si>
  <si>
    <t>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rPh sb="0" eb="1">
      <t>ホン</t>
    </rPh>
    <rPh sb="1" eb="3">
      <t>ジギョウ</t>
    </rPh>
    <rPh sb="7" eb="9">
      <t>チョウサ</t>
    </rPh>
    <rPh sb="9" eb="10">
      <t>トウ</t>
    </rPh>
    <rPh sb="12" eb="14">
      <t>ケンチク</t>
    </rPh>
    <rPh sb="14" eb="17">
      <t>キジュンホウ</t>
    </rPh>
    <rPh sb="18" eb="22">
      <t>ケンチクシホウ</t>
    </rPh>
    <rPh sb="22" eb="23">
      <t>トウ</t>
    </rPh>
    <rPh sb="24" eb="25">
      <t>カカ</t>
    </rPh>
    <rPh sb="26" eb="28">
      <t>シンサ</t>
    </rPh>
    <rPh sb="28" eb="30">
      <t>タイセイ</t>
    </rPh>
    <rPh sb="31" eb="33">
      <t>キョウカ</t>
    </rPh>
    <rPh sb="35" eb="37">
      <t>シンサ</t>
    </rPh>
    <rPh sb="37" eb="38">
      <t>ガワ</t>
    </rPh>
    <rPh sb="38" eb="39">
      <t>オヨ</t>
    </rPh>
    <rPh sb="40" eb="43">
      <t>シンセイシャ</t>
    </rPh>
    <rPh sb="43" eb="44">
      <t>ガワ</t>
    </rPh>
    <rPh sb="45" eb="47">
      <t>シシツ</t>
    </rPh>
    <rPh sb="48" eb="50">
      <t>コウジョウ</t>
    </rPh>
    <rPh sb="51" eb="53">
      <t>カイセイ</t>
    </rPh>
    <rPh sb="53" eb="55">
      <t>ジコウ</t>
    </rPh>
    <rPh sb="55" eb="56">
      <t>トウ</t>
    </rPh>
    <rPh sb="57" eb="59">
      <t>シュウチ</t>
    </rPh>
    <rPh sb="59" eb="61">
      <t>テッテイ</t>
    </rPh>
    <rPh sb="64" eb="66">
      <t>ケンチク</t>
    </rPh>
    <rPh sb="66" eb="68">
      <t>ギョウセイ</t>
    </rPh>
    <rPh sb="69" eb="71">
      <t>テイタイ</t>
    </rPh>
    <rPh sb="72" eb="74">
      <t>カイヒ</t>
    </rPh>
    <rPh sb="75" eb="78">
      <t>ジッコウセイ</t>
    </rPh>
    <rPh sb="79" eb="80">
      <t>タカ</t>
    </rPh>
    <rPh sb="81" eb="83">
      <t>ナイヨウ</t>
    </rPh>
    <rPh sb="90" eb="92">
      <t>セイカ</t>
    </rPh>
    <rPh sb="92" eb="94">
      <t>モクヒョウ</t>
    </rPh>
    <rPh sb="95" eb="97">
      <t>コウジョウ</t>
    </rPh>
    <rPh sb="98" eb="100">
      <t>タッセイ</t>
    </rPh>
    <rPh sb="101" eb="102">
      <t>シ</t>
    </rPh>
    <phoneticPr fontId="5"/>
  </si>
  <si>
    <t>公募した全ての調査事項を実施しており、見込み通りの活動を実施している。</t>
    <rPh sb="0" eb="2">
      <t>コウボ</t>
    </rPh>
    <rPh sb="4" eb="5">
      <t>スベ</t>
    </rPh>
    <rPh sb="7" eb="9">
      <t>チョウサ</t>
    </rPh>
    <rPh sb="9" eb="11">
      <t>ジコウ</t>
    </rPh>
    <rPh sb="12" eb="14">
      <t>ジッシ</t>
    </rPh>
    <rPh sb="19" eb="21">
      <t>ミコ</t>
    </rPh>
    <rPh sb="22" eb="23">
      <t>ドオ</t>
    </rPh>
    <rPh sb="25" eb="27">
      <t>カツドウ</t>
    </rPh>
    <rPh sb="28" eb="30">
      <t>ジッシ</t>
    </rPh>
    <phoneticPr fontId="5"/>
  </si>
  <si>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5"/>
  </si>
  <si>
    <t>国費投入の必要性及び事業の効率性については評価できるが、事業の有効性については、設定する目標の達成に向け今後のさらなる取り組みが必要である。</t>
    <rPh sb="0" eb="2">
      <t>コクヒ</t>
    </rPh>
    <rPh sb="2" eb="4">
      <t>トウニュウ</t>
    </rPh>
    <rPh sb="5" eb="7">
      <t>ヒツヨウ</t>
    </rPh>
    <rPh sb="7" eb="8">
      <t>セイ</t>
    </rPh>
    <rPh sb="8" eb="9">
      <t>オヨ</t>
    </rPh>
    <rPh sb="10" eb="12">
      <t>ジギョウ</t>
    </rPh>
    <rPh sb="13" eb="16">
      <t>コウリツセイ</t>
    </rPh>
    <rPh sb="21" eb="23">
      <t>ヒョウカ</t>
    </rPh>
    <rPh sb="28" eb="30">
      <t>ジギョウ</t>
    </rPh>
    <rPh sb="31" eb="34">
      <t>ユウコウセイ</t>
    </rPh>
    <rPh sb="40" eb="42">
      <t>セッテイ</t>
    </rPh>
    <rPh sb="44" eb="46">
      <t>モクヒョウ</t>
    </rPh>
    <rPh sb="47" eb="49">
      <t>タッセイ</t>
    </rPh>
    <rPh sb="50" eb="51">
      <t>ム</t>
    </rPh>
    <rPh sb="52" eb="54">
      <t>コンゴ</t>
    </rPh>
    <rPh sb="59" eb="60">
      <t>ト</t>
    </rPh>
    <rPh sb="61" eb="62">
      <t>ク</t>
    </rPh>
    <rPh sb="64" eb="66">
      <t>ヒツヨウ</t>
    </rPh>
    <phoneticPr fontId="5"/>
  </si>
  <si>
    <t>成果目標を達成できるよう、制度の周知、審査体制の強化等を図る。</t>
    <rPh sb="0" eb="2">
      <t>セイカ</t>
    </rPh>
    <rPh sb="2" eb="4">
      <t>モクヒョウ</t>
    </rPh>
    <rPh sb="5" eb="7">
      <t>タッセイ</t>
    </rPh>
    <rPh sb="13" eb="15">
      <t>セイド</t>
    </rPh>
    <rPh sb="16" eb="18">
      <t>シュウチ</t>
    </rPh>
    <rPh sb="19" eb="21">
      <t>シンサ</t>
    </rPh>
    <rPh sb="21" eb="23">
      <t>タイセイ</t>
    </rPh>
    <rPh sb="24" eb="26">
      <t>キョウカ</t>
    </rPh>
    <rPh sb="26" eb="27">
      <t>トウ</t>
    </rPh>
    <rPh sb="28" eb="29">
      <t>ハカ</t>
    </rPh>
    <phoneticPr fontId="5"/>
  </si>
  <si>
    <t>国土交通省</t>
  </si>
  <si>
    <t>人件費</t>
    <rPh sb="0" eb="3">
      <t>ジンケンヒ</t>
    </rPh>
    <phoneticPr fontId="5"/>
  </si>
  <si>
    <t>調査実施者人件費</t>
    <rPh sb="0" eb="2">
      <t>チョウサ</t>
    </rPh>
    <rPh sb="2" eb="5">
      <t>ジッシシャ</t>
    </rPh>
    <rPh sb="5" eb="8">
      <t>ジンケンヒ</t>
    </rPh>
    <phoneticPr fontId="5"/>
  </si>
  <si>
    <t>旅費</t>
    <rPh sb="0" eb="2">
      <t>リョヒ</t>
    </rPh>
    <phoneticPr fontId="5"/>
  </si>
  <si>
    <t>説明会および会議にかかる旅費</t>
    <rPh sb="0" eb="3">
      <t>セツメイカイ</t>
    </rPh>
    <rPh sb="6" eb="8">
      <t>カイギ</t>
    </rPh>
    <rPh sb="12" eb="14">
      <t>リョヒ</t>
    </rPh>
    <phoneticPr fontId="5"/>
  </si>
  <si>
    <t>庁費</t>
    <rPh sb="0" eb="2">
      <t>チョウヒ</t>
    </rPh>
    <phoneticPr fontId="5"/>
  </si>
  <si>
    <t>株式会社　アルテップ</t>
    <rPh sb="0" eb="2">
      <t>カブシキ</t>
    </rPh>
    <rPh sb="2" eb="4">
      <t>カイシャ</t>
    </rPh>
    <phoneticPr fontId="5"/>
  </si>
  <si>
    <t>株式会社アルテップ</t>
  </si>
  <si>
    <t>5011001027530</t>
  </si>
  <si>
    <t>5010405010349</t>
  </si>
  <si>
    <t>4011105004468</t>
  </si>
  <si>
    <t>株式会社日建学院</t>
    <rPh sb="0" eb="4">
      <t>カブシキガイシャ</t>
    </rPh>
    <rPh sb="4" eb="6">
      <t>ニッケン</t>
    </rPh>
    <rPh sb="6" eb="8">
      <t>ガクイン</t>
    </rPh>
    <phoneticPr fontId="1"/>
  </si>
  <si>
    <t>9013301021795</t>
  </si>
  <si>
    <t>5010605002253</t>
  </si>
  <si>
    <t>2010405010590</t>
  </si>
  <si>
    <t xml:space="preserve">一般社団法人建築性能基準推進協会 </t>
  </si>
  <si>
    <t>補助金等交付</t>
  </si>
  <si>
    <t>歴史的建築物の活用促進事業、建築士業務報酬基準及び建築士法の改正に係る周知促進</t>
    <rPh sb="0" eb="3">
      <t>レキシテキ</t>
    </rPh>
    <rPh sb="3" eb="6">
      <t>ケンチクブツ</t>
    </rPh>
    <rPh sb="7" eb="9">
      <t>カツヨウ</t>
    </rPh>
    <rPh sb="9" eb="11">
      <t>ソクシン</t>
    </rPh>
    <rPh sb="11" eb="13">
      <t>ジギョウ</t>
    </rPh>
    <rPh sb="14" eb="17">
      <t>ケンチクシ</t>
    </rPh>
    <rPh sb="17" eb="19">
      <t>ギョウム</t>
    </rPh>
    <rPh sb="19" eb="21">
      <t>ホウシュウ</t>
    </rPh>
    <rPh sb="21" eb="23">
      <t>キジュン</t>
    </rPh>
    <rPh sb="23" eb="24">
      <t>オヨ</t>
    </rPh>
    <rPh sb="25" eb="29">
      <t>ケンチクシホウ</t>
    </rPh>
    <rPh sb="30" eb="32">
      <t>カイセイ</t>
    </rPh>
    <rPh sb="33" eb="34">
      <t>カカ</t>
    </rPh>
    <rPh sb="35" eb="37">
      <t>シュウチ</t>
    </rPh>
    <rPh sb="37" eb="39">
      <t>ソクシン</t>
    </rPh>
    <phoneticPr fontId="5"/>
  </si>
  <si>
    <t>ホテル又は旅館のバリアフリー客室基準の見直しに係る調査・検討、建築設計・工事監理等の業務報酬基準の改正に係る調査・検討、既存建築物の防火改修に係る実態調査</t>
    <rPh sb="3" eb="4">
      <t>マタ</t>
    </rPh>
    <rPh sb="5" eb="7">
      <t>リョカン</t>
    </rPh>
    <rPh sb="14" eb="16">
      <t>キャクシツ</t>
    </rPh>
    <rPh sb="16" eb="18">
      <t>キジュン</t>
    </rPh>
    <rPh sb="19" eb="21">
      <t>ミナオ</t>
    </rPh>
    <rPh sb="23" eb="24">
      <t>カカ</t>
    </rPh>
    <rPh sb="25" eb="27">
      <t>チョウサ</t>
    </rPh>
    <rPh sb="28" eb="30">
      <t>ケントウ</t>
    </rPh>
    <rPh sb="31" eb="33">
      <t>ケンチク</t>
    </rPh>
    <rPh sb="33" eb="35">
      <t>セッケイ</t>
    </rPh>
    <rPh sb="36" eb="38">
      <t>コウジ</t>
    </rPh>
    <rPh sb="38" eb="40">
      <t>カンリ</t>
    </rPh>
    <rPh sb="40" eb="41">
      <t>トウ</t>
    </rPh>
    <rPh sb="42" eb="44">
      <t>ギョウム</t>
    </rPh>
    <rPh sb="44" eb="46">
      <t>ホウシュウ</t>
    </rPh>
    <rPh sb="46" eb="48">
      <t>キジュン</t>
    </rPh>
    <rPh sb="49" eb="51">
      <t>カイセイ</t>
    </rPh>
    <rPh sb="52" eb="53">
      <t>カカ</t>
    </rPh>
    <rPh sb="54" eb="56">
      <t>チョウサ</t>
    </rPh>
    <rPh sb="57" eb="59">
      <t>ケントウ</t>
    </rPh>
    <rPh sb="60" eb="62">
      <t>キソン</t>
    </rPh>
    <rPh sb="62" eb="65">
      <t>ケンチクブツ</t>
    </rPh>
    <rPh sb="66" eb="68">
      <t>ボウカ</t>
    </rPh>
    <rPh sb="68" eb="70">
      <t>カイシュウ</t>
    </rPh>
    <rPh sb="71" eb="72">
      <t>カカ</t>
    </rPh>
    <rPh sb="73" eb="75">
      <t>ジッタイ</t>
    </rPh>
    <rPh sb="75" eb="77">
      <t>チョウサ</t>
    </rPh>
    <phoneticPr fontId="5"/>
  </si>
  <si>
    <t>新技術等に対応した技術基準の見直しに係る事務事業の実施に関する業務</t>
    <rPh sb="0" eb="3">
      <t>シンギジュツ</t>
    </rPh>
    <rPh sb="3" eb="4">
      <t>トウ</t>
    </rPh>
    <rPh sb="5" eb="7">
      <t>タイオウ</t>
    </rPh>
    <rPh sb="9" eb="11">
      <t>ギジュツ</t>
    </rPh>
    <rPh sb="11" eb="13">
      <t>キジュン</t>
    </rPh>
    <rPh sb="14" eb="16">
      <t>ミナオ</t>
    </rPh>
    <rPh sb="18" eb="19">
      <t>カカ</t>
    </rPh>
    <rPh sb="20" eb="22">
      <t>ジム</t>
    </rPh>
    <rPh sb="22" eb="24">
      <t>ジギョウ</t>
    </rPh>
    <rPh sb="25" eb="27">
      <t>ジッシ</t>
    </rPh>
    <rPh sb="28" eb="29">
      <t>カン</t>
    </rPh>
    <rPh sb="31" eb="33">
      <t>ギョウム</t>
    </rPh>
    <phoneticPr fontId="5"/>
  </si>
  <si>
    <t>公益財団法人日本建築士会連合会</t>
    <rPh sb="0" eb="2">
      <t>コウエキ</t>
    </rPh>
    <rPh sb="2" eb="6">
      <t>ザイダンホウジン</t>
    </rPh>
    <rPh sb="6" eb="8">
      <t>ニホン</t>
    </rPh>
    <rPh sb="8" eb="11">
      <t>ケンチクシ</t>
    </rPh>
    <rPh sb="11" eb="12">
      <t>カイ</t>
    </rPh>
    <rPh sb="12" eb="15">
      <t>レンゴウカイ</t>
    </rPh>
    <phoneticPr fontId="1"/>
  </si>
  <si>
    <t>一般財団法人日本建築防災協会</t>
    <rPh sb="0" eb="2">
      <t>イッパン</t>
    </rPh>
    <rPh sb="2" eb="6">
      <t>ザイダンホウジン</t>
    </rPh>
    <phoneticPr fontId="1"/>
  </si>
  <si>
    <t xml:space="preserve">株式会社市浦ハウジング＆プランニング </t>
    <phoneticPr fontId="5"/>
  </si>
  <si>
    <t>一般社団法人すまいづくりまちづくりセンター連合会</t>
    <rPh sb="0" eb="2">
      <t>イッパン</t>
    </rPh>
    <rPh sb="2" eb="4">
      <t>シャダン</t>
    </rPh>
    <rPh sb="4" eb="6">
      <t>ホウジン</t>
    </rPh>
    <phoneticPr fontId="5"/>
  </si>
  <si>
    <t>一般財団法人日本建築設備・昇降機センター</t>
    <rPh sb="0" eb="2">
      <t>イッパン</t>
    </rPh>
    <rPh sb="2" eb="6">
      <t>ザイダンホウジン</t>
    </rPh>
    <phoneticPr fontId="5"/>
  </si>
  <si>
    <t>公益財団法人日本住宅・木材技術センター</t>
    <rPh sb="0" eb="2">
      <t>コウエキ</t>
    </rPh>
    <rPh sb="2" eb="6">
      <t>ザイダンホウジン</t>
    </rPh>
    <rPh sb="6" eb="8">
      <t>ニホン</t>
    </rPh>
    <phoneticPr fontId="1"/>
  </si>
  <si>
    <t>一般社団法人建築研究振興協会</t>
    <rPh sb="0" eb="2">
      <t>イッパン</t>
    </rPh>
    <rPh sb="2" eb="4">
      <t>シャダン</t>
    </rPh>
    <rPh sb="4" eb="6">
      <t>ホウジン</t>
    </rPh>
    <rPh sb="6" eb="8">
      <t>ケンチク</t>
    </rPh>
    <rPh sb="8" eb="10">
      <t>ケンキュウ</t>
    </rPh>
    <rPh sb="10" eb="12">
      <t>シンコウ</t>
    </rPh>
    <rPh sb="12" eb="14">
      <t>キョウカイ</t>
    </rPh>
    <phoneticPr fontId="1"/>
  </si>
  <si>
    <t>平成30年改正建築基準法の周知</t>
    <rPh sb="0" eb="2">
      <t>ヘイセイ</t>
    </rPh>
    <rPh sb="4" eb="5">
      <t>ネン</t>
    </rPh>
    <rPh sb="5" eb="7">
      <t>カイセイ</t>
    </rPh>
    <rPh sb="7" eb="9">
      <t>ケンチク</t>
    </rPh>
    <rPh sb="9" eb="12">
      <t>キジュンホウ</t>
    </rPh>
    <rPh sb="13" eb="15">
      <t>シュウチ</t>
    </rPh>
    <phoneticPr fontId="5"/>
  </si>
  <si>
    <t>事業の目的を達成するため、平成30年度は以下の8つの取り組みを行った。
1) 建築基準法・建築士法等の適切な運用のための検討・周知
2) 木造建築物の設計方法及び設計に当たり留意すべき事項の周知
3) 鉄筋コンクリート造建築物の設計に当たり留意すべき事項の検討
4) 建築設備の適切な設計及び維持管理の確保に向けた事例の整理及び周知
5) 建築基準法等に関する登録・申請システムの整備等の実施
6) 歴史的建築物の活用のための周知及び体制の整備
7) 建築確認手続等の円滑化に資する補助の実施
8) コンタクトポイント実施経費</t>
    <rPh sb="0" eb="2">
      <t>ジギョウ</t>
    </rPh>
    <rPh sb="3" eb="5">
      <t>モクテキ</t>
    </rPh>
    <rPh sb="6" eb="8">
      <t>タッセイ</t>
    </rPh>
    <rPh sb="13" eb="15">
      <t>ヘイセイ</t>
    </rPh>
    <rPh sb="17" eb="19">
      <t>ネンド</t>
    </rPh>
    <rPh sb="20" eb="22">
      <t>イカ</t>
    </rPh>
    <rPh sb="26" eb="27">
      <t>ト</t>
    </rPh>
    <rPh sb="28" eb="29">
      <t>ク</t>
    </rPh>
    <rPh sb="31" eb="32">
      <t>オコナ</t>
    </rPh>
    <phoneticPr fontId="5"/>
  </si>
  <si>
    <t>建築確認手続等の円滑化に資する補助の実施</t>
    <rPh sb="0" eb="2">
      <t>ケンチク</t>
    </rPh>
    <rPh sb="2" eb="4">
      <t>カクニン</t>
    </rPh>
    <rPh sb="4" eb="6">
      <t>テツヅキ</t>
    </rPh>
    <rPh sb="6" eb="7">
      <t>トウ</t>
    </rPh>
    <rPh sb="8" eb="11">
      <t>エンカツカ</t>
    </rPh>
    <rPh sb="12" eb="13">
      <t>シ</t>
    </rPh>
    <rPh sb="15" eb="17">
      <t>ホジョ</t>
    </rPh>
    <rPh sb="18" eb="20">
      <t>ジッシ</t>
    </rPh>
    <phoneticPr fontId="5"/>
  </si>
  <si>
    <t>鉄筋コンクリート造建築物の設計に当たり留意すべき事項の検討</t>
    <rPh sb="0" eb="2">
      <t>テッキン</t>
    </rPh>
    <rPh sb="8" eb="9">
      <t>ヅクリ</t>
    </rPh>
    <rPh sb="9" eb="12">
      <t>ケンチクブツ</t>
    </rPh>
    <rPh sb="13" eb="15">
      <t>セッケイ</t>
    </rPh>
    <rPh sb="16" eb="17">
      <t>ア</t>
    </rPh>
    <rPh sb="19" eb="21">
      <t>リュウイ</t>
    </rPh>
    <rPh sb="24" eb="26">
      <t>ジコウ</t>
    </rPh>
    <rPh sb="27" eb="29">
      <t>ケントウ</t>
    </rPh>
    <phoneticPr fontId="5"/>
  </si>
  <si>
    <t>木造建築物の設計方法及び設計に当たり留意すべき事項の周知</t>
    <rPh sb="0" eb="2">
      <t>モクゾウ</t>
    </rPh>
    <rPh sb="2" eb="4">
      <t>ケンチク</t>
    </rPh>
    <rPh sb="4" eb="5">
      <t>ブツ</t>
    </rPh>
    <rPh sb="6" eb="8">
      <t>セッケイ</t>
    </rPh>
    <rPh sb="8" eb="10">
      <t>ホウホウ</t>
    </rPh>
    <rPh sb="10" eb="11">
      <t>オヨ</t>
    </rPh>
    <rPh sb="12" eb="14">
      <t>セッケイ</t>
    </rPh>
    <rPh sb="15" eb="16">
      <t>ア</t>
    </rPh>
    <rPh sb="18" eb="20">
      <t>リュウイ</t>
    </rPh>
    <rPh sb="23" eb="25">
      <t>ジコウ</t>
    </rPh>
    <rPh sb="26" eb="28">
      <t>シュウチ</t>
    </rPh>
    <phoneticPr fontId="5"/>
  </si>
  <si>
    <t>建築設備の適切な設計及び維持管理の確保に向けた事例の整理及び周知</t>
    <rPh sb="0" eb="2">
      <t>ケンチク</t>
    </rPh>
    <rPh sb="2" eb="4">
      <t>セツビ</t>
    </rPh>
    <rPh sb="5" eb="7">
      <t>テキセツ</t>
    </rPh>
    <rPh sb="8" eb="10">
      <t>セッケイ</t>
    </rPh>
    <rPh sb="10" eb="11">
      <t>オヨ</t>
    </rPh>
    <rPh sb="12" eb="14">
      <t>イジ</t>
    </rPh>
    <rPh sb="14" eb="16">
      <t>カンリ</t>
    </rPh>
    <rPh sb="17" eb="19">
      <t>カクホ</t>
    </rPh>
    <rPh sb="20" eb="21">
      <t>ム</t>
    </rPh>
    <rPh sb="23" eb="25">
      <t>ジレイ</t>
    </rPh>
    <rPh sb="26" eb="28">
      <t>セイリ</t>
    </rPh>
    <rPh sb="28" eb="29">
      <t>オヨ</t>
    </rPh>
    <rPh sb="30" eb="32">
      <t>シュウチ</t>
    </rPh>
    <phoneticPr fontId="5"/>
  </si>
  <si>
    <t>歴史的建築物の活用に向けた条例整備ガイドラインの周知、用途変更の全体計画認定、建築士定期講習テキスト（別冊）の作成、消防設備の実態調査、避難施設等の実態調査、建物所有者等に対するアスベスト対策の普及啓発</t>
    <phoneticPr fontId="5"/>
  </si>
  <si>
    <t>防災拠点等における建築物に係る機能継続ガイドラインの検討・周知、土砂災害特別警戒区域内の建築物に係る構造設計等マニュアルの周知、システムトラスによる立体屋根構造の耐震性の確保に向けた検討、建築物の構造計算の合理化等に関する検討、ドライクリーニング補助事業、長周期地震動対策における設計用長周期地震動の円滑化に向けた検討</t>
    <phoneticPr fontId="5"/>
  </si>
  <si>
    <t>-</t>
    <phoneticPr fontId="5"/>
  </si>
  <si>
    <t>-</t>
    <phoneticPr fontId="5"/>
  </si>
  <si>
    <t>パンフレット・テキスト等作成費用</t>
    <rPh sb="11" eb="12">
      <t>トウ</t>
    </rPh>
    <rPh sb="12" eb="14">
      <t>サクセイ</t>
    </rPh>
    <rPh sb="14" eb="16">
      <t>ヒヨウ</t>
    </rPh>
    <phoneticPr fontId="5"/>
  </si>
  <si>
    <t>構造計算適合性判定を要する物件に係る申請受付から確認済証交付までに要した実日数の平均（事前相談期間を含む）
※各年度ごとに、6月、9月、12月、3月における日数の平均を元に算出(平成30年度成果実績算出に必要な元データは現在未集計につき、成果実績の算出なし)</t>
    <rPh sb="89" eb="91">
      <t>ヘイセイ</t>
    </rPh>
    <rPh sb="93" eb="95">
      <t>ネンド</t>
    </rPh>
    <rPh sb="95" eb="97">
      <t>セイカ</t>
    </rPh>
    <rPh sb="97" eb="99">
      <t>ジッセキ</t>
    </rPh>
    <rPh sb="99" eb="101">
      <t>サンシュツ</t>
    </rPh>
    <rPh sb="102" eb="104">
      <t>ヒツヨウ</t>
    </rPh>
    <rPh sb="105" eb="106">
      <t>モト</t>
    </rPh>
    <rPh sb="110" eb="112">
      <t>ゲンザイ</t>
    </rPh>
    <rPh sb="112" eb="115">
      <t>ミシュウケイ</t>
    </rPh>
    <rPh sb="119" eb="121">
      <t>セイカ</t>
    </rPh>
    <rPh sb="121" eb="123">
      <t>ジッセキ</t>
    </rPh>
    <rPh sb="124" eb="126">
      <t>サンシュツ</t>
    </rPh>
    <phoneticPr fontId="5"/>
  </si>
  <si>
    <t>新29-0003</t>
    <rPh sb="0" eb="1">
      <t>アラ</t>
    </rPh>
    <phoneticPr fontId="5"/>
  </si>
  <si>
    <t>平成30年度に予算が増加し、単位当たりコストが前年度の1.6倍に増加している。平成31年度は予算が減少しているが、効率的な事業の推進に努めてほしい。支出額が10億円未満とはいえ、支出先上位10者がすべて一者応札となっていることから、その理由を説明した方がよいのではないか。建築基準法・建築士法等の周知や執行において、重点的に電子化を進めれば、より効率的で迅速な執行を行えるようになるのではないか。</t>
    <rPh sb="0" eb="2">
      <t>ヘイセイ</t>
    </rPh>
    <rPh sb="4" eb="6">
      <t>ネンド</t>
    </rPh>
    <rPh sb="7" eb="9">
      <t>ヨサン</t>
    </rPh>
    <rPh sb="10" eb="12">
      <t>ゾウカ</t>
    </rPh>
    <rPh sb="14" eb="16">
      <t>タンイ</t>
    </rPh>
    <rPh sb="16" eb="17">
      <t>ア</t>
    </rPh>
    <rPh sb="23" eb="26">
      <t>ゼンネンド</t>
    </rPh>
    <rPh sb="30" eb="31">
      <t>バイ</t>
    </rPh>
    <rPh sb="32" eb="34">
      <t>ゾウカ</t>
    </rPh>
    <rPh sb="39" eb="41">
      <t>ヘイセイ</t>
    </rPh>
    <rPh sb="43" eb="45">
      <t>ネンド</t>
    </rPh>
    <rPh sb="46" eb="48">
      <t>ヨサン</t>
    </rPh>
    <rPh sb="49" eb="51">
      <t>ゲンショウ</t>
    </rPh>
    <rPh sb="57" eb="60">
      <t>コウリツテキ</t>
    </rPh>
    <rPh sb="61" eb="63">
      <t>ジギョウ</t>
    </rPh>
    <rPh sb="64" eb="66">
      <t>スイシン</t>
    </rPh>
    <rPh sb="67" eb="68">
      <t>ツト</t>
    </rPh>
    <rPh sb="177" eb="179">
      <t>ジンソク</t>
    </rPh>
    <rPh sb="180" eb="182">
      <t>シッコウ</t>
    </rPh>
    <rPh sb="183" eb="184">
      <t>オコナ</t>
    </rPh>
    <phoneticPr fontId="5"/>
  </si>
  <si>
    <t>これまでの事業の成果や、事業執行上の課題等について分析を行いつつ、建築基準法等の円滑な執行に資する事業内容を検討すべき。</t>
    <phoneticPr fontId="5"/>
  </si>
  <si>
    <t>課長　長谷川 貴彦</t>
    <rPh sb="0" eb="2">
      <t>カチョウ</t>
    </rPh>
    <rPh sb="3" eb="6">
      <t>ハセガワ</t>
    </rPh>
    <rPh sb="7" eb="9">
      <t>タカヒコ</t>
    </rPh>
    <phoneticPr fontId="5"/>
  </si>
  <si>
    <t>一社応札となっている原因として公募の周知不足も考えられることから、より徹底して周知を行うなど、より多くの者が応募できる方策を引き続き検討していく。建築基準法、建築士法等については、改正法の円滑な施行や的確な業務実施のため、十分な周知や体制の整備が必要であり、IT技術を活用した周知を行うなど、電子化による効率化を引き続き検討していく。
これまでの事業においては、法令の改正内容やガイドライン、指針等の周知を着実に行っているところであり、今後も事業内容を適切に精査しつつ実施していく。</t>
    <rPh sb="0" eb="2">
      <t>イッシャ</t>
    </rPh>
    <rPh sb="2" eb="4">
      <t>オウサツ</t>
    </rPh>
    <rPh sb="10" eb="12">
      <t>ゲンイン</t>
    </rPh>
    <rPh sb="15" eb="17">
      <t>コウボ</t>
    </rPh>
    <rPh sb="18" eb="20">
      <t>シュウチ</t>
    </rPh>
    <rPh sb="20" eb="22">
      <t>ブソク</t>
    </rPh>
    <rPh sb="23" eb="24">
      <t>カンガ</t>
    </rPh>
    <rPh sb="49" eb="50">
      <t>オオ</t>
    </rPh>
    <rPh sb="52" eb="53">
      <t>モノ</t>
    </rPh>
    <rPh sb="54" eb="56">
      <t>オウボ</t>
    </rPh>
    <rPh sb="59" eb="61">
      <t>ホウサク</t>
    </rPh>
    <rPh sb="62" eb="63">
      <t>ヒ</t>
    </rPh>
    <rPh sb="64" eb="65">
      <t>ツヅ</t>
    </rPh>
    <rPh sb="66" eb="68">
      <t>ケントウ</t>
    </rPh>
    <rPh sb="131" eb="133">
      <t>ギジュツ</t>
    </rPh>
    <rPh sb="134" eb="136">
      <t>カツヨウ</t>
    </rPh>
    <rPh sb="138" eb="140">
      <t>シュウチ</t>
    </rPh>
    <rPh sb="141" eb="142">
      <t>オコナ</t>
    </rPh>
    <rPh sb="173" eb="175">
      <t>ジギョウ</t>
    </rPh>
    <rPh sb="181" eb="183">
      <t>ホウレイ</t>
    </rPh>
    <rPh sb="184" eb="186">
      <t>カイセイ</t>
    </rPh>
    <rPh sb="186" eb="188">
      <t>ナイヨウ</t>
    </rPh>
    <rPh sb="196" eb="198">
      <t>シシン</t>
    </rPh>
    <rPh sb="198" eb="199">
      <t>トウ</t>
    </rPh>
    <rPh sb="200" eb="202">
      <t>シュウチ</t>
    </rPh>
    <rPh sb="203" eb="205">
      <t>チャクジツ</t>
    </rPh>
    <rPh sb="206" eb="207">
      <t>オコナ</t>
    </rPh>
    <rPh sb="218" eb="220">
      <t>コンゴ</t>
    </rPh>
    <rPh sb="221" eb="223">
      <t>ジギョウ</t>
    </rPh>
    <rPh sb="223" eb="225">
      <t>ナイヨウ</t>
    </rPh>
    <rPh sb="226" eb="228">
      <t>テキセツ</t>
    </rPh>
    <rPh sb="229" eb="231">
      <t>セイサ</t>
    </rPh>
    <rPh sb="234" eb="236">
      <t>ジッシ</t>
    </rPh>
    <phoneticPr fontId="5"/>
  </si>
  <si>
    <t>平成30年の建築基準法・建築士法の改正に伴う関係政省令・告示の改正内容の周知を徹底するため。</t>
    <rPh sb="0" eb="2">
      <t>ヘイセイ</t>
    </rPh>
    <rPh sb="4" eb="5">
      <t>ネン</t>
    </rPh>
    <rPh sb="6" eb="8">
      <t>ケンチク</t>
    </rPh>
    <rPh sb="8" eb="11">
      <t>キジュンホウ</t>
    </rPh>
    <rPh sb="12" eb="15">
      <t>ケンチクシ</t>
    </rPh>
    <rPh sb="15" eb="16">
      <t>ホウ</t>
    </rPh>
    <rPh sb="17" eb="19">
      <t>カイセイ</t>
    </rPh>
    <rPh sb="20" eb="21">
      <t>トモナ</t>
    </rPh>
    <rPh sb="22" eb="24">
      <t>カンケイ</t>
    </rPh>
    <rPh sb="24" eb="27">
      <t>セイショウレイ</t>
    </rPh>
    <rPh sb="28" eb="30">
      <t>コクジ</t>
    </rPh>
    <rPh sb="31" eb="33">
      <t>カイセイ</t>
    </rPh>
    <rPh sb="33" eb="35">
      <t>ナイヨウ</t>
    </rPh>
    <rPh sb="36" eb="38">
      <t>シュウチ</t>
    </rPh>
    <rPh sb="39" eb="41">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</si>
</sst>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128717</xdr:rowOff>
    </xdr:from>
    <xdr:to>
      <xdr:col>33</xdr:col>
      <xdr:colOff>73339</xdr:colOff>
      <xdr:row>743</xdr:row>
      <xdr:rowOff>44322</xdr:rowOff>
    </xdr:to>
    <xdr:sp macro="" textlink="">
      <xdr:nvSpPr>
        <xdr:cNvPr id="3" name="テキスト ボックス 2"/>
        <xdr:cNvSpPr txBox="1"/>
      </xdr:nvSpPr>
      <xdr:spPr>
        <a:xfrm>
          <a:off x="4530811" y="38087129"/>
          <a:ext cx="2338744" cy="9582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149678</xdr:colOff>
      <xdr:row>743</xdr:row>
      <xdr:rowOff>39718</xdr:rowOff>
    </xdr:from>
    <xdr:to>
      <xdr:col>27</xdr:col>
      <xdr:colOff>149678</xdr:colOff>
      <xdr:row>745</xdr:row>
      <xdr:rowOff>12906</xdr:rowOff>
    </xdr:to>
    <xdr:cxnSp macro="">
      <xdr:nvCxnSpPr>
        <xdr:cNvPr id="4" name="直線矢印コネクタ 3"/>
        <xdr:cNvCxnSpPr/>
      </xdr:nvCxnSpPr>
      <xdr:spPr>
        <a:xfrm>
          <a:off x="5710219" y="39040732"/>
          <a:ext cx="0" cy="6682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146720</xdr:colOff>
      <xdr:row>745</xdr:row>
      <xdr:rowOff>1856</xdr:rowOff>
    </xdr:from>
    <xdr:to>
      <xdr:col>31</xdr:col>
      <xdr:colOff>146720</xdr:colOff>
      <xdr:row>745</xdr:row>
      <xdr:rowOff>310369</xdr:rowOff>
    </xdr:to>
    <xdr:sp macro="" textlink="">
      <xdr:nvSpPr>
        <xdr:cNvPr id="5" name="テキスト ボックス 4"/>
        <xdr:cNvSpPr txBox="1"/>
      </xdr:nvSpPr>
      <xdr:spPr>
        <a:xfrm>
          <a:off x="4883477" y="39697937"/>
          <a:ext cx="1647567" cy="3085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179294</xdr:colOff>
      <xdr:row>745</xdr:row>
      <xdr:rowOff>263188</xdr:rowOff>
    </xdr:from>
    <xdr:to>
      <xdr:col>33</xdr:col>
      <xdr:colOff>77341</xdr:colOff>
      <xdr:row>748</xdr:row>
      <xdr:rowOff>181945</xdr:rowOff>
    </xdr:to>
    <xdr:sp macro="" textlink="">
      <xdr:nvSpPr>
        <xdr:cNvPr id="6" name="テキスト ボックス 5"/>
        <xdr:cNvSpPr txBox="1"/>
      </xdr:nvSpPr>
      <xdr:spPr>
        <a:xfrm>
          <a:off x="4504159" y="39959269"/>
          <a:ext cx="2369398" cy="9613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67234</xdr:colOff>
      <xdr:row>748</xdr:row>
      <xdr:rowOff>308920</xdr:rowOff>
    </xdr:from>
    <xdr:ext cx="5810250" cy="1930744"/>
    <xdr:sp macro="" textlink="">
      <xdr:nvSpPr>
        <xdr:cNvPr id="7" name="テキスト ボックス 6"/>
        <xdr:cNvSpPr txBox="1"/>
      </xdr:nvSpPr>
      <xdr:spPr>
        <a:xfrm>
          <a:off x="2744531" y="41253548"/>
          <a:ext cx="5810250" cy="1930744"/>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r>
            <a:rPr lang="en-US" altLang="ja-JP" sz="1100" b="0" i="0" u="none" strike="noStrike" baseline="0" smtClean="0">
              <a:latin typeface="+mn-lt"/>
              <a:ea typeface="+mn-ea"/>
              <a:cs typeface="+mn-cs"/>
            </a:rPr>
            <a:t>1) </a:t>
          </a:r>
          <a:r>
            <a:rPr lang="ja-JP" altLang="en-US" sz="1100" b="0" i="0" u="none" strike="noStrike" baseline="0" smtClean="0">
              <a:latin typeface="+mn-lt"/>
              <a:ea typeface="+mn-ea"/>
              <a:cs typeface="+mn-cs"/>
            </a:rPr>
            <a:t>建築基準法・建築士法等の適切な運用のための検討・周知</a:t>
          </a:r>
        </a:p>
        <a:p>
          <a:r>
            <a:rPr lang="en-US" altLang="ja-JP" sz="1100" b="0" i="0" u="none" strike="noStrike" baseline="0" smtClean="0">
              <a:latin typeface="+mn-lt"/>
              <a:ea typeface="+mn-ea"/>
              <a:cs typeface="+mn-cs"/>
            </a:rPr>
            <a:t>2) </a:t>
          </a:r>
          <a:r>
            <a:rPr lang="ja-JP" altLang="en-US" sz="1100" b="0" i="0" u="none" strike="noStrike" baseline="0" smtClean="0">
              <a:latin typeface="+mn-lt"/>
              <a:ea typeface="+mn-ea"/>
              <a:cs typeface="+mn-cs"/>
            </a:rPr>
            <a:t>木造建築物の設計方法及び設計に当たり留意すべき事項の周知</a:t>
          </a:r>
        </a:p>
        <a:p>
          <a:r>
            <a:rPr lang="en-US" altLang="ja-JP" sz="1100" b="0" i="0" u="none" strike="noStrike" baseline="0" smtClean="0">
              <a:latin typeface="+mn-lt"/>
              <a:ea typeface="+mn-ea"/>
              <a:cs typeface="+mn-cs"/>
            </a:rPr>
            <a:t>3) </a:t>
          </a:r>
          <a:r>
            <a:rPr lang="ja-JP" altLang="en-US" sz="1100" b="0" i="0" u="none" strike="noStrike" baseline="0" smtClean="0">
              <a:latin typeface="+mn-lt"/>
              <a:ea typeface="+mn-ea"/>
              <a:cs typeface="+mn-cs"/>
            </a:rPr>
            <a:t>鉄筋コンクリート造建築物の設計に当たり留意すべき事項の検討</a:t>
          </a:r>
        </a:p>
        <a:p>
          <a:r>
            <a:rPr lang="en-US" altLang="ja-JP" sz="1100" b="0" i="0" u="none" strike="noStrike" baseline="0" smtClean="0">
              <a:latin typeface="+mn-lt"/>
              <a:ea typeface="+mn-ea"/>
              <a:cs typeface="+mn-cs"/>
            </a:rPr>
            <a:t>4) </a:t>
          </a:r>
          <a:r>
            <a:rPr lang="ja-JP" altLang="en-US" sz="1100" b="0" i="0" u="none" strike="noStrike" baseline="0" smtClean="0">
              <a:latin typeface="+mn-lt"/>
              <a:ea typeface="+mn-ea"/>
              <a:cs typeface="+mn-cs"/>
            </a:rPr>
            <a:t>建築設備の適切な設計及び維持管理の確保に向けた事例の整理及び周知</a:t>
          </a:r>
        </a:p>
        <a:p>
          <a:r>
            <a:rPr lang="en-US" altLang="ja-JP" sz="1100" b="0" i="0" u="none" strike="noStrike" baseline="0" smtClean="0">
              <a:latin typeface="+mn-lt"/>
              <a:ea typeface="+mn-ea"/>
              <a:cs typeface="+mn-cs"/>
            </a:rPr>
            <a:t>5) </a:t>
          </a:r>
          <a:r>
            <a:rPr lang="ja-JP" altLang="en-US" sz="1100" b="0" i="0" u="none" strike="noStrike" baseline="0" smtClean="0">
              <a:latin typeface="+mn-lt"/>
              <a:ea typeface="+mn-ea"/>
              <a:cs typeface="+mn-cs"/>
            </a:rPr>
            <a:t>建築基準法等に関する登録・申請システムの整備等の実施</a:t>
          </a:r>
        </a:p>
        <a:p>
          <a:r>
            <a:rPr lang="en-US" altLang="ja-JP" sz="1100" b="0" i="0" u="none" strike="noStrike" baseline="0" smtClean="0">
              <a:latin typeface="+mn-lt"/>
              <a:ea typeface="+mn-ea"/>
              <a:cs typeface="+mn-cs"/>
            </a:rPr>
            <a:t>6) </a:t>
          </a:r>
          <a:r>
            <a:rPr lang="ja-JP" altLang="en-US" sz="1100" b="0" i="0" u="none" strike="noStrike" baseline="0" smtClean="0">
              <a:latin typeface="+mn-lt"/>
              <a:ea typeface="+mn-ea"/>
              <a:cs typeface="+mn-cs"/>
            </a:rPr>
            <a:t>歴史的建築物の活用のための周知及び体制の整備</a:t>
          </a:r>
        </a:p>
        <a:p>
          <a:r>
            <a:rPr lang="en-US" altLang="ja-JP" sz="1100" b="0" i="0" u="none" strike="noStrike" baseline="0" smtClean="0">
              <a:latin typeface="+mn-lt"/>
              <a:ea typeface="+mn-ea"/>
              <a:cs typeface="+mn-cs"/>
            </a:rPr>
            <a:t>7) </a:t>
          </a:r>
          <a:r>
            <a:rPr lang="ja-JP" altLang="en-US" sz="1100" b="0" i="0" u="none" strike="noStrike" baseline="0" smtClean="0">
              <a:latin typeface="+mn-lt"/>
              <a:ea typeface="+mn-ea"/>
              <a:cs typeface="+mn-cs"/>
            </a:rPr>
            <a:t>建築確認手続等の円滑化に資する補助の実施</a:t>
          </a:r>
        </a:p>
        <a:p>
          <a:r>
            <a:rPr lang="en-US" altLang="ja-JP" sz="1100" b="0" i="0" u="none" strike="noStrike" baseline="0" smtClean="0">
              <a:latin typeface="+mn-lt"/>
              <a:ea typeface="+mn-ea"/>
              <a:cs typeface="+mn-cs"/>
            </a:rPr>
            <a:t>8) </a:t>
          </a:r>
          <a:r>
            <a:rPr lang="ja-JP" altLang="en-US" sz="1100" b="0" i="0" u="none" strike="noStrike" baseline="0" smtClean="0">
              <a:latin typeface="+mn-lt"/>
              <a:ea typeface="+mn-ea"/>
              <a:cs typeface="+mn-cs"/>
            </a:rPr>
            <a:t>コンタクトポイント実施経費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5" zoomScaleNormal="75" zoomScaleSheetLayoutView="8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17</v>
      </c>
      <c r="AT2" s="223"/>
      <c r="AU2" s="223"/>
      <c r="AV2" s="52" t="str">
        <f>IF(AW2="", "", "-")</f>
        <v/>
      </c>
      <c r="AW2" s="402"/>
      <c r="AX2" s="402"/>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571</v>
      </c>
      <c r="H5" s="562"/>
      <c r="I5" s="562"/>
      <c r="J5" s="562"/>
      <c r="K5" s="562"/>
      <c r="L5" s="562"/>
      <c r="M5" s="563" t="s">
        <v>66</v>
      </c>
      <c r="N5" s="564"/>
      <c r="O5" s="564"/>
      <c r="P5" s="564"/>
      <c r="Q5" s="564"/>
      <c r="R5" s="565"/>
      <c r="S5" s="566" t="s">
        <v>572</v>
      </c>
      <c r="T5" s="562"/>
      <c r="U5" s="562"/>
      <c r="V5" s="562"/>
      <c r="W5" s="562"/>
      <c r="X5" s="567"/>
      <c r="Y5" s="717" t="s">
        <v>3</v>
      </c>
      <c r="Z5" s="718"/>
      <c r="AA5" s="718"/>
      <c r="AB5" s="718"/>
      <c r="AC5" s="718"/>
      <c r="AD5" s="719"/>
      <c r="AE5" s="720" t="s">
        <v>574</v>
      </c>
      <c r="AF5" s="720"/>
      <c r="AG5" s="720"/>
      <c r="AH5" s="720"/>
      <c r="AI5" s="720"/>
      <c r="AJ5" s="720"/>
      <c r="AK5" s="720"/>
      <c r="AL5" s="720"/>
      <c r="AM5" s="720"/>
      <c r="AN5" s="720"/>
      <c r="AO5" s="720"/>
      <c r="AP5" s="721"/>
      <c r="AQ5" s="722" t="s">
        <v>648</v>
      </c>
      <c r="AR5" s="723"/>
      <c r="AS5" s="723"/>
      <c r="AT5" s="723"/>
      <c r="AU5" s="723"/>
      <c r="AV5" s="723"/>
      <c r="AW5" s="723"/>
      <c r="AX5" s="724"/>
    </row>
    <row r="6" spans="1:50" ht="27.75"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400" t="s">
        <v>516</v>
      </c>
      <c r="Z7" s="299"/>
      <c r="AA7" s="299"/>
      <c r="AB7" s="299"/>
      <c r="AC7" s="299"/>
      <c r="AD7" s="401"/>
      <c r="AE7" s="388" t="s">
        <v>577</v>
      </c>
      <c r="AF7" s="389"/>
      <c r="AG7" s="389"/>
      <c r="AH7" s="389"/>
      <c r="AI7" s="389"/>
      <c r="AJ7" s="389"/>
      <c r="AK7" s="389"/>
      <c r="AL7" s="389"/>
      <c r="AM7" s="389"/>
      <c r="AN7" s="389"/>
      <c r="AO7" s="389"/>
      <c r="AP7" s="389"/>
      <c r="AQ7" s="389"/>
      <c r="AR7" s="389"/>
      <c r="AS7" s="389"/>
      <c r="AT7" s="389"/>
      <c r="AU7" s="389"/>
      <c r="AV7" s="389"/>
      <c r="AW7" s="389"/>
      <c r="AX7" s="390"/>
    </row>
    <row r="8" spans="1:50" ht="38.25" customHeight="1" x14ac:dyDescent="0.15">
      <c r="A8" s="832" t="s">
        <v>378</v>
      </c>
      <c r="B8" s="833"/>
      <c r="C8" s="833"/>
      <c r="D8" s="833"/>
      <c r="E8" s="833"/>
      <c r="F8" s="834"/>
      <c r="G8" s="236" t="str">
        <f>入力規則等!A28</f>
        <v>-</v>
      </c>
      <c r="H8" s="237"/>
      <c r="I8" s="237"/>
      <c r="J8" s="237"/>
      <c r="K8" s="237"/>
      <c r="L8" s="237"/>
      <c r="M8" s="237"/>
      <c r="N8" s="237"/>
      <c r="O8" s="237"/>
      <c r="P8" s="237"/>
      <c r="Q8" s="237"/>
      <c r="R8" s="237"/>
      <c r="S8" s="237"/>
      <c r="T8" s="237"/>
      <c r="U8" s="237"/>
      <c r="V8" s="237"/>
      <c r="W8" s="237"/>
      <c r="X8" s="238"/>
      <c r="Y8" s="572" t="s">
        <v>379</v>
      </c>
      <c r="Z8" s="573"/>
      <c r="AA8" s="573"/>
      <c r="AB8" s="573"/>
      <c r="AC8" s="573"/>
      <c r="AD8" s="574"/>
      <c r="AE8" s="740"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41"/>
    </row>
    <row r="9" spans="1:50" ht="85.5" customHeight="1" x14ac:dyDescent="0.15">
      <c r="A9" s="148" t="s">
        <v>23</v>
      </c>
      <c r="B9" s="149"/>
      <c r="C9" s="149"/>
      <c r="D9" s="149"/>
      <c r="E9" s="149"/>
      <c r="F9" s="149"/>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75" customHeight="1" x14ac:dyDescent="0.15">
      <c r="A10" s="742" t="s">
        <v>30</v>
      </c>
      <c r="B10" s="743"/>
      <c r="C10" s="743"/>
      <c r="D10" s="743"/>
      <c r="E10" s="743"/>
      <c r="F10" s="743"/>
      <c r="G10" s="675" t="s">
        <v>634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3.2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t="s">
        <v>576</v>
      </c>
      <c r="Q13" s="112"/>
      <c r="R13" s="112"/>
      <c r="S13" s="112"/>
      <c r="T13" s="112"/>
      <c r="U13" s="112"/>
      <c r="V13" s="113"/>
      <c r="W13" s="111">
        <v>203</v>
      </c>
      <c r="X13" s="112"/>
      <c r="Y13" s="112"/>
      <c r="Z13" s="112"/>
      <c r="AA13" s="112"/>
      <c r="AB13" s="112"/>
      <c r="AC13" s="113"/>
      <c r="AD13" s="111">
        <v>460</v>
      </c>
      <c r="AE13" s="112"/>
      <c r="AF13" s="112"/>
      <c r="AG13" s="112"/>
      <c r="AH13" s="112"/>
      <c r="AI13" s="112"/>
      <c r="AJ13" s="113"/>
      <c r="AK13" s="111">
        <v>204</v>
      </c>
      <c r="AL13" s="112"/>
      <c r="AM13" s="112"/>
      <c r="AN13" s="112"/>
      <c r="AO13" s="112"/>
      <c r="AP13" s="112"/>
      <c r="AQ13" s="113"/>
      <c r="AR13" s="108">
        <v>250</v>
      </c>
      <c r="AS13" s="109"/>
      <c r="AT13" s="109"/>
      <c r="AU13" s="109"/>
      <c r="AV13" s="109"/>
      <c r="AW13" s="109"/>
      <c r="AX13" s="399"/>
    </row>
    <row r="14" spans="1:50" ht="21" customHeight="1" x14ac:dyDescent="0.15">
      <c r="A14" s="145"/>
      <c r="B14" s="146"/>
      <c r="C14" s="146"/>
      <c r="D14" s="146"/>
      <c r="E14" s="146"/>
      <c r="F14" s="147"/>
      <c r="G14" s="747"/>
      <c r="H14" s="748"/>
      <c r="I14" s="578" t="s">
        <v>8</v>
      </c>
      <c r="J14" s="632"/>
      <c r="K14" s="632"/>
      <c r="L14" s="632"/>
      <c r="M14" s="632"/>
      <c r="N14" s="632"/>
      <c r="O14" s="633"/>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49"/>
      <c r="H18" s="750"/>
      <c r="I18" s="737" t="s">
        <v>20</v>
      </c>
      <c r="J18" s="738"/>
      <c r="K18" s="738"/>
      <c r="L18" s="738"/>
      <c r="M18" s="738"/>
      <c r="N18" s="738"/>
      <c r="O18" s="739"/>
      <c r="P18" s="117">
        <f>SUM(P13:V17)</f>
        <v>0</v>
      </c>
      <c r="Q18" s="118"/>
      <c r="R18" s="118"/>
      <c r="S18" s="118"/>
      <c r="T18" s="118"/>
      <c r="U18" s="118"/>
      <c r="V18" s="119"/>
      <c r="W18" s="117">
        <f>SUM(W13:AC17)</f>
        <v>203</v>
      </c>
      <c r="X18" s="118"/>
      <c r="Y18" s="118"/>
      <c r="Z18" s="118"/>
      <c r="AA18" s="118"/>
      <c r="AB18" s="118"/>
      <c r="AC18" s="119"/>
      <c r="AD18" s="117">
        <f>SUM(AD13:AJ17)</f>
        <v>460</v>
      </c>
      <c r="AE18" s="118"/>
      <c r="AF18" s="118"/>
      <c r="AG18" s="118"/>
      <c r="AH18" s="118"/>
      <c r="AI18" s="118"/>
      <c r="AJ18" s="119"/>
      <c r="AK18" s="117">
        <f>SUM(AK13:AQ17)</f>
        <v>204</v>
      </c>
      <c r="AL18" s="118"/>
      <c r="AM18" s="118"/>
      <c r="AN18" s="118"/>
      <c r="AO18" s="118"/>
      <c r="AP18" s="118"/>
      <c r="AQ18" s="119"/>
      <c r="AR18" s="117">
        <f>SUM(AR13:AX17)</f>
        <v>250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c r="Q19" s="112"/>
      <c r="R19" s="112"/>
      <c r="S19" s="112"/>
      <c r="T19" s="112"/>
      <c r="U19" s="112"/>
      <c r="V19" s="113"/>
      <c r="W19" s="111">
        <v>198</v>
      </c>
      <c r="X19" s="112"/>
      <c r="Y19" s="112"/>
      <c r="Z19" s="112"/>
      <c r="AA19" s="112"/>
      <c r="AB19" s="112"/>
      <c r="AC19" s="113"/>
      <c r="AD19" s="111">
        <v>441</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0.97536945812807885</v>
      </c>
      <c r="X20" s="542"/>
      <c r="Y20" s="542"/>
      <c r="Z20" s="542"/>
      <c r="AA20" s="542"/>
      <c r="AB20" s="542"/>
      <c r="AC20" s="542"/>
      <c r="AD20" s="542">
        <f t="shared" ref="AD20" si="1">IF(AD18=0, "-", SUM(AD19)/AD18)</f>
        <v>0.95869565217391306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35" t="s">
        <v>478</v>
      </c>
      <c r="H21" s="936"/>
      <c r="I21" s="936"/>
      <c r="J21" s="936"/>
      <c r="K21" s="936"/>
      <c r="L21" s="936"/>
      <c r="M21" s="936"/>
      <c r="N21" s="936"/>
      <c r="O21" s="936"/>
      <c r="P21" s="542" t="str">
        <f>IF(P19=0, "-", SUM(P19)/SUM(P13,P14))</f>
        <v>-</v>
      </c>
      <c r="Q21" s="542"/>
      <c r="R21" s="542"/>
      <c r="S21" s="542"/>
      <c r="T21" s="542"/>
      <c r="U21" s="542"/>
      <c r="V21" s="542"/>
      <c r="W21" s="542">
        <f t="shared" ref="W21" si="2">IF(W19=0, "-", SUM(W19)/SUM(W13,W14))</f>
        <v>0.97536945812807885</v>
      </c>
      <c r="X21" s="542"/>
      <c r="Y21" s="542"/>
      <c r="Z21" s="542"/>
      <c r="AA21" s="542"/>
      <c r="AB21" s="542"/>
      <c r="AC21" s="542"/>
      <c r="AD21" s="542">
        <f t="shared" ref="AD21" si="3">IF(AD19=0, "-", SUM(AD19)/SUM(AD13,AD14))</f>
        <v>0.95869565217391306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579</v>
      </c>
      <c r="H23" s="190"/>
      <c r="I23" s="190"/>
      <c r="J23" s="190"/>
      <c r="K23" s="190"/>
      <c r="L23" s="190"/>
      <c r="M23" s="190"/>
      <c r="N23" s="190"/>
      <c r="O23" s="191"/>
      <c r="P23" s="108"/>
      <c r="Q23" s="109"/>
      <c r="R23" s="109"/>
      <c r="S23" s="109"/>
      <c r="T23" s="109"/>
      <c r="U23" s="109"/>
      <c r="V23" s="110"/>
      <c r="W23" s="108"/>
      <c r="X23" s="109"/>
      <c r="Y23" s="109"/>
      <c r="Z23" s="109"/>
      <c r="AA23" s="109"/>
      <c r="AB23" s="109"/>
      <c r="AC23" s="110"/>
      <c r="AD23" s="212" t="s">
        <v>650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580</v>
      </c>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581</v>
      </c>
      <c r="H25" s="193"/>
      <c r="I25" s="193"/>
      <c r="J25" s="193"/>
      <c r="K25" s="193"/>
      <c r="L25" s="193"/>
      <c r="M25" s="193"/>
      <c r="N25" s="193"/>
      <c r="O25" s="194"/>
      <c r="P25" s="111">
        <v>204</v>
      </c>
      <c r="Q25" s="112"/>
      <c r="R25" s="112"/>
      <c r="S25" s="112"/>
      <c r="T25" s="112"/>
      <c r="U25" s="112"/>
      <c r="V25" s="113"/>
      <c r="W25" s="111">
        <v>250</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204</v>
      </c>
      <c r="Q29" s="112"/>
      <c r="R29" s="112"/>
      <c r="S29" s="112"/>
      <c r="T29" s="112"/>
      <c r="U29" s="112"/>
      <c r="V29" s="113"/>
      <c r="W29" s="225">
        <f>AR13</f>
        <v>250</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536</v>
      </c>
      <c r="AF30" s="392"/>
      <c r="AG30" s="392"/>
      <c r="AH30" s="393"/>
      <c r="AI30" s="391" t="s">
        <v>533</v>
      </c>
      <c r="AJ30" s="392"/>
      <c r="AK30" s="392"/>
      <c r="AL30" s="393"/>
      <c r="AM30" s="394" t="s">
        <v>528</v>
      </c>
      <c r="AN30" s="394"/>
      <c r="AO30" s="394"/>
      <c r="AP30" s="391"/>
      <c r="AQ30" s="641" t="s">
        <v>354</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20"/>
      <c r="AR31" s="139"/>
      <c r="AS31" s="140" t="s">
        <v>355</v>
      </c>
      <c r="AT31" s="175"/>
      <c r="AU31" s="274">
        <v>31</v>
      </c>
      <c r="AV31" s="274"/>
      <c r="AW31" s="384" t="s">
        <v>300</v>
      </c>
      <c r="AX31" s="385"/>
    </row>
    <row r="32" spans="1:50" ht="23.25" customHeight="1" x14ac:dyDescent="0.15">
      <c r="A32" s="518"/>
      <c r="B32" s="516"/>
      <c r="C32" s="516"/>
      <c r="D32" s="516"/>
      <c r="E32" s="516"/>
      <c r="F32" s="517"/>
      <c r="G32" s="543" t="s">
        <v>582</v>
      </c>
      <c r="H32" s="544"/>
      <c r="I32" s="544"/>
      <c r="J32" s="544"/>
      <c r="K32" s="544"/>
      <c r="L32" s="544"/>
      <c r="M32" s="544"/>
      <c r="N32" s="544"/>
      <c r="O32" s="545"/>
      <c r="P32" s="164" t="s">
        <v>644</v>
      </c>
      <c r="Q32" s="164"/>
      <c r="R32" s="164"/>
      <c r="S32" s="164"/>
      <c r="T32" s="164"/>
      <c r="U32" s="164"/>
      <c r="V32" s="164"/>
      <c r="W32" s="164"/>
      <c r="X32" s="230"/>
      <c r="Y32" s="343" t="s">
        <v>12</v>
      </c>
      <c r="Z32" s="552"/>
      <c r="AA32" s="553"/>
      <c r="AB32" s="554"/>
      <c r="AC32" s="554"/>
      <c r="AD32" s="554"/>
      <c r="AE32" s="369"/>
      <c r="AF32" s="370"/>
      <c r="AG32" s="370"/>
      <c r="AH32" s="370"/>
      <c r="AI32" s="369">
        <v>54</v>
      </c>
      <c r="AJ32" s="370"/>
      <c r="AK32" s="370"/>
      <c r="AL32" s="370"/>
      <c r="AM32" s="369" t="s">
        <v>641</v>
      </c>
      <c r="AN32" s="370"/>
      <c r="AO32" s="370"/>
      <c r="AP32" s="370"/>
      <c r="AQ32" s="114"/>
      <c r="AR32" s="115"/>
      <c r="AS32" s="115"/>
      <c r="AT32" s="116"/>
      <c r="AU32" s="370"/>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6" t="s">
        <v>54</v>
      </c>
      <c r="Z33" s="301"/>
      <c r="AA33" s="302"/>
      <c r="AB33" s="525"/>
      <c r="AC33" s="525"/>
      <c r="AD33" s="525"/>
      <c r="AE33" s="369"/>
      <c r="AF33" s="370"/>
      <c r="AG33" s="370"/>
      <c r="AH33" s="370"/>
      <c r="AI33" s="369">
        <v>40</v>
      </c>
      <c r="AJ33" s="370"/>
      <c r="AK33" s="370"/>
      <c r="AL33" s="370"/>
      <c r="AM33" s="369">
        <v>40</v>
      </c>
      <c r="AN33" s="370"/>
      <c r="AO33" s="370"/>
      <c r="AP33" s="370"/>
      <c r="AQ33" s="114"/>
      <c r="AR33" s="115"/>
      <c r="AS33" s="115"/>
      <c r="AT33" s="116"/>
      <c r="AU33" s="370">
        <v>40</v>
      </c>
      <c r="AV33" s="370"/>
      <c r="AW33" s="370"/>
      <c r="AX33" s="372"/>
    </row>
    <row r="34" spans="1:50" ht="141"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5"/>
      <c r="Y34" s="306" t="s">
        <v>13</v>
      </c>
      <c r="Z34" s="301"/>
      <c r="AA34" s="302"/>
      <c r="AB34" s="500" t="s">
        <v>301</v>
      </c>
      <c r="AC34" s="500"/>
      <c r="AD34" s="500"/>
      <c r="AE34" s="369"/>
      <c r="AF34" s="370"/>
      <c r="AG34" s="370"/>
      <c r="AH34" s="370"/>
      <c r="AI34" s="369">
        <f>AI33/AI32*100</f>
        <v>74.074074074074076</v>
      </c>
      <c r="AJ34" s="370"/>
      <c r="AK34" s="370"/>
      <c r="AL34" s="370"/>
      <c r="AM34" s="369" t="s">
        <v>642</v>
      </c>
      <c r="AN34" s="370"/>
      <c r="AO34" s="370"/>
      <c r="AP34" s="370"/>
      <c r="AQ34" s="114"/>
      <c r="AR34" s="115"/>
      <c r="AS34" s="115"/>
      <c r="AT34" s="116"/>
      <c r="AU34" s="370"/>
      <c r="AV34" s="370"/>
      <c r="AW34" s="370"/>
      <c r="AX34" s="372"/>
    </row>
    <row r="35" spans="1:50" ht="23.25" customHeight="1" x14ac:dyDescent="0.15">
      <c r="A35" s="906" t="s">
        <v>506</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473</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536</v>
      </c>
      <c r="AF37" s="374"/>
      <c r="AG37" s="374"/>
      <c r="AH37" s="375"/>
      <c r="AI37" s="373" t="s">
        <v>533</v>
      </c>
      <c r="AJ37" s="374"/>
      <c r="AK37" s="374"/>
      <c r="AL37" s="375"/>
      <c r="AM37" s="380" t="s">
        <v>528</v>
      </c>
      <c r="AN37" s="380"/>
      <c r="AO37" s="380"/>
      <c r="AP37" s="373"/>
      <c r="AQ37" s="270" t="s">
        <v>354</v>
      </c>
      <c r="AR37" s="271"/>
      <c r="AS37" s="271"/>
      <c r="AT37" s="272"/>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20"/>
      <c r="AR38" s="139"/>
      <c r="AS38" s="140" t="s">
        <v>355</v>
      </c>
      <c r="AT38" s="175"/>
      <c r="AU38" s="274"/>
      <c r="AV38" s="274"/>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0"/>
      <c r="Y39" s="343" t="s">
        <v>12</v>
      </c>
      <c r="Z39" s="552"/>
      <c r="AA39" s="553"/>
      <c r="AB39" s="554"/>
      <c r="AC39" s="554"/>
      <c r="AD39" s="554"/>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3.25" hidden="1"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6" t="s">
        <v>54</v>
      </c>
      <c r="Z40" s="301"/>
      <c r="AA40" s="302"/>
      <c r="AB40" s="525"/>
      <c r="AC40" s="525"/>
      <c r="AD40" s="525"/>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5"/>
      <c r="Y41" s="306" t="s">
        <v>13</v>
      </c>
      <c r="Z41" s="301"/>
      <c r="AA41" s="302"/>
      <c r="AB41" s="500" t="s">
        <v>301</v>
      </c>
      <c r="AC41" s="500"/>
      <c r="AD41" s="500"/>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473</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536</v>
      </c>
      <c r="AF44" s="374"/>
      <c r="AG44" s="374"/>
      <c r="AH44" s="375"/>
      <c r="AI44" s="373" t="s">
        <v>533</v>
      </c>
      <c r="AJ44" s="374"/>
      <c r="AK44" s="374"/>
      <c r="AL44" s="375"/>
      <c r="AM44" s="380" t="s">
        <v>528</v>
      </c>
      <c r="AN44" s="380"/>
      <c r="AO44" s="380"/>
      <c r="AP44" s="373"/>
      <c r="AQ44" s="270" t="s">
        <v>354</v>
      </c>
      <c r="AR44" s="271"/>
      <c r="AS44" s="271"/>
      <c r="AT44" s="272"/>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0"/>
      <c r="Y46" s="343" t="s">
        <v>12</v>
      </c>
      <c r="Z46" s="552"/>
      <c r="AA46" s="553"/>
      <c r="AB46" s="554"/>
      <c r="AC46" s="554"/>
      <c r="AD46" s="554"/>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6" t="s">
        <v>54</v>
      </c>
      <c r="Z47" s="301"/>
      <c r="AA47" s="302"/>
      <c r="AB47" s="525"/>
      <c r="AC47" s="525"/>
      <c r="AD47" s="525"/>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5"/>
      <c r="Y48" s="306" t="s">
        <v>13</v>
      </c>
      <c r="Z48" s="301"/>
      <c r="AA48" s="302"/>
      <c r="AB48" s="500" t="s">
        <v>301</v>
      </c>
      <c r="AC48" s="500"/>
      <c r="AD48" s="500"/>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473</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536</v>
      </c>
      <c r="AF51" s="374"/>
      <c r="AG51" s="374"/>
      <c r="AH51" s="375"/>
      <c r="AI51" s="373" t="s">
        <v>533</v>
      </c>
      <c r="AJ51" s="374"/>
      <c r="AK51" s="374"/>
      <c r="AL51" s="375"/>
      <c r="AM51" s="380" t="s">
        <v>529</v>
      </c>
      <c r="AN51" s="380"/>
      <c r="AO51" s="380"/>
      <c r="AP51" s="373"/>
      <c r="AQ51" s="270" t="s">
        <v>354</v>
      </c>
      <c r="AR51" s="271"/>
      <c r="AS51" s="271"/>
      <c r="AT51" s="272"/>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0"/>
      <c r="Y53" s="343" t="s">
        <v>12</v>
      </c>
      <c r="Z53" s="552"/>
      <c r="AA53" s="553"/>
      <c r="AB53" s="554"/>
      <c r="AC53" s="554"/>
      <c r="AD53" s="554"/>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6" t="s">
        <v>54</v>
      </c>
      <c r="Z54" s="301"/>
      <c r="AA54" s="302"/>
      <c r="AB54" s="525"/>
      <c r="AC54" s="525"/>
      <c r="AD54" s="525"/>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5"/>
      <c r="Y55" s="306" t="s">
        <v>13</v>
      </c>
      <c r="Z55" s="301"/>
      <c r="AA55" s="302"/>
      <c r="AB55" s="464" t="s">
        <v>14</v>
      </c>
      <c r="AC55" s="464"/>
      <c r="AD55" s="464"/>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473</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537</v>
      </c>
      <c r="AF58" s="374"/>
      <c r="AG58" s="374"/>
      <c r="AH58" s="375"/>
      <c r="AI58" s="373" t="s">
        <v>533</v>
      </c>
      <c r="AJ58" s="374"/>
      <c r="AK58" s="374"/>
      <c r="AL58" s="375"/>
      <c r="AM58" s="380" t="s">
        <v>528</v>
      </c>
      <c r="AN58" s="380"/>
      <c r="AO58" s="380"/>
      <c r="AP58" s="373"/>
      <c r="AQ58" s="270" t="s">
        <v>354</v>
      </c>
      <c r="AR58" s="271"/>
      <c r="AS58" s="271"/>
      <c r="AT58" s="272"/>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0"/>
      <c r="Y60" s="343" t="s">
        <v>12</v>
      </c>
      <c r="Z60" s="552"/>
      <c r="AA60" s="553"/>
      <c r="AB60" s="554"/>
      <c r="AC60" s="554"/>
      <c r="AD60" s="554"/>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6" t="s">
        <v>54</v>
      </c>
      <c r="Z61" s="301"/>
      <c r="AA61" s="302"/>
      <c r="AB61" s="525"/>
      <c r="AC61" s="525"/>
      <c r="AD61" s="525"/>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5"/>
      <c r="Y62" s="306" t="s">
        <v>13</v>
      </c>
      <c r="Z62" s="301"/>
      <c r="AA62" s="302"/>
      <c r="AB62" s="500" t="s">
        <v>14</v>
      </c>
      <c r="AC62" s="500"/>
      <c r="AD62" s="500"/>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3" t="s">
        <v>536</v>
      </c>
      <c r="AF65" s="374"/>
      <c r="AG65" s="374"/>
      <c r="AH65" s="375"/>
      <c r="AI65" s="373" t="s">
        <v>533</v>
      </c>
      <c r="AJ65" s="374"/>
      <c r="AK65" s="374"/>
      <c r="AL65" s="375"/>
      <c r="AM65" s="380" t="s">
        <v>528</v>
      </c>
      <c r="AN65" s="380"/>
      <c r="AO65" s="380"/>
      <c r="AP65" s="373"/>
      <c r="AQ65" s="873" t="s">
        <v>354</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73"/>
      <c r="AR66" s="274"/>
      <c r="AS66" s="871" t="s">
        <v>355</v>
      </c>
      <c r="AT66" s="872"/>
      <c r="AU66" s="274"/>
      <c r="AV66" s="274"/>
      <c r="AW66" s="871" t="s">
        <v>472</v>
      </c>
      <c r="AX66" s="987"/>
    </row>
    <row r="67" spans="1:50" ht="23.25" hidden="1" customHeight="1" x14ac:dyDescent="0.15">
      <c r="A67" s="857"/>
      <c r="B67" s="858"/>
      <c r="C67" s="858"/>
      <c r="D67" s="858"/>
      <c r="E67" s="858"/>
      <c r="F67" s="859"/>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7" t="s">
        <v>54</v>
      </c>
      <c r="Z68" s="187"/>
      <c r="AA68" s="188"/>
      <c r="AB68" s="983" t="s">
        <v>496</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7" t="s">
        <v>13</v>
      </c>
      <c r="Z69" s="187"/>
      <c r="AA69" s="188"/>
      <c r="AB69" s="984" t="s">
        <v>497</v>
      </c>
      <c r="AC69" s="984"/>
      <c r="AD69" s="984"/>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479</v>
      </c>
      <c r="B70" s="858"/>
      <c r="C70" s="858"/>
      <c r="D70" s="858"/>
      <c r="E70" s="858"/>
      <c r="F70" s="859"/>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7" t="s">
        <v>54</v>
      </c>
      <c r="Z71" s="187"/>
      <c r="AA71" s="188"/>
      <c r="AB71" s="983" t="s">
        <v>496</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7" t="s">
        <v>13</v>
      </c>
      <c r="Z72" s="187"/>
      <c r="AA72" s="188"/>
      <c r="AB72" s="984" t="s">
        <v>497</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474</v>
      </c>
      <c r="B73" s="844"/>
      <c r="C73" s="844"/>
      <c r="D73" s="844"/>
      <c r="E73" s="844"/>
      <c r="F73" s="845"/>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3" t="s">
        <v>536</v>
      </c>
      <c r="AF73" s="374"/>
      <c r="AG73" s="374"/>
      <c r="AH73" s="375"/>
      <c r="AI73" s="373" t="s">
        <v>533</v>
      </c>
      <c r="AJ73" s="374"/>
      <c r="AK73" s="374"/>
      <c r="AL73" s="375"/>
      <c r="AM73" s="380" t="s">
        <v>528</v>
      </c>
      <c r="AN73" s="380"/>
      <c r="AO73" s="380"/>
      <c r="AP73" s="373"/>
      <c r="AQ73" s="179" t="s">
        <v>354</v>
      </c>
      <c r="AR73" s="172"/>
      <c r="AS73" s="172"/>
      <c r="AT73" s="173"/>
      <c r="AU73" s="276" t="s">
        <v>253</v>
      </c>
      <c r="AV73" s="137"/>
      <c r="AW73" s="137"/>
      <c r="AX73" s="138"/>
    </row>
    <row r="74" spans="1:50" ht="18.75" hidden="1" customHeight="1" x14ac:dyDescent="0.15">
      <c r="A74" s="846"/>
      <c r="B74" s="847"/>
      <c r="C74" s="847"/>
      <c r="D74" s="847"/>
      <c r="E74" s="847"/>
      <c r="F74" s="848"/>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46"/>
      <c r="B75" s="847"/>
      <c r="C75" s="847"/>
      <c r="D75" s="847"/>
      <c r="E75" s="847"/>
      <c r="F75" s="848"/>
      <c r="G75" s="784" t="s">
        <v>356</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46"/>
      <c r="B77" s="847"/>
      <c r="C77" s="847"/>
      <c r="D77" s="847"/>
      <c r="E77" s="847"/>
      <c r="F77" s="848"/>
      <c r="G77" s="786"/>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0" t="s">
        <v>509</v>
      </c>
      <c r="B78" s="921"/>
      <c r="C78" s="921"/>
      <c r="D78" s="921"/>
      <c r="E78" s="918" t="s">
        <v>451</v>
      </c>
      <c r="F78" s="919"/>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3" t="s">
        <v>536</v>
      </c>
      <c r="AF85" s="374"/>
      <c r="AG85" s="374"/>
      <c r="AH85" s="375"/>
      <c r="AI85" s="373" t="s">
        <v>533</v>
      </c>
      <c r="AJ85" s="374"/>
      <c r="AK85" s="374"/>
      <c r="AL85" s="375"/>
      <c r="AM85" s="380" t="s">
        <v>528</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64"/>
      <c r="I87" s="164"/>
      <c r="J87" s="164"/>
      <c r="K87" s="164"/>
      <c r="L87" s="164"/>
      <c r="M87" s="164"/>
      <c r="N87" s="164"/>
      <c r="O87" s="230"/>
      <c r="P87" s="164"/>
      <c r="Q87" s="802"/>
      <c r="R87" s="802"/>
      <c r="S87" s="802"/>
      <c r="T87" s="802"/>
      <c r="U87" s="802"/>
      <c r="V87" s="802"/>
      <c r="W87" s="802"/>
      <c r="X87" s="803"/>
      <c r="Y87" s="758" t="s">
        <v>62</v>
      </c>
      <c r="Z87" s="759"/>
      <c r="AA87" s="760"/>
      <c r="AB87" s="554"/>
      <c r="AC87" s="554"/>
      <c r="AD87" s="554"/>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23"/>
      <c r="B88" s="555"/>
      <c r="C88" s="555"/>
      <c r="D88" s="555"/>
      <c r="E88" s="555"/>
      <c r="F88" s="556"/>
      <c r="G88" s="231"/>
      <c r="H88" s="232"/>
      <c r="I88" s="232"/>
      <c r="J88" s="232"/>
      <c r="K88" s="232"/>
      <c r="L88" s="232"/>
      <c r="M88" s="232"/>
      <c r="N88" s="232"/>
      <c r="O88" s="233"/>
      <c r="P88" s="804"/>
      <c r="Q88" s="804"/>
      <c r="R88" s="804"/>
      <c r="S88" s="804"/>
      <c r="T88" s="804"/>
      <c r="U88" s="804"/>
      <c r="V88" s="804"/>
      <c r="W88" s="804"/>
      <c r="X88" s="805"/>
      <c r="Y88" s="732" t="s">
        <v>54</v>
      </c>
      <c r="Z88" s="733"/>
      <c r="AA88" s="734"/>
      <c r="AB88" s="525"/>
      <c r="AC88" s="525"/>
      <c r="AD88" s="525"/>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23"/>
      <c r="B89" s="557"/>
      <c r="C89" s="557"/>
      <c r="D89" s="557"/>
      <c r="E89" s="557"/>
      <c r="F89" s="558"/>
      <c r="G89" s="234"/>
      <c r="H89" s="167"/>
      <c r="I89" s="167"/>
      <c r="J89" s="167"/>
      <c r="K89" s="167"/>
      <c r="L89" s="167"/>
      <c r="M89" s="167"/>
      <c r="N89" s="167"/>
      <c r="O89" s="235"/>
      <c r="P89" s="307"/>
      <c r="Q89" s="307"/>
      <c r="R89" s="307"/>
      <c r="S89" s="307"/>
      <c r="T89" s="307"/>
      <c r="U89" s="307"/>
      <c r="V89" s="307"/>
      <c r="W89" s="307"/>
      <c r="X89" s="806"/>
      <c r="Y89" s="732" t="s">
        <v>13</v>
      </c>
      <c r="Z89" s="733"/>
      <c r="AA89" s="734"/>
      <c r="AB89" s="464" t="s">
        <v>14</v>
      </c>
      <c r="AC89" s="464"/>
      <c r="AD89" s="464"/>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3" t="s">
        <v>536</v>
      </c>
      <c r="AF90" s="374"/>
      <c r="AG90" s="374"/>
      <c r="AH90" s="375"/>
      <c r="AI90" s="373" t="s">
        <v>533</v>
      </c>
      <c r="AJ90" s="374"/>
      <c r="AK90" s="374"/>
      <c r="AL90" s="375"/>
      <c r="AM90" s="380" t="s">
        <v>528</v>
      </c>
      <c r="AN90" s="380"/>
      <c r="AO90" s="380"/>
      <c r="AP90" s="373"/>
      <c r="AQ90" s="179" t="s">
        <v>354</v>
      </c>
      <c r="AR90" s="172"/>
      <c r="AS90" s="172"/>
      <c r="AT90" s="173"/>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23"/>
      <c r="B92" s="555"/>
      <c r="C92" s="555"/>
      <c r="D92" s="555"/>
      <c r="E92" s="555"/>
      <c r="F92" s="556"/>
      <c r="G92" s="229"/>
      <c r="H92" s="164"/>
      <c r="I92" s="164"/>
      <c r="J92" s="164"/>
      <c r="K92" s="164"/>
      <c r="L92" s="164"/>
      <c r="M92" s="164"/>
      <c r="N92" s="164"/>
      <c r="O92" s="230"/>
      <c r="P92" s="164"/>
      <c r="Q92" s="802"/>
      <c r="R92" s="802"/>
      <c r="S92" s="802"/>
      <c r="T92" s="802"/>
      <c r="U92" s="802"/>
      <c r="V92" s="802"/>
      <c r="W92" s="802"/>
      <c r="X92" s="803"/>
      <c r="Y92" s="758" t="s">
        <v>62</v>
      </c>
      <c r="Z92" s="759"/>
      <c r="AA92" s="760"/>
      <c r="AB92" s="554"/>
      <c r="AC92" s="554"/>
      <c r="AD92" s="554"/>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04"/>
      <c r="Q93" s="804"/>
      <c r="R93" s="804"/>
      <c r="S93" s="804"/>
      <c r="T93" s="804"/>
      <c r="U93" s="804"/>
      <c r="V93" s="804"/>
      <c r="W93" s="804"/>
      <c r="X93" s="805"/>
      <c r="Y93" s="732" t="s">
        <v>54</v>
      </c>
      <c r="Z93" s="733"/>
      <c r="AA93" s="734"/>
      <c r="AB93" s="525"/>
      <c r="AC93" s="525"/>
      <c r="AD93" s="525"/>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23"/>
      <c r="B94" s="557"/>
      <c r="C94" s="557"/>
      <c r="D94" s="557"/>
      <c r="E94" s="557"/>
      <c r="F94" s="558"/>
      <c r="G94" s="234"/>
      <c r="H94" s="167"/>
      <c r="I94" s="167"/>
      <c r="J94" s="167"/>
      <c r="K94" s="167"/>
      <c r="L94" s="167"/>
      <c r="M94" s="167"/>
      <c r="N94" s="167"/>
      <c r="O94" s="235"/>
      <c r="P94" s="307"/>
      <c r="Q94" s="307"/>
      <c r="R94" s="307"/>
      <c r="S94" s="307"/>
      <c r="T94" s="307"/>
      <c r="U94" s="307"/>
      <c r="V94" s="307"/>
      <c r="W94" s="307"/>
      <c r="X94" s="806"/>
      <c r="Y94" s="732" t="s">
        <v>13</v>
      </c>
      <c r="Z94" s="733"/>
      <c r="AA94" s="734"/>
      <c r="AB94" s="464" t="s">
        <v>14</v>
      </c>
      <c r="AC94" s="464"/>
      <c r="AD94" s="464"/>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3" t="s">
        <v>536</v>
      </c>
      <c r="AF95" s="374"/>
      <c r="AG95" s="374"/>
      <c r="AH95" s="375"/>
      <c r="AI95" s="373" t="s">
        <v>533</v>
      </c>
      <c r="AJ95" s="374"/>
      <c r="AK95" s="374"/>
      <c r="AL95" s="375"/>
      <c r="AM95" s="380" t="s">
        <v>528</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23"/>
      <c r="B97" s="555"/>
      <c r="C97" s="555"/>
      <c r="D97" s="555"/>
      <c r="E97" s="555"/>
      <c r="F97" s="556"/>
      <c r="G97" s="229"/>
      <c r="H97" s="164"/>
      <c r="I97" s="164"/>
      <c r="J97" s="164"/>
      <c r="K97" s="164"/>
      <c r="L97" s="164"/>
      <c r="M97" s="164"/>
      <c r="N97" s="164"/>
      <c r="O97" s="230"/>
      <c r="P97" s="164"/>
      <c r="Q97" s="802"/>
      <c r="R97" s="802"/>
      <c r="S97" s="802"/>
      <c r="T97" s="802"/>
      <c r="U97" s="802"/>
      <c r="V97" s="802"/>
      <c r="W97" s="802"/>
      <c r="X97" s="803"/>
      <c r="Y97" s="758" t="s">
        <v>62</v>
      </c>
      <c r="Z97" s="759"/>
      <c r="AA97" s="760"/>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04"/>
      <c r="Q98" s="804"/>
      <c r="R98" s="804"/>
      <c r="S98" s="804"/>
      <c r="T98" s="804"/>
      <c r="U98" s="804"/>
      <c r="V98" s="804"/>
      <c r="W98" s="804"/>
      <c r="X98" s="805"/>
      <c r="Y98" s="732" t="s">
        <v>54</v>
      </c>
      <c r="Z98" s="733"/>
      <c r="AA98" s="734"/>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50"/>
      <c r="I99" s="250"/>
      <c r="J99" s="250"/>
      <c r="K99" s="250"/>
      <c r="L99" s="250"/>
      <c r="M99" s="250"/>
      <c r="N99" s="250"/>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7" t="s">
        <v>522</v>
      </c>
      <c r="AR100" s="938"/>
      <c r="AS100" s="938"/>
      <c r="AT100" s="939"/>
      <c r="AU100" s="937" t="s">
        <v>519</v>
      </c>
      <c r="AV100" s="938"/>
      <c r="AW100" s="938"/>
      <c r="AX100" s="940"/>
    </row>
    <row r="101" spans="1:60" ht="23.25" customHeight="1" x14ac:dyDescent="0.15">
      <c r="A101" s="494"/>
      <c r="B101" s="495"/>
      <c r="C101" s="495"/>
      <c r="D101" s="495"/>
      <c r="E101" s="495"/>
      <c r="F101" s="496"/>
      <c r="G101" s="164" t="s">
        <v>584</v>
      </c>
      <c r="H101" s="164"/>
      <c r="I101" s="164"/>
      <c r="J101" s="164"/>
      <c r="K101" s="164"/>
      <c r="L101" s="164"/>
      <c r="M101" s="164"/>
      <c r="N101" s="164"/>
      <c r="O101" s="164"/>
      <c r="P101" s="164"/>
      <c r="Q101" s="164"/>
      <c r="R101" s="164"/>
      <c r="S101" s="164"/>
      <c r="T101" s="164"/>
      <c r="U101" s="164"/>
      <c r="V101" s="164"/>
      <c r="W101" s="164"/>
      <c r="X101" s="230"/>
      <c r="Y101" s="816" t="s">
        <v>55</v>
      </c>
      <c r="Z101" s="718"/>
      <c r="AA101" s="719"/>
      <c r="AB101" s="554"/>
      <c r="AC101" s="554"/>
      <c r="AD101" s="554"/>
      <c r="AE101" s="369" t="s">
        <v>576</v>
      </c>
      <c r="AF101" s="370"/>
      <c r="AG101" s="370"/>
      <c r="AH101" s="371"/>
      <c r="AI101" s="369">
        <v>8</v>
      </c>
      <c r="AJ101" s="370"/>
      <c r="AK101" s="370"/>
      <c r="AL101" s="371"/>
      <c r="AM101" s="369">
        <v>11</v>
      </c>
      <c r="AN101" s="370"/>
      <c r="AO101" s="370"/>
      <c r="AP101" s="371"/>
      <c r="AQ101" s="369"/>
      <c r="AR101" s="370"/>
      <c r="AS101" s="370"/>
      <c r="AT101" s="371"/>
      <c r="AU101" s="369"/>
      <c r="AV101" s="370"/>
      <c r="AW101" s="370"/>
      <c r="AX101" s="371"/>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5"/>
      <c r="Y102" s="477" t="s">
        <v>56</v>
      </c>
      <c r="Z102" s="344"/>
      <c r="AA102" s="345"/>
      <c r="AB102" s="554"/>
      <c r="AC102" s="554"/>
      <c r="AD102" s="554"/>
      <c r="AE102" s="363" t="s">
        <v>576</v>
      </c>
      <c r="AF102" s="363"/>
      <c r="AG102" s="363"/>
      <c r="AH102" s="363"/>
      <c r="AI102" s="363">
        <v>8</v>
      </c>
      <c r="AJ102" s="363"/>
      <c r="AK102" s="363"/>
      <c r="AL102" s="363"/>
      <c r="AM102" s="363">
        <v>11</v>
      </c>
      <c r="AN102" s="363"/>
      <c r="AO102" s="363"/>
      <c r="AP102" s="363"/>
      <c r="AQ102" s="820"/>
      <c r="AR102" s="821"/>
      <c r="AS102" s="821"/>
      <c r="AT102" s="822"/>
      <c r="AU102" s="820"/>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5" t="s">
        <v>522</v>
      </c>
      <c r="AR103" s="366"/>
      <c r="AS103" s="366"/>
      <c r="AT103" s="367"/>
      <c r="AU103" s="365" t="s">
        <v>519</v>
      </c>
      <c r="AV103" s="366"/>
      <c r="AW103" s="366"/>
      <c r="AX103" s="368"/>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0"/>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5"/>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5" t="s">
        <v>522</v>
      </c>
      <c r="AR106" s="366"/>
      <c r="AS106" s="366"/>
      <c r="AT106" s="367"/>
      <c r="AU106" s="365" t="s">
        <v>519</v>
      </c>
      <c r="AV106" s="366"/>
      <c r="AW106" s="366"/>
      <c r="AX106" s="368"/>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0"/>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5"/>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5" t="s">
        <v>522</v>
      </c>
      <c r="AR109" s="366"/>
      <c r="AS109" s="366"/>
      <c r="AT109" s="367"/>
      <c r="AU109" s="365" t="s">
        <v>519</v>
      </c>
      <c r="AV109" s="366"/>
      <c r="AW109" s="366"/>
      <c r="AX109" s="368"/>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0"/>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5"/>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5" t="s">
        <v>522</v>
      </c>
      <c r="AR112" s="366"/>
      <c r="AS112" s="366"/>
      <c r="AT112" s="367"/>
      <c r="AU112" s="365" t="s">
        <v>519</v>
      </c>
      <c r="AV112" s="366"/>
      <c r="AW112" s="366"/>
      <c r="AX112" s="368"/>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0"/>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5"/>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40" t="s">
        <v>523</v>
      </c>
      <c r="AR115" s="341"/>
      <c r="AS115" s="341"/>
      <c r="AT115" s="341"/>
      <c r="AU115" s="341"/>
      <c r="AV115" s="341"/>
      <c r="AW115" s="341"/>
      <c r="AX115" s="342"/>
    </row>
    <row r="116" spans="1:50" ht="23.25" customHeight="1" x14ac:dyDescent="0.15">
      <c r="A116" s="295"/>
      <c r="B116" s="296"/>
      <c r="C116" s="296"/>
      <c r="D116" s="296"/>
      <c r="E116" s="296"/>
      <c r="F116" s="297"/>
      <c r="G116" s="356" t="s">
        <v>585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7" t="s">
        <v>586</v>
      </c>
      <c r="AC116" s="818"/>
      <c r="AD116" s="819"/>
      <c r="AE116" s="369" t="s">
        <v>589</v>
      </c>
      <c r="AF116" s="370"/>
      <c r="AG116" s="370"/>
      <c r="AH116" s="371"/>
      <c r="AI116" s="363">
        <v>25</v>
      </c>
      <c r="AJ116" s="363"/>
      <c r="AK116" s="363"/>
      <c r="AL116" s="363"/>
      <c r="AM116" s="363">
        <v>40</v>
      </c>
      <c r="AN116" s="363"/>
      <c r="AO116" s="363"/>
      <c r="AP116" s="363"/>
      <c r="AQ116" s="369"/>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369" t="s">
        <v>589</v>
      </c>
      <c r="AF117" s="370"/>
      <c r="AG117" s="370"/>
      <c r="AH117" s="371"/>
      <c r="AI117" s="309" t="s">
        <v>588</v>
      </c>
      <c r="AJ117" s="309"/>
      <c r="AK117" s="309"/>
      <c r="AL117" s="309"/>
      <c r="AM117" s="309" t="s">
        <v>590</v>
      </c>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40" t="s">
        <v>523</v>
      </c>
      <c r="AR118" s="341"/>
      <c r="AS118" s="341"/>
      <c r="AT118" s="341"/>
      <c r="AU118" s="341"/>
      <c r="AV118" s="341"/>
      <c r="AW118" s="341"/>
      <c r="AX118" s="342"/>
    </row>
    <row r="119" spans="1:50" ht="23.25" hidden="1" customHeight="1" x14ac:dyDescent="0.15">
      <c r="A119" s="295"/>
      <c r="B119" s="296"/>
      <c r="C119" s="296"/>
      <c r="D119" s="296"/>
      <c r="E119" s="296"/>
      <c r="F119" s="297"/>
      <c r="G119" s="356" t="s">
        <v>483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40" t="s">
        <v>523</v>
      </c>
      <c r="AR121" s="341"/>
      <c r="AS121" s="341"/>
      <c r="AT121" s="341"/>
      <c r="AU121" s="341"/>
      <c r="AV121" s="341"/>
      <c r="AW121" s="341"/>
      <c r="AX121" s="342"/>
    </row>
    <row r="122" spans="1:50" ht="23.25" hidden="1" customHeight="1" x14ac:dyDescent="0.15">
      <c r="A122" s="295"/>
      <c r="B122" s="296"/>
      <c r="C122" s="296"/>
      <c r="D122" s="296"/>
      <c r="E122" s="296"/>
      <c r="F122" s="297"/>
      <c r="G122" s="356" t="s">
        <v>484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485</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40" t="s">
        <v>523</v>
      </c>
      <c r="AR124" s="341"/>
      <c r="AS124" s="341"/>
      <c r="AT124" s="341"/>
      <c r="AU124" s="341"/>
      <c r="AV124" s="341"/>
      <c r="AW124" s="341"/>
      <c r="AX124" s="342"/>
    </row>
    <row r="125" spans="1:50" ht="23.25" hidden="1" customHeight="1" x14ac:dyDescent="0.15">
      <c r="A125" s="295"/>
      <c r="B125" s="296"/>
      <c r="C125" s="296"/>
      <c r="D125" s="296"/>
      <c r="E125" s="296"/>
      <c r="F125" s="297"/>
      <c r="G125" s="356" t="s">
        <v>484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536</v>
      </c>
      <c r="AF127" s="301"/>
      <c r="AG127" s="301"/>
      <c r="AH127" s="302"/>
      <c r="AI127" s="306" t="s">
        <v>533</v>
      </c>
      <c r="AJ127" s="301"/>
      <c r="AK127" s="301"/>
      <c r="AL127" s="302"/>
      <c r="AM127" s="306" t="s">
        <v>528</v>
      </c>
      <c r="AN127" s="301"/>
      <c r="AO127" s="301"/>
      <c r="AP127" s="302"/>
      <c r="AQ127" s="340" t="s">
        <v>523</v>
      </c>
      <c r="AR127" s="341"/>
      <c r="AS127" s="341"/>
      <c r="AT127" s="341"/>
      <c r="AU127" s="341"/>
      <c r="AV127" s="341"/>
      <c r="AW127" s="341"/>
      <c r="AX127" s="342"/>
    </row>
    <row r="128" spans="1:50" ht="23.25" hidden="1" customHeight="1" x14ac:dyDescent="0.15">
      <c r="A128" s="295"/>
      <c r="B128" s="296"/>
      <c r="C128" s="296"/>
      <c r="D128" s="296"/>
      <c r="E128" s="296"/>
      <c r="F128" s="297"/>
      <c r="G128" s="356" t="s">
        <v>484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02" t="s">
        <v>566</v>
      </c>
      <c r="B130" s="1000"/>
      <c r="C130" s="999" t="s">
        <v>358</v>
      </c>
      <c r="D130" s="1000"/>
      <c r="E130" s="311" t="s">
        <v>387</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03"/>
      <c r="B131" s="255"/>
      <c r="C131" s="254"/>
      <c r="D131" s="255"/>
      <c r="E131" s="241" t="s">
        <v>386</v>
      </c>
      <c r="F131" s="242"/>
      <c r="G131" s="234"/>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3"/>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hidden="1" customHeight="1" x14ac:dyDescent="0.15">
      <c r="A133" s="1003"/>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355</v>
      </c>
      <c r="AT133" s="175"/>
      <c r="AU133" s="139"/>
      <c r="AV133" s="139"/>
      <c r="AW133" s="140" t="s">
        <v>300</v>
      </c>
      <c r="AX133" s="141"/>
    </row>
    <row r="134" spans="1:50" ht="39.75" hidden="1" customHeight="1" x14ac:dyDescent="0.15">
      <c r="A134" s="1003"/>
      <c r="B134" s="255"/>
      <c r="C134" s="254"/>
      <c r="D134" s="255"/>
      <c r="E134" s="254"/>
      <c r="F134" s="317"/>
      <c r="G134" s="229"/>
      <c r="H134" s="164"/>
      <c r="I134" s="164"/>
      <c r="J134" s="164"/>
      <c r="K134" s="164"/>
      <c r="L134" s="164"/>
      <c r="M134" s="164"/>
      <c r="N134" s="164"/>
      <c r="O134" s="164"/>
      <c r="P134" s="164"/>
      <c r="Q134" s="164"/>
      <c r="R134" s="164"/>
      <c r="S134" s="164"/>
      <c r="T134" s="164"/>
      <c r="U134" s="164"/>
      <c r="V134" s="164"/>
      <c r="W134" s="164"/>
      <c r="X134" s="230"/>
      <c r="Y134" s="133" t="s">
        <v>369</v>
      </c>
      <c r="Z134" s="134"/>
      <c r="AA134" s="135"/>
      <c r="AB134" s="284"/>
      <c r="AC134" s="224"/>
      <c r="AD134" s="224"/>
      <c r="AE134" s="269"/>
      <c r="AF134" s="115"/>
      <c r="AG134" s="115"/>
      <c r="AH134" s="115"/>
      <c r="AI134" s="269"/>
      <c r="AJ134" s="115"/>
      <c r="AK134" s="115"/>
      <c r="AL134" s="115"/>
      <c r="AM134" s="269"/>
      <c r="AN134" s="115"/>
      <c r="AO134" s="115"/>
      <c r="AP134" s="115"/>
      <c r="AQ134" s="269"/>
      <c r="AR134" s="115"/>
      <c r="AS134" s="115"/>
      <c r="AT134" s="115"/>
      <c r="AU134" s="269"/>
      <c r="AV134" s="115"/>
      <c r="AW134" s="115"/>
      <c r="AX134" s="228"/>
    </row>
    <row r="135" spans="1:50" ht="39.75" hidden="1" customHeight="1" x14ac:dyDescent="0.15">
      <c r="A135" s="1003"/>
      <c r="B135" s="255"/>
      <c r="C135" s="254"/>
      <c r="D135" s="255"/>
      <c r="E135" s="254"/>
      <c r="F135" s="317"/>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289"/>
      <c r="AC135" s="136"/>
      <c r="AD135" s="136"/>
      <c r="AE135" s="269"/>
      <c r="AF135" s="115"/>
      <c r="AG135" s="115"/>
      <c r="AH135" s="115"/>
      <c r="AI135" s="269"/>
      <c r="AJ135" s="115"/>
      <c r="AK135" s="115"/>
      <c r="AL135" s="115"/>
      <c r="AM135" s="269"/>
      <c r="AN135" s="115"/>
      <c r="AO135" s="115"/>
      <c r="AP135" s="115"/>
      <c r="AQ135" s="269"/>
      <c r="AR135" s="115"/>
      <c r="AS135" s="115"/>
      <c r="AT135" s="115"/>
      <c r="AU135" s="269"/>
      <c r="AV135" s="115"/>
      <c r="AW135" s="115"/>
      <c r="AX135" s="228"/>
    </row>
    <row r="136" spans="1:50" ht="18.75" hidden="1" customHeight="1" x14ac:dyDescent="0.15">
      <c r="A136" s="1003"/>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03"/>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03"/>
      <c r="B138" s="255"/>
      <c r="C138" s="254"/>
      <c r="D138" s="255"/>
      <c r="E138" s="254"/>
      <c r="F138" s="317"/>
      <c r="G138" s="229"/>
      <c r="H138" s="164"/>
      <c r="I138" s="164"/>
      <c r="J138" s="164"/>
      <c r="K138" s="164"/>
      <c r="L138" s="164"/>
      <c r="M138" s="164"/>
      <c r="N138" s="164"/>
      <c r="O138" s="164"/>
      <c r="P138" s="164"/>
      <c r="Q138" s="164"/>
      <c r="R138" s="164"/>
      <c r="S138" s="164"/>
      <c r="T138" s="164"/>
      <c r="U138" s="164"/>
      <c r="V138" s="164"/>
      <c r="W138" s="164"/>
      <c r="X138" s="230"/>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8"/>
    </row>
    <row r="139" spans="1:50" ht="39.75" hidden="1" customHeight="1" x14ac:dyDescent="0.15">
      <c r="A139" s="1003"/>
      <c r="B139" s="255"/>
      <c r="C139" s="254"/>
      <c r="D139" s="255"/>
      <c r="E139" s="254"/>
      <c r="F139" s="317"/>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8"/>
    </row>
    <row r="140" spans="1:50" ht="18.75" hidden="1" customHeight="1" x14ac:dyDescent="0.15">
      <c r="A140" s="1003"/>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03"/>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3"/>
      <c r="B142" s="255"/>
      <c r="C142" s="254"/>
      <c r="D142" s="255"/>
      <c r="E142" s="254"/>
      <c r="F142" s="317"/>
      <c r="G142" s="229"/>
      <c r="H142" s="164"/>
      <c r="I142" s="164"/>
      <c r="J142" s="164"/>
      <c r="K142" s="164"/>
      <c r="L142" s="164"/>
      <c r="M142" s="164"/>
      <c r="N142" s="164"/>
      <c r="O142" s="164"/>
      <c r="P142" s="164"/>
      <c r="Q142" s="164"/>
      <c r="R142" s="164"/>
      <c r="S142" s="164"/>
      <c r="T142" s="164"/>
      <c r="U142" s="164"/>
      <c r="V142" s="164"/>
      <c r="W142" s="164"/>
      <c r="X142" s="230"/>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8"/>
    </row>
    <row r="143" spans="1:50" ht="39.75" hidden="1" customHeight="1" x14ac:dyDescent="0.15">
      <c r="A143" s="1003"/>
      <c r="B143" s="255"/>
      <c r="C143" s="254"/>
      <c r="D143" s="255"/>
      <c r="E143" s="254"/>
      <c r="F143" s="317"/>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8"/>
    </row>
    <row r="144" spans="1:50" ht="18.75" hidden="1" customHeight="1" x14ac:dyDescent="0.15">
      <c r="A144" s="1003"/>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3"/>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3"/>
      <c r="B146" s="255"/>
      <c r="C146" s="254"/>
      <c r="D146" s="255"/>
      <c r="E146" s="254"/>
      <c r="F146" s="317"/>
      <c r="G146" s="229"/>
      <c r="H146" s="164"/>
      <c r="I146" s="164"/>
      <c r="J146" s="164"/>
      <c r="K146" s="164"/>
      <c r="L146" s="164"/>
      <c r="M146" s="164"/>
      <c r="N146" s="164"/>
      <c r="O146" s="164"/>
      <c r="P146" s="164"/>
      <c r="Q146" s="164"/>
      <c r="R146" s="164"/>
      <c r="S146" s="164"/>
      <c r="T146" s="164"/>
      <c r="U146" s="164"/>
      <c r="V146" s="164"/>
      <c r="W146" s="164"/>
      <c r="X146" s="230"/>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8"/>
    </row>
    <row r="147" spans="1:50" ht="39.75" hidden="1" customHeight="1" x14ac:dyDescent="0.15">
      <c r="A147" s="1003"/>
      <c r="B147" s="255"/>
      <c r="C147" s="254"/>
      <c r="D147" s="255"/>
      <c r="E147" s="254"/>
      <c r="F147" s="317"/>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8"/>
    </row>
    <row r="148" spans="1:50" ht="18.75" hidden="1" customHeight="1" x14ac:dyDescent="0.15">
      <c r="A148" s="1003"/>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3"/>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3"/>
      <c r="B150" s="255"/>
      <c r="C150" s="254"/>
      <c r="D150" s="255"/>
      <c r="E150" s="254"/>
      <c r="F150" s="317"/>
      <c r="G150" s="229"/>
      <c r="H150" s="164"/>
      <c r="I150" s="164"/>
      <c r="J150" s="164"/>
      <c r="K150" s="164"/>
      <c r="L150" s="164"/>
      <c r="M150" s="164"/>
      <c r="N150" s="164"/>
      <c r="O150" s="164"/>
      <c r="P150" s="164"/>
      <c r="Q150" s="164"/>
      <c r="R150" s="164"/>
      <c r="S150" s="164"/>
      <c r="T150" s="164"/>
      <c r="U150" s="164"/>
      <c r="V150" s="164"/>
      <c r="W150" s="164"/>
      <c r="X150" s="230"/>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8"/>
    </row>
    <row r="151" spans="1:50" ht="39.75" hidden="1" customHeight="1" x14ac:dyDescent="0.15">
      <c r="A151" s="1003"/>
      <c r="B151" s="255"/>
      <c r="C151" s="254"/>
      <c r="D151" s="255"/>
      <c r="E151" s="254"/>
      <c r="F151" s="317"/>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8"/>
    </row>
    <row r="152" spans="1:50" ht="22.5" hidden="1" customHeight="1" x14ac:dyDescent="0.15">
      <c r="A152" s="1003"/>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1003"/>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3"/>
      <c r="B154" s="255"/>
      <c r="C154" s="254"/>
      <c r="D154" s="255"/>
      <c r="E154" s="254"/>
      <c r="F154" s="317"/>
      <c r="G154" s="229"/>
      <c r="H154" s="164"/>
      <c r="I154" s="164"/>
      <c r="J154" s="164"/>
      <c r="K154" s="164"/>
      <c r="L154" s="164"/>
      <c r="M154" s="164"/>
      <c r="N154" s="164"/>
      <c r="O154" s="164"/>
      <c r="P154" s="230"/>
      <c r="Q154" s="163"/>
      <c r="R154" s="164"/>
      <c r="S154" s="164"/>
      <c r="T154" s="164"/>
      <c r="U154" s="164"/>
      <c r="V154" s="164"/>
      <c r="W154" s="164"/>
      <c r="X154" s="164"/>
      <c r="Y154" s="164"/>
      <c r="Z154" s="164"/>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7"/>
      <c r="G155" s="231"/>
      <c r="H155" s="232"/>
      <c r="I155" s="232"/>
      <c r="J155" s="232"/>
      <c r="K155" s="232"/>
      <c r="L155" s="232"/>
      <c r="M155" s="232"/>
      <c r="N155" s="232"/>
      <c r="O155" s="232"/>
      <c r="P155" s="233"/>
      <c r="Q155" s="431"/>
      <c r="R155" s="232"/>
      <c r="S155" s="232"/>
      <c r="T155" s="232"/>
      <c r="U155" s="232"/>
      <c r="V155" s="232"/>
      <c r="W155" s="232"/>
      <c r="X155" s="232"/>
      <c r="Y155" s="232"/>
      <c r="Z155" s="232"/>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7"/>
      <c r="G156" s="231"/>
      <c r="H156" s="232"/>
      <c r="I156" s="232"/>
      <c r="J156" s="232"/>
      <c r="K156" s="232"/>
      <c r="L156" s="232"/>
      <c r="M156" s="232"/>
      <c r="N156" s="232"/>
      <c r="O156" s="232"/>
      <c r="P156" s="233"/>
      <c r="Q156" s="431"/>
      <c r="R156" s="232"/>
      <c r="S156" s="232"/>
      <c r="T156" s="232"/>
      <c r="U156" s="232"/>
      <c r="V156" s="232"/>
      <c r="W156" s="232"/>
      <c r="X156" s="232"/>
      <c r="Y156" s="232"/>
      <c r="Z156" s="232"/>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7"/>
      <c r="G157" s="231"/>
      <c r="H157" s="232"/>
      <c r="I157" s="232"/>
      <c r="J157" s="232"/>
      <c r="K157" s="232"/>
      <c r="L157" s="232"/>
      <c r="M157" s="232"/>
      <c r="N157" s="232"/>
      <c r="O157" s="232"/>
      <c r="P157" s="233"/>
      <c r="Q157" s="431"/>
      <c r="R157" s="232"/>
      <c r="S157" s="232"/>
      <c r="T157" s="232"/>
      <c r="U157" s="232"/>
      <c r="V157" s="232"/>
      <c r="W157" s="232"/>
      <c r="X157" s="232"/>
      <c r="Y157" s="232"/>
      <c r="Z157" s="232"/>
      <c r="AA157" s="933"/>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3"/>
      <c r="B158" s="255"/>
      <c r="C158" s="254"/>
      <c r="D158" s="255"/>
      <c r="E158" s="254"/>
      <c r="F158" s="317"/>
      <c r="G158" s="234"/>
      <c r="H158" s="167"/>
      <c r="I158" s="167"/>
      <c r="J158" s="167"/>
      <c r="K158" s="167"/>
      <c r="L158" s="167"/>
      <c r="M158" s="167"/>
      <c r="N158" s="167"/>
      <c r="O158" s="167"/>
      <c r="P158" s="235"/>
      <c r="Q158" s="166"/>
      <c r="R158" s="167"/>
      <c r="S158" s="167"/>
      <c r="T158" s="167"/>
      <c r="U158" s="167"/>
      <c r="V158" s="167"/>
      <c r="W158" s="167"/>
      <c r="X158" s="167"/>
      <c r="Y158" s="167"/>
      <c r="Z158" s="167"/>
      <c r="AA158" s="93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7"/>
      <c r="G161" s="229"/>
      <c r="H161" s="164"/>
      <c r="I161" s="164"/>
      <c r="J161" s="164"/>
      <c r="K161" s="164"/>
      <c r="L161" s="164"/>
      <c r="M161" s="164"/>
      <c r="N161" s="164"/>
      <c r="O161" s="164"/>
      <c r="P161" s="230"/>
      <c r="Q161" s="163"/>
      <c r="R161" s="164"/>
      <c r="S161" s="164"/>
      <c r="T161" s="164"/>
      <c r="U161" s="164"/>
      <c r="V161" s="164"/>
      <c r="W161" s="164"/>
      <c r="X161" s="164"/>
      <c r="Y161" s="164"/>
      <c r="Z161" s="164"/>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7"/>
      <c r="G162" s="231"/>
      <c r="H162" s="232"/>
      <c r="I162" s="232"/>
      <c r="J162" s="232"/>
      <c r="K162" s="232"/>
      <c r="L162" s="232"/>
      <c r="M162" s="232"/>
      <c r="N162" s="232"/>
      <c r="O162" s="232"/>
      <c r="P162" s="233"/>
      <c r="Q162" s="431"/>
      <c r="R162" s="232"/>
      <c r="S162" s="232"/>
      <c r="T162" s="232"/>
      <c r="U162" s="232"/>
      <c r="V162" s="232"/>
      <c r="W162" s="232"/>
      <c r="X162" s="232"/>
      <c r="Y162" s="232"/>
      <c r="Z162" s="232"/>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7"/>
      <c r="G163" s="231"/>
      <c r="H163" s="232"/>
      <c r="I163" s="232"/>
      <c r="J163" s="232"/>
      <c r="K163" s="232"/>
      <c r="L163" s="232"/>
      <c r="M163" s="232"/>
      <c r="N163" s="232"/>
      <c r="O163" s="232"/>
      <c r="P163" s="233"/>
      <c r="Q163" s="431"/>
      <c r="R163" s="232"/>
      <c r="S163" s="232"/>
      <c r="T163" s="232"/>
      <c r="U163" s="232"/>
      <c r="V163" s="232"/>
      <c r="W163" s="232"/>
      <c r="X163" s="232"/>
      <c r="Y163" s="232"/>
      <c r="Z163" s="232"/>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7"/>
      <c r="G164" s="231"/>
      <c r="H164" s="232"/>
      <c r="I164" s="232"/>
      <c r="J164" s="232"/>
      <c r="K164" s="232"/>
      <c r="L164" s="232"/>
      <c r="M164" s="232"/>
      <c r="N164" s="232"/>
      <c r="O164" s="232"/>
      <c r="P164" s="233"/>
      <c r="Q164" s="431"/>
      <c r="R164" s="232"/>
      <c r="S164" s="232"/>
      <c r="T164" s="232"/>
      <c r="U164" s="232"/>
      <c r="V164" s="232"/>
      <c r="W164" s="232"/>
      <c r="X164" s="232"/>
      <c r="Y164" s="232"/>
      <c r="Z164" s="232"/>
      <c r="AA164" s="93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55"/>
      <c r="C165" s="254"/>
      <c r="D165" s="255"/>
      <c r="E165" s="254"/>
      <c r="F165" s="317"/>
      <c r="G165" s="234"/>
      <c r="H165" s="167"/>
      <c r="I165" s="167"/>
      <c r="J165" s="167"/>
      <c r="K165" s="167"/>
      <c r="L165" s="167"/>
      <c r="M165" s="167"/>
      <c r="N165" s="167"/>
      <c r="O165" s="167"/>
      <c r="P165" s="235"/>
      <c r="Q165" s="166"/>
      <c r="R165" s="167"/>
      <c r="S165" s="167"/>
      <c r="T165" s="167"/>
      <c r="U165" s="167"/>
      <c r="V165" s="167"/>
      <c r="W165" s="167"/>
      <c r="X165" s="167"/>
      <c r="Y165" s="167"/>
      <c r="Z165" s="167"/>
      <c r="AA165" s="93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7"/>
      <c r="G168" s="229"/>
      <c r="H168" s="164"/>
      <c r="I168" s="164"/>
      <c r="J168" s="164"/>
      <c r="K168" s="164"/>
      <c r="L168" s="164"/>
      <c r="M168" s="164"/>
      <c r="N168" s="164"/>
      <c r="O168" s="164"/>
      <c r="P168" s="230"/>
      <c r="Q168" s="163"/>
      <c r="R168" s="164"/>
      <c r="S168" s="164"/>
      <c r="T168" s="164"/>
      <c r="U168" s="164"/>
      <c r="V168" s="164"/>
      <c r="W168" s="164"/>
      <c r="X168" s="164"/>
      <c r="Y168" s="164"/>
      <c r="Z168" s="164"/>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7"/>
      <c r="G169" s="231"/>
      <c r="H169" s="232"/>
      <c r="I169" s="232"/>
      <c r="J169" s="232"/>
      <c r="K169" s="232"/>
      <c r="L169" s="232"/>
      <c r="M169" s="232"/>
      <c r="N169" s="232"/>
      <c r="O169" s="232"/>
      <c r="P169" s="233"/>
      <c r="Q169" s="431"/>
      <c r="R169" s="232"/>
      <c r="S169" s="232"/>
      <c r="T169" s="232"/>
      <c r="U169" s="232"/>
      <c r="V169" s="232"/>
      <c r="W169" s="232"/>
      <c r="X169" s="232"/>
      <c r="Y169" s="232"/>
      <c r="Z169" s="232"/>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7"/>
      <c r="G170" s="231"/>
      <c r="H170" s="232"/>
      <c r="I170" s="232"/>
      <c r="J170" s="232"/>
      <c r="K170" s="232"/>
      <c r="L170" s="232"/>
      <c r="M170" s="232"/>
      <c r="N170" s="232"/>
      <c r="O170" s="232"/>
      <c r="P170" s="233"/>
      <c r="Q170" s="431"/>
      <c r="R170" s="232"/>
      <c r="S170" s="232"/>
      <c r="T170" s="232"/>
      <c r="U170" s="232"/>
      <c r="V170" s="232"/>
      <c r="W170" s="232"/>
      <c r="X170" s="232"/>
      <c r="Y170" s="232"/>
      <c r="Z170" s="232"/>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7"/>
      <c r="G171" s="231"/>
      <c r="H171" s="232"/>
      <c r="I171" s="232"/>
      <c r="J171" s="232"/>
      <c r="K171" s="232"/>
      <c r="L171" s="232"/>
      <c r="M171" s="232"/>
      <c r="N171" s="232"/>
      <c r="O171" s="232"/>
      <c r="P171" s="233"/>
      <c r="Q171" s="431"/>
      <c r="R171" s="232"/>
      <c r="S171" s="232"/>
      <c r="T171" s="232"/>
      <c r="U171" s="232"/>
      <c r="V171" s="232"/>
      <c r="W171" s="232"/>
      <c r="X171" s="232"/>
      <c r="Y171" s="232"/>
      <c r="Z171" s="232"/>
      <c r="AA171" s="93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55"/>
      <c r="C172" s="254"/>
      <c r="D172" s="255"/>
      <c r="E172" s="254"/>
      <c r="F172" s="317"/>
      <c r="G172" s="234"/>
      <c r="H172" s="167"/>
      <c r="I172" s="167"/>
      <c r="J172" s="167"/>
      <c r="K172" s="167"/>
      <c r="L172" s="167"/>
      <c r="M172" s="167"/>
      <c r="N172" s="167"/>
      <c r="O172" s="167"/>
      <c r="P172" s="235"/>
      <c r="Q172" s="166"/>
      <c r="R172" s="167"/>
      <c r="S172" s="167"/>
      <c r="T172" s="167"/>
      <c r="U172" s="167"/>
      <c r="V172" s="167"/>
      <c r="W172" s="167"/>
      <c r="X172" s="167"/>
      <c r="Y172" s="167"/>
      <c r="Z172" s="167"/>
      <c r="AA172" s="93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7"/>
      <c r="G175" s="229"/>
      <c r="H175" s="164"/>
      <c r="I175" s="164"/>
      <c r="J175" s="164"/>
      <c r="K175" s="164"/>
      <c r="L175" s="164"/>
      <c r="M175" s="164"/>
      <c r="N175" s="164"/>
      <c r="O175" s="164"/>
      <c r="P175" s="230"/>
      <c r="Q175" s="163"/>
      <c r="R175" s="164"/>
      <c r="S175" s="164"/>
      <c r="T175" s="164"/>
      <c r="U175" s="164"/>
      <c r="V175" s="164"/>
      <c r="W175" s="164"/>
      <c r="X175" s="164"/>
      <c r="Y175" s="164"/>
      <c r="Z175" s="164"/>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7"/>
      <c r="G176" s="231"/>
      <c r="H176" s="232"/>
      <c r="I176" s="232"/>
      <c r="J176" s="232"/>
      <c r="K176" s="232"/>
      <c r="L176" s="232"/>
      <c r="M176" s="232"/>
      <c r="N176" s="232"/>
      <c r="O176" s="232"/>
      <c r="P176" s="233"/>
      <c r="Q176" s="431"/>
      <c r="R176" s="232"/>
      <c r="S176" s="232"/>
      <c r="T176" s="232"/>
      <c r="U176" s="232"/>
      <c r="V176" s="232"/>
      <c r="W176" s="232"/>
      <c r="X176" s="232"/>
      <c r="Y176" s="232"/>
      <c r="Z176" s="232"/>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7"/>
      <c r="G177" s="231"/>
      <c r="H177" s="232"/>
      <c r="I177" s="232"/>
      <c r="J177" s="232"/>
      <c r="K177" s="232"/>
      <c r="L177" s="232"/>
      <c r="M177" s="232"/>
      <c r="N177" s="232"/>
      <c r="O177" s="232"/>
      <c r="P177" s="233"/>
      <c r="Q177" s="431"/>
      <c r="R177" s="232"/>
      <c r="S177" s="232"/>
      <c r="T177" s="232"/>
      <c r="U177" s="232"/>
      <c r="V177" s="232"/>
      <c r="W177" s="232"/>
      <c r="X177" s="232"/>
      <c r="Y177" s="232"/>
      <c r="Z177" s="232"/>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7"/>
      <c r="G178" s="231"/>
      <c r="H178" s="232"/>
      <c r="I178" s="232"/>
      <c r="J178" s="232"/>
      <c r="K178" s="232"/>
      <c r="L178" s="232"/>
      <c r="M178" s="232"/>
      <c r="N178" s="232"/>
      <c r="O178" s="232"/>
      <c r="P178" s="233"/>
      <c r="Q178" s="431"/>
      <c r="R178" s="232"/>
      <c r="S178" s="232"/>
      <c r="T178" s="232"/>
      <c r="U178" s="232"/>
      <c r="V178" s="232"/>
      <c r="W178" s="232"/>
      <c r="X178" s="232"/>
      <c r="Y178" s="232"/>
      <c r="Z178" s="232"/>
      <c r="AA178" s="93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55"/>
      <c r="C179" s="254"/>
      <c r="D179" s="255"/>
      <c r="E179" s="254"/>
      <c r="F179" s="317"/>
      <c r="G179" s="234"/>
      <c r="H179" s="167"/>
      <c r="I179" s="167"/>
      <c r="J179" s="167"/>
      <c r="K179" s="167"/>
      <c r="L179" s="167"/>
      <c r="M179" s="167"/>
      <c r="N179" s="167"/>
      <c r="O179" s="167"/>
      <c r="P179" s="235"/>
      <c r="Q179" s="166"/>
      <c r="R179" s="167"/>
      <c r="S179" s="167"/>
      <c r="T179" s="167"/>
      <c r="U179" s="167"/>
      <c r="V179" s="167"/>
      <c r="W179" s="167"/>
      <c r="X179" s="167"/>
      <c r="Y179" s="167"/>
      <c r="Z179" s="167"/>
      <c r="AA179" s="93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7"/>
      <c r="G182" s="229"/>
      <c r="H182" s="164"/>
      <c r="I182" s="164"/>
      <c r="J182" s="164"/>
      <c r="K182" s="164"/>
      <c r="L182" s="164"/>
      <c r="M182" s="164"/>
      <c r="N182" s="164"/>
      <c r="O182" s="164"/>
      <c r="P182" s="230"/>
      <c r="Q182" s="163"/>
      <c r="R182" s="164"/>
      <c r="S182" s="164"/>
      <c r="T182" s="164"/>
      <c r="U182" s="164"/>
      <c r="V182" s="164"/>
      <c r="W182" s="164"/>
      <c r="X182" s="164"/>
      <c r="Y182" s="164"/>
      <c r="Z182" s="164"/>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7"/>
      <c r="G183" s="231"/>
      <c r="H183" s="232"/>
      <c r="I183" s="232"/>
      <c r="J183" s="232"/>
      <c r="K183" s="232"/>
      <c r="L183" s="232"/>
      <c r="M183" s="232"/>
      <c r="N183" s="232"/>
      <c r="O183" s="232"/>
      <c r="P183" s="233"/>
      <c r="Q183" s="431"/>
      <c r="R183" s="232"/>
      <c r="S183" s="232"/>
      <c r="T183" s="232"/>
      <c r="U183" s="232"/>
      <c r="V183" s="232"/>
      <c r="W183" s="232"/>
      <c r="X183" s="232"/>
      <c r="Y183" s="232"/>
      <c r="Z183" s="232"/>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7"/>
      <c r="G184" s="231"/>
      <c r="H184" s="232"/>
      <c r="I184" s="232"/>
      <c r="J184" s="232"/>
      <c r="K184" s="232"/>
      <c r="L184" s="232"/>
      <c r="M184" s="232"/>
      <c r="N184" s="232"/>
      <c r="O184" s="232"/>
      <c r="P184" s="233"/>
      <c r="Q184" s="431"/>
      <c r="R184" s="232"/>
      <c r="S184" s="232"/>
      <c r="T184" s="232"/>
      <c r="U184" s="232"/>
      <c r="V184" s="232"/>
      <c r="W184" s="232"/>
      <c r="X184" s="232"/>
      <c r="Y184" s="232"/>
      <c r="Z184" s="232"/>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7"/>
      <c r="G185" s="231"/>
      <c r="H185" s="232"/>
      <c r="I185" s="232"/>
      <c r="J185" s="232"/>
      <c r="K185" s="232"/>
      <c r="L185" s="232"/>
      <c r="M185" s="232"/>
      <c r="N185" s="232"/>
      <c r="O185" s="232"/>
      <c r="P185" s="233"/>
      <c r="Q185" s="431"/>
      <c r="R185" s="232"/>
      <c r="S185" s="232"/>
      <c r="T185" s="232"/>
      <c r="U185" s="232"/>
      <c r="V185" s="232"/>
      <c r="W185" s="232"/>
      <c r="X185" s="232"/>
      <c r="Y185" s="232"/>
      <c r="Z185" s="232"/>
      <c r="AA185" s="93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55"/>
      <c r="C186" s="254"/>
      <c r="D186" s="255"/>
      <c r="E186" s="318"/>
      <c r="F186" s="319"/>
      <c r="G186" s="234"/>
      <c r="H186" s="167"/>
      <c r="I186" s="167"/>
      <c r="J186" s="167"/>
      <c r="K186" s="167"/>
      <c r="L186" s="167"/>
      <c r="M186" s="167"/>
      <c r="N186" s="167"/>
      <c r="O186" s="167"/>
      <c r="P186" s="235"/>
      <c r="Q186" s="166"/>
      <c r="R186" s="167"/>
      <c r="S186" s="167"/>
      <c r="T186" s="167"/>
      <c r="U186" s="167"/>
      <c r="V186" s="167"/>
      <c r="W186" s="167"/>
      <c r="X186" s="167"/>
      <c r="Y186" s="167"/>
      <c r="Z186" s="167"/>
      <c r="AA186" s="93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03"/>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03"/>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03"/>
      <c r="B189" s="255"/>
      <c r="C189" s="254"/>
      <c r="D189" s="255"/>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3"/>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5"/>
      <c r="C191" s="254"/>
      <c r="D191" s="255"/>
      <c r="E191" s="241" t="s">
        <v>386</v>
      </c>
      <c r="F191" s="242"/>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3"/>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3"/>
      <c r="B194" s="255"/>
      <c r="C194" s="254"/>
      <c r="D194" s="255"/>
      <c r="E194" s="254"/>
      <c r="F194" s="317"/>
      <c r="G194" s="229"/>
      <c r="H194" s="164"/>
      <c r="I194" s="164"/>
      <c r="J194" s="164"/>
      <c r="K194" s="164"/>
      <c r="L194" s="164"/>
      <c r="M194" s="164"/>
      <c r="N194" s="164"/>
      <c r="O194" s="164"/>
      <c r="P194" s="164"/>
      <c r="Q194" s="164"/>
      <c r="R194" s="164"/>
      <c r="S194" s="164"/>
      <c r="T194" s="164"/>
      <c r="U194" s="164"/>
      <c r="V194" s="164"/>
      <c r="W194" s="164"/>
      <c r="X194" s="230"/>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8"/>
    </row>
    <row r="195" spans="1:50" ht="39.75" hidden="1" customHeight="1" x14ac:dyDescent="0.15">
      <c r="A195" s="1003"/>
      <c r="B195" s="255"/>
      <c r="C195" s="254"/>
      <c r="D195" s="255"/>
      <c r="E195" s="254"/>
      <c r="F195" s="317"/>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8"/>
    </row>
    <row r="196" spans="1:50" ht="18.75" hidden="1" customHeight="1" x14ac:dyDescent="0.15">
      <c r="A196" s="1003"/>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3"/>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3"/>
      <c r="B198" s="255"/>
      <c r="C198" s="254"/>
      <c r="D198" s="255"/>
      <c r="E198" s="254"/>
      <c r="F198" s="317"/>
      <c r="G198" s="229"/>
      <c r="H198" s="164"/>
      <c r="I198" s="164"/>
      <c r="J198" s="164"/>
      <c r="K198" s="164"/>
      <c r="L198" s="164"/>
      <c r="M198" s="164"/>
      <c r="N198" s="164"/>
      <c r="O198" s="164"/>
      <c r="P198" s="164"/>
      <c r="Q198" s="164"/>
      <c r="R198" s="164"/>
      <c r="S198" s="164"/>
      <c r="T198" s="164"/>
      <c r="U198" s="164"/>
      <c r="V198" s="164"/>
      <c r="W198" s="164"/>
      <c r="X198" s="230"/>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8"/>
    </row>
    <row r="199" spans="1:50" ht="39.75" hidden="1" customHeight="1" x14ac:dyDescent="0.15">
      <c r="A199" s="1003"/>
      <c r="B199" s="255"/>
      <c r="C199" s="254"/>
      <c r="D199" s="255"/>
      <c r="E199" s="254"/>
      <c r="F199" s="317"/>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8"/>
    </row>
    <row r="200" spans="1:50" ht="18.75" hidden="1" customHeight="1" x14ac:dyDescent="0.15">
      <c r="A200" s="1003"/>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3"/>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3"/>
      <c r="B202" s="255"/>
      <c r="C202" s="254"/>
      <c r="D202" s="255"/>
      <c r="E202" s="254"/>
      <c r="F202" s="317"/>
      <c r="G202" s="229"/>
      <c r="H202" s="164"/>
      <c r="I202" s="164"/>
      <c r="J202" s="164"/>
      <c r="K202" s="164"/>
      <c r="L202" s="164"/>
      <c r="M202" s="164"/>
      <c r="N202" s="164"/>
      <c r="O202" s="164"/>
      <c r="P202" s="164"/>
      <c r="Q202" s="164"/>
      <c r="R202" s="164"/>
      <c r="S202" s="164"/>
      <c r="T202" s="164"/>
      <c r="U202" s="164"/>
      <c r="V202" s="164"/>
      <c r="W202" s="164"/>
      <c r="X202" s="230"/>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8"/>
    </row>
    <row r="203" spans="1:50" ht="39.75" hidden="1" customHeight="1" x14ac:dyDescent="0.15">
      <c r="A203" s="1003"/>
      <c r="B203" s="255"/>
      <c r="C203" s="254"/>
      <c r="D203" s="255"/>
      <c r="E203" s="254"/>
      <c r="F203" s="317"/>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8"/>
    </row>
    <row r="204" spans="1:50" ht="18.75" hidden="1" customHeight="1" x14ac:dyDescent="0.15">
      <c r="A204" s="1003"/>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3"/>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3"/>
      <c r="B206" s="255"/>
      <c r="C206" s="254"/>
      <c r="D206" s="255"/>
      <c r="E206" s="254"/>
      <c r="F206" s="317"/>
      <c r="G206" s="229"/>
      <c r="H206" s="164"/>
      <c r="I206" s="164"/>
      <c r="J206" s="164"/>
      <c r="K206" s="164"/>
      <c r="L206" s="164"/>
      <c r="M206" s="164"/>
      <c r="N206" s="164"/>
      <c r="O206" s="164"/>
      <c r="P206" s="164"/>
      <c r="Q206" s="164"/>
      <c r="R206" s="164"/>
      <c r="S206" s="164"/>
      <c r="T206" s="164"/>
      <c r="U206" s="164"/>
      <c r="V206" s="164"/>
      <c r="W206" s="164"/>
      <c r="X206" s="230"/>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8"/>
    </row>
    <row r="207" spans="1:50" ht="39.75" hidden="1" customHeight="1" x14ac:dyDescent="0.15">
      <c r="A207" s="1003"/>
      <c r="B207" s="255"/>
      <c r="C207" s="254"/>
      <c r="D207" s="255"/>
      <c r="E207" s="254"/>
      <c r="F207" s="317"/>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8"/>
    </row>
    <row r="208" spans="1:50" ht="18.75" hidden="1" customHeight="1" x14ac:dyDescent="0.15">
      <c r="A208" s="1003"/>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3"/>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3"/>
      <c r="B210" s="255"/>
      <c r="C210" s="254"/>
      <c r="D210" s="255"/>
      <c r="E210" s="254"/>
      <c r="F210" s="317"/>
      <c r="G210" s="229"/>
      <c r="H210" s="164"/>
      <c r="I210" s="164"/>
      <c r="J210" s="164"/>
      <c r="K210" s="164"/>
      <c r="L210" s="164"/>
      <c r="M210" s="164"/>
      <c r="N210" s="164"/>
      <c r="O210" s="164"/>
      <c r="P210" s="164"/>
      <c r="Q210" s="164"/>
      <c r="R210" s="164"/>
      <c r="S210" s="164"/>
      <c r="T210" s="164"/>
      <c r="U210" s="164"/>
      <c r="V210" s="164"/>
      <c r="W210" s="164"/>
      <c r="X210" s="230"/>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8"/>
    </row>
    <row r="211" spans="1:50" ht="39.75" hidden="1" customHeight="1" x14ac:dyDescent="0.15">
      <c r="A211" s="1003"/>
      <c r="B211" s="255"/>
      <c r="C211" s="254"/>
      <c r="D211" s="255"/>
      <c r="E211" s="254"/>
      <c r="F211" s="317"/>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8"/>
    </row>
    <row r="212" spans="1:50" ht="22.5" hidden="1" customHeight="1" x14ac:dyDescent="0.15">
      <c r="A212" s="1003"/>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1003"/>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55"/>
      <c r="C214" s="254"/>
      <c r="D214" s="255"/>
      <c r="E214" s="254"/>
      <c r="F214" s="317"/>
      <c r="G214" s="229"/>
      <c r="H214" s="164"/>
      <c r="I214" s="164"/>
      <c r="J214" s="164"/>
      <c r="K214" s="164"/>
      <c r="L214" s="164"/>
      <c r="M214" s="164"/>
      <c r="N214" s="164"/>
      <c r="O214" s="164"/>
      <c r="P214" s="230"/>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7"/>
      <c r="G215" s="231"/>
      <c r="H215" s="232"/>
      <c r="I215" s="232"/>
      <c r="J215" s="232"/>
      <c r="K215" s="232"/>
      <c r="L215" s="232"/>
      <c r="M215" s="232"/>
      <c r="N215" s="232"/>
      <c r="O215" s="232"/>
      <c r="P215" s="233"/>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7"/>
      <c r="G216" s="231"/>
      <c r="H216" s="232"/>
      <c r="I216" s="232"/>
      <c r="J216" s="232"/>
      <c r="K216" s="232"/>
      <c r="L216" s="232"/>
      <c r="M216" s="232"/>
      <c r="N216" s="232"/>
      <c r="O216" s="232"/>
      <c r="P216" s="233"/>
      <c r="Q216" s="993"/>
      <c r="R216" s="994"/>
      <c r="S216" s="994"/>
      <c r="T216" s="994"/>
      <c r="U216" s="994"/>
      <c r="V216" s="994"/>
      <c r="W216" s="994"/>
      <c r="X216" s="994"/>
      <c r="Y216" s="994"/>
      <c r="Z216" s="994"/>
      <c r="AA216" s="99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7"/>
      <c r="G217" s="231"/>
      <c r="H217" s="232"/>
      <c r="I217" s="232"/>
      <c r="J217" s="232"/>
      <c r="K217" s="232"/>
      <c r="L217" s="232"/>
      <c r="M217" s="232"/>
      <c r="N217" s="232"/>
      <c r="O217" s="232"/>
      <c r="P217" s="233"/>
      <c r="Q217" s="993"/>
      <c r="R217" s="994"/>
      <c r="S217" s="994"/>
      <c r="T217" s="994"/>
      <c r="U217" s="994"/>
      <c r="V217" s="994"/>
      <c r="W217" s="994"/>
      <c r="X217" s="994"/>
      <c r="Y217" s="994"/>
      <c r="Z217" s="994"/>
      <c r="AA217" s="99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55"/>
      <c r="C218" s="254"/>
      <c r="D218" s="255"/>
      <c r="E218" s="254"/>
      <c r="F218" s="317"/>
      <c r="G218" s="234"/>
      <c r="H218" s="167"/>
      <c r="I218" s="167"/>
      <c r="J218" s="167"/>
      <c r="K218" s="167"/>
      <c r="L218" s="167"/>
      <c r="M218" s="167"/>
      <c r="N218" s="167"/>
      <c r="O218" s="167"/>
      <c r="P218" s="235"/>
      <c r="Q218" s="996"/>
      <c r="R218" s="997"/>
      <c r="S218" s="997"/>
      <c r="T218" s="997"/>
      <c r="U218" s="997"/>
      <c r="V218" s="997"/>
      <c r="W218" s="997"/>
      <c r="X218" s="997"/>
      <c r="Y218" s="997"/>
      <c r="Z218" s="997"/>
      <c r="AA218" s="99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7"/>
      <c r="G221" s="229"/>
      <c r="H221" s="164"/>
      <c r="I221" s="164"/>
      <c r="J221" s="164"/>
      <c r="K221" s="164"/>
      <c r="L221" s="164"/>
      <c r="M221" s="164"/>
      <c r="N221" s="164"/>
      <c r="O221" s="164"/>
      <c r="P221" s="230"/>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7"/>
      <c r="G222" s="231"/>
      <c r="H222" s="232"/>
      <c r="I222" s="232"/>
      <c r="J222" s="232"/>
      <c r="K222" s="232"/>
      <c r="L222" s="232"/>
      <c r="M222" s="232"/>
      <c r="N222" s="232"/>
      <c r="O222" s="232"/>
      <c r="P222" s="233"/>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7"/>
      <c r="G223" s="231"/>
      <c r="H223" s="232"/>
      <c r="I223" s="232"/>
      <c r="J223" s="232"/>
      <c r="K223" s="232"/>
      <c r="L223" s="232"/>
      <c r="M223" s="232"/>
      <c r="N223" s="232"/>
      <c r="O223" s="232"/>
      <c r="P223" s="233"/>
      <c r="Q223" s="993"/>
      <c r="R223" s="994"/>
      <c r="S223" s="994"/>
      <c r="T223" s="994"/>
      <c r="U223" s="994"/>
      <c r="V223" s="994"/>
      <c r="W223" s="994"/>
      <c r="X223" s="994"/>
      <c r="Y223" s="994"/>
      <c r="Z223" s="994"/>
      <c r="AA223" s="99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7"/>
      <c r="G224" s="231"/>
      <c r="H224" s="232"/>
      <c r="I224" s="232"/>
      <c r="J224" s="232"/>
      <c r="K224" s="232"/>
      <c r="L224" s="232"/>
      <c r="M224" s="232"/>
      <c r="N224" s="232"/>
      <c r="O224" s="232"/>
      <c r="P224" s="233"/>
      <c r="Q224" s="993"/>
      <c r="R224" s="994"/>
      <c r="S224" s="994"/>
      <c r="T224" s="994"/>
      <c r="U224" s="994"/>
      <c r="V224" s="994"/>
      <c r="W224" s="994"/>
      <c r="X224" s="994"/>
      <c r="Y224" s="994"/>
      <c r="Z224" s="994"/>
      <c r="AA224" s="99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55"/>
      <c r="C225" s="254"/>
      <c r="D225" s="255"/>
      <c r="E225" s="254"/>
      <c r="F225" s="317"/>
      <c r="G225" s="234"/>
      <c r="H225" s="167"/>
      <c r="I225" s="167"/>
      <c r="J225" s="167"/>
      <c r="K225" s="167"/>
      <c r="L225" s="167"/>
      <c r="M225" s="167"/>
      <c r="N225" s="167"/>
      <c r="O225" s="167"/>
      <c r="P225" s="235"/>
      <c r="Q225" s="996"/>
      <c r="R225" s="997"/>
      <c r="S225" s="997"/>
      <c r="T225" s="997"/>
      <c r="U225" s="997"/>
      <c r="V225" s="997"/>
      <c r="W225" s="997"/>
      <c r="X225" s="997"/>
      <c r="Y225" s="997"/>
      <c r="Z225" s="997"/>
      <c r="AA225" s="99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7"/>
      <c r="G228" s="229"/>
      <c r="H228" s="164"/>
      <c r="I228" s="164"/>
      <c r="J228" s="164"/>
      <c r="K228" s="164"/>
      <c r="L228" s="164"/>
      <c r="M228" s="164"/>
      <c r="N228" s="164"/>
      <c r="O228" s="164"/>
      <c r="P228" s="230"/>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7"/>
      <c r="G229" s="231"/>
      <c r="H229" s="232"/>
      <c r="I229" s="232"/>
      <c r="J229" s="232"/>
      <c r="K229" s="232"/>
      <c r="L229" s="232"/>
      <c r="M229" s="232"/>
      <c r="N229" s="232"/>
      <c r="O229" s="232"/>
      <c r="P229" s="233"/>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7"/>
      <c r="G230" s="231"/>
      <c r="H230" s="232"/>
      <c r="I230" s="232"/>
      <c r="J230" s="232"/>
      <c r="K230" s="232"/>
      <c r="L230" s="232"/>
      <c r="M230" s="232"/>
      <c r="N230" s="232"/>
      <c r="O230" s="232"/>
      <c r="P230" s="233"/>
      <c r="Q230" s="993"/>
      <c r="R230" s="994"/>
      <c r="S230" s="994"/>
      <c r="T230" s="994"/>
      <c r="U230" s="994"/>
      <c r="V230" s="994"/>
      <c r="W230" s="994"/>
      <c r="X230" s="994"/>
      <c r="Y230" s="994"/>
      <c r="Z230" s="994"/>
      <c r="AA230" s="99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7"/>
      <c r="G231" s="231"/>
      <c r="H231" s="232"/>
      <c r="I231" s="232"/>
      <c r="J231" s="232"/>
      <c r="K231" s="232"/>
      <c r="L231" s="232"/>
      <c r="M231" s="232"/>
      <c r="N231" s="232"/>
      <c r="O231" s="232"/>
      <c r="P231" s="233"/>
      <c r="Q231" s="993"/>
      <c r="R231" s="994"/>
      <c r="S231" s="994"/>
      <c r="T231" s="994"/>
      <c r="U231" s="994"/>
      <c r="V231" s="994"/>
      <c r="W231" s="994"/>
      <c r="X231" s="994"/>
      <c r="Y231" s="994"/>
      <c r="Z231" s="994"/>
      <c r="AA231" s="99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55"/>
      <c r="C232" s="254"/>
      <c r="D232" s="255"/>
      <c r="E232" s="254"/>
      <c r="F232" s="317"/>
      <c r="G232" s="234"/>
      <c r="H232" s="167"/>
      <c r="I232" s="167"/>
      <c r="J232" s="167"/>
      <c r="K232" s="167"/>
      <c r="L232" s="167"/>
      <c r="M232" s="167"/>
      <c r="N232" s="167"/>
      <c r="O232" s="167"/>
      <c r="P232" s="235"/>
      <c r="Q232" s="996"/>
      <c r="R232" s="997"/>
      <c r="S232" s="997"/>
      <c r="T232" s="997"/>
      <c r="U232" s="997"/>
      <c r="V232" s="997"/>
      <c r="W232" s="997"/>
      <c r="X232" s="997"/>
      <c r="Y232" s="997"/>
      <c r="Z232" s="997"/>
      <c r="AA232" s="99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7"/>
      <c r="G235" s="229"/>
      <c r="H235" s="164"/>
      <c r="I235" s="164"/>
      <c r="J235" s="164"/>
      <c r="K235" s="164"/>
      <c r="L235" s="164"/>
      <c r="M235" s="164"/>
      <c r="N235" s="164"/>
      <c r="O235" s="164"/>
      <c r="P235" s="230"/>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7"/>
      <c r="G236" s="231"/>
      <c r="H236" s="232"/>
      <c r="I236" s="232"/>
      <c r="J236" s="232"/>
      <c r="K236" s="232"/>
      <c r="L236" s="232"/>
      <c r="M236" s="232"/>
      <c r="N236" s="232"/>
      <c r="O236" s="232"/>
      <c r="P236" s="233"/>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7"/>
      <c r="G237" s="231"/>
      <c r="H237" s="232"/>
      <c r="I237" s="232"/>
      <c r="J237" s="232"/>
      <c r="K237" s="232"/>
      <c r="L237" s="232"/>
      <c r="M237" s="232"/>
      <c r="N237" s="232"/>
      <c r="O237" s="232"/>
      <c r="P237" s="233"/>
      <c r="Q237" s="993"/>
      <c r="R237" s="994"/>
      <c r="S237" s="994"/>
      <c r="T237" s="994"/>
      <c r="U237" s="994"/>
      <c r="V237" s="994"/>
      <c r="W237" s="994"/>
      <c r="X237" s="994"/>
      <c r="Y237" s="994"/>
      <c r="Z237" s="994"/>
      <c r="AA237" s="99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7"/>
      <c r="G238" s="231"/>
      <c r="H238" s="232"/>
      <c r="I238" s="232"/>
      <c r="J238" s="232"/>
      <c r="K238" s="232"/>
      <c r="L238" s="232"/>
      <c r="M238" s="232"/>
      <c r="N238" s="232"/>
      <c r="O238" s="232"/>
      <c r="P238" s="233"/>
      <c r="Q238" s="993"/>
      <c r="R238" s="994"/>
      <c r="S238" s="994"/>
      <c r="T238" s="994"/>
      <c r="U238" s="994"/>
      <c r="V238" s="994"/>
      <c r="W238" s="994"/>
      <c r="X238" s="994"/>
      <c r="Y238" s="994"/>
      <c r="Z238" s="994"/>
      <c r="AA238" s="99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55"/>
      <c r="C239" s="254"/>
      <c r="D239" s="255"/>
      <c r="E239" s="254"/>
      <c r="F239" s="317"/>
      <c r="G239" s="234"/>
      <c r="H239" s="167"/>
      <c r="I239" s="167"/>
      <c r="J239" s="167"/>
      <c r="K239" s="167"/>
      <c r="L239" s="167"/>
      <c r="M239" s="167"/>
      <c r="N239" s="167"/>
      <c r="O239" s="167"/>
      <c r="P239" s="235"/>
      <c r="Q239" s="996"/>
      <c r="R239" s="997"/>
      <c r="S239" s="997"/>
      <c r="T239" s="997"/>
      <c r="U239" s="997"/>
      <c r="V239" s="997"/>
      <c r="W239" s="997"/>
      <c r="X239" s="997"/>
      <c r="Y239" s="997"/>
      <c r="Z239" s="997"/>
      <c r="AA239" s="99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7"/>
      <c r="G242" s="229"/>
      <c r="H242" s="164"/>
      <c r="I242" s="164"/>
      <c r="J242" s="164"/>
      <c r="K242" s="164"/>
      <c r="L242" s="164"/>
      <c r="M242" s="164"/>
      <c r="N242" s="164"/>
      <c r="O242" s="164"/>
      <c r="P242" s="230"/>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7"/>
      <c r="G243" s="231"/>
      <c r="H243" s="232"/>
      <c r="I243" s="232"/>
      <c r="J243" s="232"/>
      <c r="K243" s="232"/>
      <c r="L243" s="232"/>
      <c r="M243" s="232"/>
      <c r="N243" s="232"/>
      <c r="O243" s="232"/>
      <c r="P243" s="233"/>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7"/>
      <c r="G244" s="231"/>
      <c r="H244" s="232"/>
      <c r="I244" s="232"/>
      <c r="J244" s="232"/>
      <c r="K244" s="232"/>
      <c r="L244" s="232"/>
      <c r="M244" s="232"/>
      <c r="N244" s="232"/>
      <c r="O244" s="232"/>
      <c r="P244" s="233"/>
      <c r="Q244" s="993"/>
      <c r="R244" s="994"/>
      <c r="S244" s="994"/>
      <c r="T244" s="994"/>
      <c r="U244" s="994"/>
      <c r="V244" s="994"/>
      <c r="W244" s="994"/>
      <c r="X244" s="994"/>
      <c r="Y244" s="994"/>
      <c r="Z244" s="994"/>
      <c r="AA244" s="99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7"/>
      <c r="G245" s="231"/>
      <c r="H245" s="232"/>
      <c r="I245" s="232"/>
      <c r="J245" s="232"/>
      <c r="K245" s="232"/>
      <c r="L245" s="232"/>
      <c r="M245" s="232"/>
      <c r="N245" s="232"/>
      <c r="O245" s="232"/>
      <c r="P245" s="233"/>
      <c r="Q245" s="993"/>
      <c r="R245" s="994"/>
      <c r="S245" s="994"/>
      <c r="T245" s="994"/>
      <c r="U245" s="994"/>
      <c r="V245" s="994"/>
      <c r="W245" s="994"/>
      <c r="X245" s="994"/>
      <c r="Y245" s="994"/>
      <c r="Z245" s="994"/>
      <c r="AA245" s="99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55"/>
      <c r="C246" s="254"/>
      <c r="D246" s="255"/>
      <c r="E246" s="318"/>
      <c r="F246" s="319"/>
      <c r="G246" s="234"/>
      <c r="H246" s="167"/>
      <c r="I246" s="167"/>
      <c r="J246" s="167"/>
      <c r="K246" s="167"/>
      <c r="L246" s="167"/>
      <c r="M246" s="167"/>
      <c r="N246" s="167"/>
      <c r="O246" s="167"/>
      <c r="P246" s="235"/>
      <c r="Q246" s="996"/>
      <c r="R246" s="997"/>
      <c r="S246" s="997"/>
      <c r="T246" s="997"/>
      <c r="U246" s="997"/>
      <c r="V246" s="997"/>
      <c r="W246" s="997"/>
      <c r="X246" s="997"/>
      <c r="Y246" s="997"/>
      <c r="Z246" s="997"/>
      <c r="AA246" s="99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55"/>
      <c r="C249" s="254"/>
      <c r="D249" s="255"/>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3"/>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5"/>
      <c r="C251" s="254"/>
      <c r="D251" s="255"/>
      <c r="E251" s="241" t="s">
        <v>386</v>
      </c>
      <c r="F251" s="242"/>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3"/>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3"/>
      <c r="B254" s="255"/>
      <c r="C254" s="254"/>
      <c r="D254" s="255"/>
      <c r="E254" s="254"/>
      <c r="F254" s="317"/>
      <c r="G254" s="229"/>
      <c r="H254" s="164"/>
      <c r="I254" s="164"/>
      <c r="J254" s="164"/>
      <c r="K254" s="164"/>
      <c r="L254" s="164"/>
      <c r="M254" s="164"/>
      <c r="N254" s="164"/>
      <c r="O254" s="164"/>
      <c r="P254" s="164"/>
      <c r="Q254" s="164"/>
      <c r="R254" s="164"/>
      <c r="S254" s="164"/>
      <c r="T254" s="164"/>
      <c r="U254" s="164"/>
      <c r="V254" s="164"/>
      <c r="W254" s="164"/>
      <c r="X254" s="230"/>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8"/>
    </row>
    <row r="255" spans="1:50" ht="39.75" hidden="1" customHeight="1" x14ac:dyDescent="0.15">
      <c r="A255" s="1003"/>
      <c r="B255" s="255"/>
      <c r="C255" s="254"/>
      <c r="D255" s="255"/>
      <c r="E255" s="254"/>
      <c r="F255" s="317"/>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8"/>
    </row>
    <row r="256" spans="1:50" ht="18.75" hidden="1" customHeight="1" x14ac:dyDescent="0.15">
      <c r="A256" s="1003"/>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3"/>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3"/>
      <c r="B258" s="255"/>
      <c r="C258" s="254"/>
      <c r="D258" s="255"/>
      <c r="E258" s="254"/>
      <c r="F258" s="317"/>
      <c r="G258" s="229"/>
      <c r="H258" s="164"/>
      <c r="I258" s="164"/>
      <c r="J258" s="164"/>
      <c r="K258" s="164"/>
      <c r="L258" s="164"/>
      <c r="M258" s="164"/>
      <c r="N258" s="164"/>
      <c r="O258" s="164"/>
      <c r="P258" s="164"/>
      <c r="Q258" s="164"/>
      <c r="R258" s="164"/>
      <c r="S258" s="164"/>
      <c r="T258" s="164"/>
      <c r="U258" s="164"/>
      <c r="V258" s="164"/>
      <c r="W258" s="164"/>
      <c r="X258" s="230"/>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8"/>
    </row>
    <row r="259" spans="1:50" ht="39.75" hidden="1" customHeight="1" x14ac:dyDescent="0.15">
      <c r="A259" s="1003"/>
      <c r="B259" s="255"/>
      <c r="C259" s="254"/>
      <c r="D259" s="255"/>
      <c r="E259" s="254"/>
      <c r="F259" s="317"/>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8"/>
    </row>
    <row r="260" spans="1:50" ht="18.75" hidden="1" customHeight="1" x14ac:dyDescent="0.15">
      <c r="A260" s="1003"/>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3"/>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3"/>
      <c r="B262" s="255"/>
      <c r="C262" s="254"/>
      <c r="D262" s="255"/>
      <c r="E262" s="254"/>
      <c r="F262" s="317"/>
      <c r="G262" s="229"/>
      <c r="H262" s="164"/>
      <c r="I262" s="164"/>
      <c r="J262" s="164"/>
      <c r="K262" s="164"/>
      <c r="L262" s="164"/>
      <c r="M262" s="164"/>
      <c r="N262" s="164"/>
      <c r="O262" s="164"/>
      <c r="P262" s="164"/>
      <c r="Q262" s="164"/>
      <c r="R262" s="164"/>
      <c r="S262" s="164"/>
      <c r="T262" s="164"/>
      <c r="U262" s="164"/>
      <c r="V262" s="164"/>
      <c r="W262" s="164"/>
      <c r="X262" s="230"/>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8"/>
    </row>
    <row r="263" spans="1:50" ht="39.75" hidden="1" customHeight="1" x14ac:dyDescent="0.15">
      <c r="A263" s="1003"/>
      <c r="B263" s="255"/>
      <c r="C263" s="254"/>
      <c r="D263" s="255"/>
      <c r="E263" s="254"/>
      <c r="F263" s="317"/>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8"/>
    </row>
    <row r="264" spans="1:50" ht="18.75" hidden="1" customHeight="1" x14ac:dyDescent="0.15">
      <c r="A264" s="1003"/>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1003"/>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3"/>
      <c r="B266" s="255"/>
      <c r="C266" s="254"/>
      <c r="D266" s="255"/>
      <c r="E266" s="254"/>
      <c r="F266" s="317"/>
      <c r="G266" s="229"/>
      <c r="H266" s="164"/>
      <c r="I266" s="164"/>
      <c r="J266" s="164"/>
      <c r="K266" s="164"/>
      <c r="L266" s="164"/>
      <c r="M266" s="164"/>
      <c r="N266" s="164"/>
      <c r="O266" s="164"/>
      <c r="P266" s="164"/>
      <c r="Q266" s="164"/>
      <c r="R266" s="164"/>
      <c r="S266" s="164"/>
      <c r="T266" s="164"/>
      <c r="U266" s="164"/>
      <c r="V266" s="164"/>
      <c r="W266" s="164"/>
      <c r="X266" s="230"/>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8"/>
    </row>
    <row r="267" spans="1:50" ht="39.75" hidden="1" customHeight="1" x14ac:dyDescent="0.15">
      <c r="A267" s="1003"/>
      <c r="B267" s="255"/>
      <c r="C267" s="254"/>
      <c r="D267" s="255"/>
      <c r="E267" s="254"/>
      <c r="F267" s="317"/>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8"/>
    </row>
    <row r="268" spans="1:50" ht="18.75" hidden="1" customHeight="1" x14ac:dyDescent="0.15">
      <c r="A268" s="1003"/>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3"/>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3"/>
      <c r="B270" s="255"/>
      <c r="C270" s="254"/>
      <c r="D270" s="255"/>
      <c r="E270" s="254"/>
      <c r="F270" s="317"/>
      <c r="G270" s="229"/>
      <c r="H270" s="164"/>
      <c r="I270" s="164"/>
      <c r="J270" s="164"/>
      <c r="K270" s="164"/>
      <c r="L270" s="164"/>
      <c r="M270" s="164"/>
      <c r="N270" s="164"/>
      <c r="O270" s="164"/>
      <c r="P270" s="164"/>
      <c r="Q270" s="164"/>
      <c r="R270" s="164"/>
      <c r="S270" s="164"/>
      <c r="T270" s="164"/>
      <c r="U270" s="164"/>
      <c r="V270" s="164"/>
      <c r="W270" s="164"/>
      <c r="X270" s="230"/>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8"/>
    </row>
    <row r="271" spans="1:50" ht="39.75" hidden="1" customHeight="1" x14ac:dyDescent="0.15">
      <c r="A271" s="1003"/>
      <c r="B271" s="255"/>
      <c r="C271" s="254"/>
      <c r="D271" s="255"/>
      <c r="E271" s="254"/>
      <c r="F271" s="317"/>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8"/>
    </row>
    <row r="272" spans="1:50" ht="22.5" hidden="1" customHeight="1" x14ac:dyDescent="0.15">
      <c r="A272" s="1003"/>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1003"/>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55"/>
      <c r="C274" s="254"/>
      <c r="D274" s="255"/>
      <c r="E274" s="254"/>
      <c r="F274" s="317"/>
      <c r="G274" s="229"/>
      <c r="H274" s="164"/>
      <c r="I274" s="164"/>
      <c r="J274" s="164"/>
      <c r="K274" s="164"/>
      <c r="L274" s="164"/>
      <c r="M274" s="164"/>
      <c r="N274" s="164"/>
      <c r="O274" s="164"/>
      <c r="P274" s="230"/>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7"/>
      <c r="G275" s="231"/>
      <c r="H275" s="232"/>
      <c r="I275" s="232"/>
      <c r="J275" s="232"/>
      <c r="K275" s="232"/>
      <c r="L275" s="232"/>
      <c r="M275" s="232"/>
      <c r="N275" s="232"/>
      <c r="O275" s="232"/>
      <c r="P275" s="233"/>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7"/>
      <c r="G276" s="231"/>
      <c r="H276" s="232"/>
      <c r="I276" s="232"/>
      <c r="J276" s="232"/>
      <c r="K276" s="232"/>
      <c r="L276" s="232"/>
      <c r="M276" s="232"/>
      <c r="N276" s="232"/>
      <c r="O276" s="232"/>
      <c r="P276" s="233"/>
      <c r="Q276" s="993"/>
      <c r="R276" s="994"/>
      <c r="S276" s="994"/>
      <c r="T276" s="994"/>
      <c r="U276" s="994"/>
      <c r="V276" s="994"/>
      <c r="W276" s="994"/>
      <c r="X276" s="994"/>
      <c r="Y276" s="994"/>
      <c r="Z276" s="994"/>
      <c r="AA276" s="99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7"/>
      <c r="G277" s="231"/>
      <c r="H277" s="232"/>
      <c r="I277" s="232"/>
      <c r="J277" s="232"/>
      <c r="K277" s="232"/>
      <c r="L277" s="232"/>
      <c r="M277" s="232"/>
      <c r="N277" s="232"/>
      <c r="O277" s="232"/>
      <c r="P277" s="233"/>
      <c r="Q277" s="993"/>
      <c r="R277" s="994"/>
      <c r="S277" s="994"/>
      <c r="T277" s="994"/>
      <c r="U277" s="994"/>
      <c r="V277" s="994"/>
      <c r="W277" s="994"/>
      <c r="X277" s="994"/>
      <c r="Y277" s="994"/>
      <c r="Z277" s="994"/>
      <c r="AA277" s="99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55"/>
      <c r="C278" s="254"/>
      <c r="D278" s="255"/>
      <c r="E278" s="254"/>
      <c r="F278" s="317"/>
      <c r="G278" s="234"/>
      <c r="H278" s="167"/>
      <c r="I278" s="167"/>
      <c r="J278" s="167"/>
      <c r="K278" s="167"/>
      <c r="L278" s="167"/>
      <c r="M278" s="167"/>
      <c r="N278" s="167"/>
      <c r="O278" s="167"/>
      <c r="P278" s="235"/>
      <c r="Q278" s="996"/>
      <c r="R278" s="997"/>
      <c r="S278" s="997"/>
      <c r="T278" s="997"/>
      <c r="U278" s="997"/>
      <c r="V278" s="997"/>
      <c r="W278" s="997"/>
      <c r="X278" s="997"/>
      <c r="Y278" s="997"/>
      <c r="Z278" s="997"/>
      <c r="AA278" s="99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7"/>
      <c r="G281" s="229"/>
      <c r="H281" s="164"/>
      <c r="I281" s="164"/>
      <c r="J281" s="164"/>
      <c r="K281" s="164"/>
      <c r="L281" s="164"/>
      <c r="M281" s="164"/>
      <c r="N281" s="164"/>
      <c r="O281" s="164"/>
      <c r="P281" s="230"/>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7"/>
      <c r="G282" s="231"/>
      <c r="H282" s="232"/>
      <c r="I282" s="232"/>
      <c r="J282" s="232"/>
      <c r="K282" s="232"/>
      <c r="L282" s="232"/>
      <c r="M282" s="232"/>
      <c r="N282" s="232"/>
      <c r="O282" s="232"/>
      <c r="P282" s="233"/>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7"/>
      <c r="G283" s="231"/>
      <c r="H283" s="232"/>
      <c r="I283" s="232"/>
      <c r="J283" s="232"/>
      <c r="K283" s="232"/>
      <c r="L283" s="232"/>
      <c r="M283" s="232"/>
      <c r="N283" s="232"/>
      <c r="O283" s="232"/>
      <c r="P283" s="233"/>
      <c r="Q283" s="993"/>
      <c r="R283" s="994"/>
      <c r="S283" s="994"/>
      <c r="T283" s="994"/>
      <c r="U283" s="994"/>
      <c r="V283" s="994"/>
      <c r="W283" s="994"/>
      <c r="X283" s="994"/>
      <c r="Y283" s="994"/>
      <c r="Z283" s="994"/>
      <c r="AA283" s="99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7"/>
      <c r="G284" s="231"/>
      <c r="H284" s="232"/>
      <c r="I284" s="232"/>
      <c r="J284" s="232"/>
      <c r="K284" s="232"/>
      <c r="L284" s="232"/>
      <c r="M284" s="232"/>
      <c r="N284" s="232"/>
      <c r="O284" s="232"/>
      <c r="P284" s="233"/>
      <c r="Q284" s="993"/>
      <c r="R284" s="994"/>
      <c r="S284" s="994"/>
      <c r="T284" s="994"/>
      <c r="U284" s="994"/>
      <c r="V284" s="994"/>
      <c r="W284" s="994"/>
      <c r="X284" s="994"/>
      <c r="Y284" s="994"/>
      <c r="Z284" s="994"/>
      <c r="AA284" s="99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55"/>
      <c r="C285" s="254"/>
      <c r="D285" s="255"/>
      <c r="E285" s="254"/>
      <c r="F285" s="317"/>
      <c r="G285" s="234"/>
      <c r="H285" s="167"/>
      <c r="I285" s="167"/>
      <c r="J285" s="167"/>
      <c r="K285" s="167"/>
      <c r="L285" s="167"/>
      <c r="M285" s="167"/>
      <c r="N285" s="167"/>
      <c r="O285" s="167"/>
      <c r="P285" s="235"/>
      <c r="Q285" s="996"/>
      <c r="R285" s="997"/>
      <c r="S285" s="997"/>
      <c r="T285" s="997"/>
      <c r="U285" s="997"/>
      <c r="V285" s="997"/>
      <c r="W285" s="997"/>
      <c r="X285" s="997"/>
      <c r="Y285" s="997"/>
      <c r="Z285" s="997"/>
      <c r="AA285" s="99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7"/>
      <c r="G288" s="229"/>
      <c r="H288" s="164"/>
      <c r="I288" s="164"/>
      <c r="J288" s="164"/>
      <c r="K288" s="164"/>
      <c r="L288" s="164"/>
      <c r="M288" s="164"/>
      <c r="N288" s="164"/>
      <c r="O288" s="164"/>
      <c r="P288" s="230"/>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7"/>
      <c r="G289" s="231"/>
      <c r="H289" s="232"/>
      <c r="I289" s="232"/>
      <c r="J289" s="232"/>
      <c r="K289" s="232"/>
      <c r="L289" s="232"/>
      <c r="M289" s="232"/>
      <c r="N289" s="232"/>
      <c r="O289" s="232"/>
      <c r="P289" s="233"/>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7"/>
      <c r="G290" s="231"/>
      <c r="H290" s="232"/>
      <c r="I290" s="232"/>
      <c r="J290" s="232"/>
      <c r="K290" s="232"/>
      <c r="L290" s="232"/>
      <c r="M290" s="232"/>
      <c r="N290" s="232"/>
      <c r="O290" s="232"/>
      <c r="P290" s="233"/>
      <c r="Q290" s="993"/>
      <c r="R290" s="994"/>
      <c r="S290" s="994"/>
      <c r="T290" s="994"/>
      <c r="U290" s="994"/>
      <c r="V290" s="994"/>
      <c r="W290" s="994"/>
      <c r="X290" s="994"/>
      <c r="Y290" s="994"/>
      <c r="Z290" s="994"/>
      <c r="AA290" s="99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7"/>
      <c r="G291" s="231"/>
      <c r="H291" s="232"/>
      <c r="I291" s="232"/>
      <c r="J291" s="232"/>
      <c r="K291" s="232"/>
      <c r="L291" s="232"/>
      <c r="M291" s="232"/>
      <c r="N291" s="232"/>
      <c r="O291" s="232"/>
      <c r="P291" s="233"/>
      <c r="Q291" s="993"/>
      <c r="R291" s="994"/>
      <c r="S291" s="994"/>
      <c r="T291" s="994"/>
      <c r="U291" s="994"/>
      <c r="V291" s="994"/>
      <c r="W291" s="994"/>
      <c r="X291" s="994"/>
      <c r="Y291" s="994"/>
      <c r="Z291" s="994"/>
      <c r="AA291" s="99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55"/>
      <c r="C292" s="254"/>
      <c r="D292" s="255"/>
      <c r="E292" s="254"/>
      <c r="F292" s="317"/>
      <c r="G292" s="234"/>
      <c r="H292" s="167"/>
      <c r="I292" s="167"/>
      <c r="J292" s="167"/>
      <c r="K292" s="167"/>
      <c r="L292" s="167"/>
      <c r="M292" s="167"/>
      <c r="N292" s="167"/>
      <c r="O292" s="167"/>
      <c r="P292" s="235"/>
      <c r="Q292" s="996"/>
      <c r="R292" s="997"/>
      <c r="S292" s="997"/>
      <c r="T292" s="997"/>
      <c r="U292" s="997"/>
      <c r="V292" s="997"/>
      <c r="W292" s="997"/>
      <c r="X292" s="997"/>
      <c r="Y292" s="997"/>
      <c r="Z292" s="997"/>
      <c r="AA292" s="99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7"/>
      <c r="G295" s="229"/>
      <c r="H295" s="164"/>
      <c r="I295" s="164"/>
      <c r="J295" s="164"/>
      <c r="K295" s="164"/>
      <c r="L295" s="164"/>
      <c r="M295" s="164"/>
      <c r="N295" s="164"/>
      <c r="O295" s="164"/>
      <c r="P295" s="230"/>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7"/>
      <c r="G296" s="231"/>
      <c r="H296" s="232"/>
      <c r="I296" s="232"/>
      <c r="J296" s="232"/>
      <c r="K296" s="232"/>
      <c r="L296" s="232"/>
      <c r="M296" s="232"/>
      <c r="N296" s="232"/>
      <c r="O296" s="232"/>
      <c r="P296" s="233"/>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7"/>
      <c r="G297" s="231"/>
      <c r="H297" s="232"/>
      <c r="I297" s="232"/>
      <c r="J297" s="232"/>
      <c r="K297" s="232"/>
      <c r="L297" s="232"/>
      <c r="M297" s="232"/>
      <c r="N297" s="232"/>
      <c r="O297" s="232"/>
      <c r="P297" s="233"/>
      <c r="Q297" s="993"/>
      <c r="R297" s="994"/>
      <c r="S297" s="994"/>
      <c r="T297" s="994"/>
      <c r="U297" s="994"/>
      <c r="V297" s="994"/>
      <c r="W297" s="994"/>
      <c r="X297" s="994"/>
      <c r="Y297" s="994"/>
      <c r="Z297" s="994"/>
      <c r="AA297" s="99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7"/>
      <c r="G298" s="231"/>
      <c r="H298" s="232"/>
      <c r="I298" s="232"/>
      <c r="J298" s="232"/>
      <c r="K298" s="232"/>
      <c r="L298" s="232"/>
      <c r="M298" s="232"/>
      <c r="N298" s="232"/>
      <c r="O298" s="232"/>
      <c r="P298" s="233"/>
      <c r="Q298" s="993"/>
      <c r="R298" s="994"/>
      <c r="S298" s="994"/>
      <c r="T298" s="994"/>
      <c r="U298" s="994"/>
      <c r="V298" s="994"/>
      <c r="W298" s="994"/>
      <c r="X298" s="994"/>
      <c r="Y298" s="994"/>
      <c r="Z298" s="994"/>
      <c r="AA298" s="99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55"/>
      <c r="C299" s="254"/>
      <c r="D299" s="255"/>
      <c r="E299" s="254"/>
      <c r="F299" s="317"/>
      <c r="G299" s="234"/>
      <c r="H299" s="167"/>
      <c r="I299" s="167"/>
      <c r="J299" s="167"/>
      <c r="K299" s="167"/>
      <c r="L299" s="167"/>
      <c r="M299" s="167"/>
      <c r="N299" s="167"/>
      <c r="O299" s="167"/>
      <c r="P299" s="235"/>
      <c r="Q299" s="996"/>
      <c r="R299" s="997"/>
      <c r="S299" s="997"/>
      <c r="T299" s="997"/>
      <c r="U299" s="997"/>
      <c r="V299" s="997"/>
      <c r="W299" s="997"/>
      <c r="X299" s="997"/>
      <c r="Y299" s="997"/>
      <c r="Z299" s="997"/>
      <c r="AA299" s="99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7"/>
      <c r="G302" s="229"/>
      <c r="H302" s="164"/>
      <c r="I302" s="164"/>
      <c r="J302" s="164"/>
      <c r="K302" s="164"/>
      <c r="L302" s="164"/>
      <c r="M302" s="164"/>
      <c r="N302" s="164"/>
      <c r="O302" s="164"/>
      <c r="P302" s="230"/>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7"/>
      <c r="G303" s="231"/>
      <c r="H303" s="232"/>
      <c r="I303" s="232"/>
      <c r="J303" s="232"/>
      <c r="K303" s="232"/>
      <c r="L303" s="232"/>
      <c r="M303" s="232"/>
      <c r="N303" s="232"/>
      <c r="O303" s="232"/>
      <c r="P303" s="233"/>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7"/>
      <c r="G304" s="231"/>
      <c r="H304" s="232"/>
      <c r="I304" s="232"/>
      <c r="J304" s="232"/>
      <c r="K304" s="232"/>
      <c r="L304" s="232"/>
      <c r="M304" s="232"/>
      <c r="N304" s="232"/>
      <c r="O304" s="232"/>
      <c r="P304" s="233"/>
      <c r="Q304" s="993"/>
      <c r="R304" s="994"/>
      <c r="S304" s="994"/>
      <c r="T304" s="994"/>
      <c r="U304" s="994"/>
      <c r="V304" s="994"/>
      <c r="W304" s="994"/>
      <c r="X304" s="994"/>
      <c r="Y304" s="994"/>
      <c r="Z304" s="994"/>
      <c r="AA304" s="99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7"/>
      <c r="G305" s="231"/>
      <c r="H305" s="232"/>
      <c r="I305" s="232"/>
      <c r="J305" s="232"/>
      <c r="K305" s="232"/>
      <c r="L305" s="232"/>
      <c r="M305" s="232"/>
      <c r="N305" s="232"/>
      <c r="O305" s="232"/>
      <c r="P305" s="233"/>
      <c r="Q305" s="993"/>
      <c r="R305" s="994"/>
      <c r="S305" s="994"/>
      <c r="T305" s="994"/>
      <c r="U305" s="994"/>
      <c r="V305" s="994"/>
      <c r="W305" s="994"/>
      <c r="X305" s="994"/>
      <c r="Y305" s="994"/>
      <c r="Z305" s="994"/>
      <c r="AA305" s="99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55"/>
      <c r="C306" s="254"/>
      <c r="D306" s="255"/>
      <c r="E306" s="318"/>
      <c r="F306" s="319"/>
      <c r="G306" s="234"/>
      <c r="H306" s="167"/>
      <c r="I306" s="167"/>
      <c r="J306" s="167"/>
      <c r="K306" s="167"/>
      <c r="L306" s="167"/>
      <c r="M306" s="167"/>
      <c r="N306" s="167"/>
      <c r="O306" s="167"/>
      <c r="P306" s="235"/>
      <c r="Q306" s="996"/>
      <c r="R306" s="997"/>
      <c r="S306" s="997"/>
      <c r="T306" s="997"/>
      <c r="U306" s="997"/>
      <c r="V306" s="997"/>
      <c r="W306" s="997"/>
      <c r="X306" s="997"/>
      <c r="Y306" s="997"/>
      <c r="Z306" s="997"/>
      <c r="AA306" s="99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5"/>
      <c r="C311" s="254"/>
      <c r="D311" s="255"/>
      <c r="E311" s="241" t="s">
        <v>386</v>
      </c>
      <c r="F311" s="242"/>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3"/>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3"/>
      <c r="B314" s="255"/>
      <c r="C314" s="254"/>
      <c r="D314" s="255"/>
      <c r="E314" s="254"/>
      <c r="F314" s="317"/>
      <c r="G314" s="229"/>
      <c r="H314" s="164"/>
      <c r="I314" s="164"/>
      <c r="J314" s="164"/>
      <c r="K314" s="164"/>
      <c r="L314" s="164"/>
      <c r="M314" s="164"/>
      <c r="N314" s="164"/>
      <c r="O314" s="164"/>
      <c r="P314" s="164"/>
      <c r="Q314" s="164"/>
      <c r="R314" s="164"/>
      <c r="S314" s="164"/>
      <c r="T314" s="164"/>
      <c r="U314" s="164"/>
      <c r="V314" s="164"/>
      <c r="W314" s="164"/>
      <c r="X314" s="230"/>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8"/>
    </row>
    <row r="315" spans="1:50" ht="39.75" hidden="1" customHeight="1" x14ac:dyDescent="0.15">
      <c r="A315" s="1003"/>
      <c r="B315" s="255"/>
      <c r="C315" s="254"/>
      <c r="D315" s="255"/>
      <c r="E315" s="254"/>
      <c r="F315" s="317"/>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8"/>
    </row>
    <row r="316" spans="1:50" ht="18.75" hidden="1" customHeight="1" x14ac:dyDescent="0.15">
      <c r="A316" s="1003"/>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3"/>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3"/>
      <c r="B318" s="255"/>
      <c r="C318" s="254"/>
      <c r="D318" s="255"/>
      <c r="E318" s="254"/>
      <c r="F318" s="317"/>
      <c r="G318" s="229"/>
      <c r="H318" s="164"/>
      <c r="I318" s="164"/>
      <c r="J318" s="164"/>
      <c r="K318" s="164"/>
      <c r="L318" s="164"/>
      <c r="M318" s="164"/>
      <c r="N318" s="164"/>
      <c r="O318" s="164"/>
      <c r="P318" s="164"/>
      <c r="Q318" s="164"/>
      <c r="R318" s="164"/>
      <c r="S318" s="164"/>
      <c r="T318" s="164"/>
      <c r="U318" s="164"/>
      <c r="V318" s="164"/>
      <c r="W318" s="164"/>
      <c r="X318" s="230"/>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8"/>
    </row>
    <row r="319" spans="1:50" ht="39.75" hidden="1" customHeight="1" x14ac:dyDescent="0.15">
      <c r="A319" s="1003"/>
      <c r="B319" s="255"/>
      <c r="C319" s="254"/>
      <c r="D319" s="255"/>
      <c r="E319" s="254"/>
      <c r="F319" s="317"/>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8"/>
    </row>
    <row r="320" spans="1:50" ht="18.75" hidden="1" customHeight="1" x14ac:dyDescent="0.15">
      <c r="A320" s="1003"/>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3"/>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3"/>
      <c r="B322" s="255"/>
      <c r="C322" s="254"/>
      <c r="D322" s="255"/>
      <c r="E322" s="254"/>
      <c r="F322" s="317"/>
      <c r="G322" s="229"/>
      <c r="H322" s="164"/>
      <c r="I322" s="164"/>
      <c r="J322" s="164"/>
      <c r="K322" s="164"/>
      <c r="L322" s="164"/>
      <c r="M322" s="164"/>
      <c r="N322" s="164"/>
      <c r="O322" s="164"/>
      <c r="P322" s="164"/>
      <c r="Q322" s="164"/>
      <c r="R322" s="164"/>
      <c r="S322" s="164"/>
      <c r="T322" s="164"/>
      <c r="U322" s="164"/>
      <c r="V322" s="164"/>
      <c r="W322" s="164"/>
      <c r="X322" s="230"/>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8"/>
    </row>
    <row r="323" spans="1:50" ht="39.75" hidden="1" customHeight="1" x14ac:dyDescent="0.15">
      <c r="A323" s="1003"/>
      <c r="B323" s="255"/>
      <c r="C323" s="254"/>
      <c r="D323" s="255"/>
      <c r="E323" s="254"/>
      <c r="F323" s="317"/>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8"/>
    </row>
    <row r="324" spans="1:50" ht="18.75" hidden="1" customHeight="1" x14ac:dyDescent="0.15">
      <c r="A324" s="1003"/>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3"/>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3"/>
      <c r="B326" s="255"/>
      <c r="C326" s="254"/>
      <c r="D326" s="255"/>
      <c r="E326" s="254"/>
      <c r="F326" s="317"/>
      <c r="G326" s="229"/>
      <c r="H326" s="164"/>
      <c r="I326" s="164"/>
      <c r="J326" s="164"/>
      <c r="K326" s="164"/>
      <c r="L326" s="164"/>
      <c r="M326" s="164"/>
      <c r="N326" s="164"/>
      <c r="O326" s="164"/>
      <c r="P326" s="164"/>
      <c r="Q326" s="164"/>
      <c r="R326" s="164"/>
      <c r="S326" s="164"/>
      <c r="T326" s="164"/>
      <c r="U326" s="164"/>
      <c r="V326" s="164"/>
      <c r="W326" s="164"/>
      <c r="X326" s="230"/>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8"/>
    </row>
    <row r="327" spans="1:50" ht="39.75" hidden="1" customHeight="1" x14ac:dyDescent="0.15">
      <c r="A327" s="1003"/>
      <c r="B327" s="255"/>
      <c r="C327" s="254"/>
      <c r="D327" s="255"/>
      <c r="E327" s="254"/>
      <c r="F327" s="317"/>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8"/>
    </row>
    <row r="328" spans="1:50" ht="18.75" hidden="1" customHeight="1" x14ac:dyDescent="0.15">
      <c r="A328" s="1003"/>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3"/>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3"/>
      <c r="B330" s="255"/>
      <c r="C330" s="254"/>
      <c r="D330" s="255"/>
      <c r="E330" s="254"/>
      <c r="F330" s="317"/>
      <c r="G330" s="229"/>
      <c r="H330" s="164"/>
      <c r="I330" s="164"/>
      <c r="J330" s="164"/>
      <c r="K330" s="164"/>
      <c r="L330" s="164"/>
      <c r="M330" s="164"/>
      <c r="N330" s="164"/>
      <c r="O330" s="164"/>
      <c r="P330" s="164"/>
      <c r="Q330" s="164"/>
      <c r="R330" s="164"/>
      <c r="S330" s="164"/>
      <c r="T330" s="164"/>
      <c r="U330" s="164"/>
      <c r="V330" s="164"/>
      <c r="W330" s="164"/>
      <c r="X330" s="230"/>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8"/>
    </row>
    <row r="331" spans="1:50" ht="39.75" hidden="1" customHeight="1" x14ac:dyDescent="0.15">
      <c r="A331" s="1003"/>
      <c r="B331" s="255"/>
      <c r="C331" s="254"/>
      <c r="D331" s="255"/>
      <c r="E331" s="254"/>
      <c r="F331" s="317"/>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8"/>
    </row>
    <row r="332" spans="1:50" ht="22.5" hidden="1" customHeight="1" x14ac:dyDescent="0.15">
      <c r="A332" s="1003"/>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1003"/>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55"/>
      <c r="C334" s="254"/>
      <c r="D334" s="255"/>
      <c r="E334" s="254"/>
      <c r="F334" s="317"/>
      <c r="G334" s="229"/>
      <c r="H334" s="164"/>
      <c r="I334" s="164"/>
      <c r="J334" s="164"/>
      <c r="K334" s="164"/>
      <c r="L334" s="164"/>
      <c r="M334" s="164"/>
      <c r="N334" s="164"/>
      <c r="O334" s="164"/>
      <c r="P334" s="230"/>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7"/>
      <c r="G335" s="231"/>
      <c r="H335" s="232"/>
      <c r="I335" s="232"/>
      <c r="J335" s="232"/>
      <c r="K335" s="232"/>
      <c r="L335" s="232"/>
      <c r="M335" s="232"/>
      <c r="N335" s="232"/>
      <c r="O335" s="232"/>
      <c r="P335" s="233"/>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7"/>
      <c r="G336" s="231"/>
      <c r="H336" s="232"/>
      <c r="I336" s="232"/>
      <c r="J336" s="232"/>
      <c r="K336" s="232"/>
      <c r="L336" s="232"/>
      <c r="M336" s="232"/>
      <c r="N336" s="232"/>
      <c r="O336" s="232"/>
      <c r="P336" s="233"/>
      <c r="Q336" s="993"/>
      <c r="R336" s="994"/>
      <c r="S336" s="994"/>
      <c r="T336" s="994"/>
      <c r="U336" s="994"/>
      <c r="V336" s="994"/>
      <c r="W336" s="994"/>
      <c r="X336" s="994"/>
      <c r="Y336" s="994"/>
      <c r="Z336" s="994"/>
      <c r="AA336" s="99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7"/>
      <c r="G337" s="231"/>
      <c r="H337" s="232"/>
      <c r="I337" s="232"/>
      <c r="J337" s="232"/>
      <c r="K337" s="232"/>
      <c r="L337" s="232"/>
      <c r="M337" s="232"/>
      <c r="N337" s="232"/>
      <c r="O337" s="232"/>
      <c r="P337" s="233"/>
      <c r="Q337" s="993"/>
      <c r="R337" s="994"/>
      <c r="S337" s="994"/>
      <c r="T337" s="994"/>
      <c r="U337" s="994"/>
      <c r="V337" s="994"/>
      <c r="W337" s="994"/>
      <c r="X337" s="994"/>
      <c r="Y337" s="994"/>
      <c r="Z337" s="994"/>
      <c r="AA337" s="99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55"/>
      <c r="C338" s="254"/>
      <c r="D338" s="255"/>
      <c r="E338" s="254"/>
      <c r="F338" s="317"/>
      <c r="G338" s="234"/>
      <c r="H338" s="167"/>
      <c r="I338" s="167"/>
      <c r="J338" s="167"/>
      <c r="K338" s="167"/>
      <c r="L338" s="167"/>
      <c r="M338" s="167"/>
      <c r="N338" s="167"/>
      <c r="O338" s="167"/>
      <c r="P338" s="235"/>
      <c r="Q338" s="996"/>
      <c r="R338" s="997"/>
      <c r="S338" s="997"/>
      <c r="T338" s="997"/>
      <c r="U338" s="997"/>
      <c r="V338" s="997"/>
      <c r="W338" s="997"/>
      <c r="X338" s="997"/>
      <c r="Y338" s="997"/>
      <c r="Z338" s="997"/>
      <c r="AA338" s="99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7"/>
      <c r="G341" s="229"/>
      <c r="H341" s="164"/>
      <c r="I341" s="164"/>
      <c r="J341" s="164"/>
      <c r="K341" s="164"/>
      <c r="L341" s="164"/>
      <c r="M341" s="164"/>
      <c r="N341" s="164"/>
      <c r="O341" s="164"/>
      <c r="P341" s="230"/>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7"/>
      <c r="G342" s="231"/>
      <c r="H342" s="232"/>
      <c r="I342" s="232"/>
      <c r="J342" s="232"/>
      <c r="K342" s="232"/>
      <c r="L342" s="232"/>
      <c r="M342" s="232"/>
      <c r="N342" s="232"/>
      <c r="O342" s="232"/>
      <c r="P342" s="233"/>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7"/>
      <c r="G343" s="231"/>
      <c r="H343" s="232"/>
      <c r="I343" s="232"/>
      <c r="J343" s="232"/>
      <c r="K343" s="232"/>
      <c r="L343" s="232"/>
      <c r="M343" s="232"/>
      <c r="N343" s="232"/>
      <c r="O343" s="232"/>
      <c r="P343" s="233"/>
      <c r="Q343" s="993"/>
      <c r="R343" s="994"/>
      <c r="S343" s="994"/>
      <c r="T343" s="994"/>
      <c r="U343" s="994"/>
      <c r="V343" s="994"/>
      <c r="W343" s="994"/>
      <c r="X343" s="994"/>
      <c r="Y343" s="994"/>
      <c r="Z343" s="994"/>
      <c r="AA343" s="99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7"/>
      <c r="G344" s="231"/>
      <c r="H344" s="232"/>
      <c r="I344" s="232"/>
      <c r="J344" s="232"/>
      <c r="K344" s="232"/>
      <c r="L344" s="232"/>
      <c r="M344" s="232"/>
      <c r="N344" s="232"/>
      <c r="O344" s="232"/>
      <c r="P344" s="233"/>
      <c r="Q344" s="993"/>
      <c r="R344" s="994"/>
      <c r="S344" s="994"/>
      <c r="T344" s="994"/>
      <c r="U344" s="994"/>
      <c r="V344" s="994"/>
      <c r="W344" s="994"/>
      <c r="X344" s="994"/>
      <c r="Y344" s="994"/>
      <c r="Z344" s="994"/>
      <c r="AA344" s="99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55"/>
      <c r="C345" s="254"/>
      <c r="D345" s="255"/>
      <c r="E345" s="254"/>
      <c r="F345" s="317"/>
      <c r="G345" s="234"/>
      <c r="H345" s="167"/>
      <c r="I345" s="167"/>
      <c r="J345" s="167"/>
      <c r="K345" s="167"/>
      <c r="L345" s="167"/>
      <c r="M345" s="167"/>
      <c r="N345" s="167"/>
      <c r="O345" s="167"/>
      <c r="P345" s="235"/>
      <c r="Q345" s="996"/>
      <c r="R345" s="997"/>
      <c r="S345" s="997"/>
      <c r="T345" s="997"/>
      <c r="U345" s="997"/>
      <c r="V345" s="997"/>
      <c r="W345" s="997"/>
      <c r="X345" s="997"/>
      <c r="Y345" s="997"/>
      <c r="Z345" s="997"/>
      <c r="AA345" s="99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7"/>
      <c r="G348" s="229"/>
      <c r="H348" s="164"/>
      <c r="I348" s="164"/>
      <c r="J348" s="164"/>
      <c r="K348" s="164"/>
      <c r="L348" s="164"/>
      <c r="M348" s="164"/>
      <c r="N348" s="164"/>
      <c r="O348" s="164"/>
      <c r="P348" s="230"/>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7"/>
      <c r="G349" s="231"/>
      <c r="H349" s="232"/>
      <c r="I349" s="232"/>
      <c r="J349" s="232"/>
      <c r="K349" s="232"/>
      <c r="L349" s="232"/>
      <c r="M349" s="232"/>
      <c r="N349" s="232"/>
      <c r="O349" s="232"/>
      <c r="P349" s="233"/>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7"/>
      <c r="G350" s="231"/>
      <c r="H350" s="232"/>
      <c r="I350" s="232"/>
      <c r="J350" s="232"/>
      <c r="K350" s="232"/>
      <c r="L350" s="232"/>
      <c r="M350" s="232"/>
      <c r="N350" s="232"/>
      <c r="O350" s="232"/>
      <c r="P350" s="233"/>
      <c r="Q350" s="993"/>
      <c r="R350" s="994"/>
      <c r="S350" s="994"/>
      <c r="T350" s="994"/>
      <c r="U350" s="994"/>
      <c r="V350" s="994"/>
      <c r="W350" s="994"/>
      <c r="X350" s="994"/>
      <c r="Y350" s="994"/>
      <c r="Z350" s="994"/>
      <c r="AA350" s="99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7"/>
      <c r="G351" s="231"/>
      <c r="H351" s="232"/>
      <c r="I351" s="232"/>
      <c r="J351" s="232"/>
      <c r="K351" s="232"/>
      <c r="L351" s="232"/>
      <c r="M351" s="232"/>
      <c r="N351" s="232"/>
      <c r="O351" s="232"/>
      <c r="P351" s="233"/>
      <c r="Q351" s="993"/>
      <c r="R351" s="994"/>
      <c r="S351" s="994"/>
      <c r="T351" s="994"/>
      <c r="U351" s="994"/>
      <c r="V351" s="994"/>
      <c r="W351" s="994"/>
      <c r="X351" s="994"/>
      <c r="Y351" s="994"/>
      <c r="Z351" s="994"/>
      <c r="AA351" s="99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55"/>
      <c r="C352" s="254"/>
      <c r="D352" s="255"/>
      <c r="E352" s="254"/>
      <c r="F352" s="317"/>
      <c r="G352" s="234"/>
      <c r="H352" s="167"/>
      <c r="I352" s="167"/>
      <c r="J352" s="167"/>
      <c r="K352" s="167"/>
      <c r="L352" s="167"/>
      <c r="M352" s="167"/>
      <c r="N352" s="167"/>
      <c r="O352" s="167"/>
      <c r="P352" s="235"/>
      <c r="Q352" s="996"/>
      <c r="R352" s="997"/>
      <c r="S352" s="997"/>
      <c r="T352" s="997"/>
      <c r="U352" s="997"/>
      <c r="V352" s="997"/>
      <c r="W352" s="997"/>
      <c r="X352" s="997"/>
      <c r="Y352" s="997"/>
      <c r="Z352" s="997"/>
      <c r="AA352" s="99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7"/>
      <c r="G355" s="229"/>
      <c r="H355" s="164"/>
      <c r="I355" s="164"/>
      <c r="J355" s="164"/>
      <c r="K355" s="164"/>
      <c r="L355" s="164"/>
      <c r="M355" s="164"/>
      <c r="N355" s="164"/>
      <c r="O355" s="164"/>
      <c r="P355" s="230"/>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7"/>
      <c r="G356" s="231"/>
      <c r="H356" s="232"/>
      <c r="I356" s="232"/>
      <c r="J356" s="232"/>
      <c r="K356" s="232"/>
      <c r="L356" s="232"/>
      <c r="M356" s="232"/>
      <c r="N356" s="232"/>
      <c r="O356" s="232"/>
      <c r="P356" s="233"/>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7"/>
      <c r="G357" s="231"/>
      <c r="H357" s="232"/>
      <c r="I357" s="232"/>
      <c r="J357" s="232"/>
      <c r="K357" s="232"/>
      <c r="L357" s="232"/>
      <c r="M357" s="232"/>
      <c r="N357" s="232"/>
      <c r="O357" s="232"/>
      <c r="P357" s="233"/>
      <c r="Q357" s="993"/>
      <c r="R357" s="994"/>
      <c r="S357" s="994"/>
      <c r="T357" s="994"/>
      <c r="U357" s="994"/>
      <c r="V357" s="994"/>
      <c r="W357" s="994"/>
      <c r="X357" s="994"/>
      <c r="Y357" s="994"/>
      <c r="Z357" s="994"/>
      <c r="AA357" s="99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7"/>
      <c r="G358" s="231"/>
      <c r="H358" s="232"/>
      <c r="I358" s="232"/>
      <c r="J358" s="232"/>
      <c r="K358" s="232"/>
      <c r="L358" s="232"/>
      <c r="M358" s="232"/>
      <c r="N358" s="232"/>
      <c r="O358" s="232"/>
      <c r="P358" s="233"/>
      <c r="Q358" s="993"/>
      <c r="R358" s="994"/>
      <c r="S358" s="994"/>
      <c r="T358" s="994"/>
      <c r="U358" s="994"/>
      <c r="V358" s="994"/>
      <c r="W358" s="994"/>
      <c r="X358" s="994"/>
      <c r="Y358" s="994"/>
      <c r="Z358" s="994"/>
      <c r="AA358" s="99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55"/>
      <c r="C359" s="254"/>
      <c r="D359" s="255"/>
      <c r="E359" s="254"/>
      <c r="F359" s="317"/>
      <c r="G359" s="234"/>
      <c r="H359" s="167"/>
      <c r="I359" s="167"/>
      <c r="J359" s="167"/>
      <c r="K359" s="167"/>
      <c r="L359" s="167"/>
      <c r="M359" s="167"/>
      <c r="N359" s="167"/>
      <c r="O359" s="167"/>
      <c r="P359" s="235"/>
      <c r="Q359" s="996"/>
      <c r="R359" s="997"/>
      <c r="S359" s="997"/>
      <c r="T359" s="997"/>
      <c r="U359" s="997"/>
      <c r="V359" s="997"/>
      <c r="W359" s="997"/>
      <c r="X359" s="997"/>
      <c r="Y359" s="997"/>
      <c r="Z359" s="997"/>
      <c r="AA359" s="99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7"/>
      <c r="G362" s="229"/>
      <c r="H362" s="164"/>
      <c r="I362" s="164"/>
      <c r="J362" s="164"/>
      <c r="K362" s="164"/>
      <c r="L362" s="164"/>
      <c r="M362" s="164"/>
      <c r="N362" s="164"/>
      <c r="O362" s="164"/>
      <c r="P362" s="230"/>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7"/>
      <c r="G363" s="231"/>
      <c r="H363" s="232"/>
      <c r="I363" s="232"/>
      <c r="J363" s="232"/>
      <c r="K363" s="232"/>
      <c r="L363" s="232"/>
      <c r="M363" s="232"/>
      <c r="N363" s="232"/>
      <c r="O363" s="232"/>
      <c r="P363" s="233"/>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7"/>
      <c r="G364" s="231"/>
      <c r="H364" s="232"/>
      <c r="I364" s="232"/>
      <c r="J364" s="232"/>
      <c r="K364" s="232"/>
      <c r="L364" s="232"/>
      <c r="M364" s="232"/>
      <c r="N364" s="232"/>
      <c r="O364" s="232"/>
      <c r="P364" s="233"/>
      <c r="Q364" s="993"/>
      <c r="R364" s="994"/>
      <c r="S364" s="994"/>
      <c r="T364" s="994"/>
      <c r="U364" s="994"/>
      <c r="V364" s="994"/>
      <c r="W364" s="994"/>
      <c r="X364" s="994"/>
      <c r="Y364" s="994"/>
      <c r="Z364" s="994"/>
      <c r="AA364" s="99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7"/>
      <c r="G365" s="231"/>
      <c r="H365" s="232"/>
      <c r="I365" s="232"/>
      <c r="J365" s="232"/>
      <c r="K365" s="232"/>
      <c r="L365" s="232"/>
      <c r="M365" s="232"/>
      <c r="N365" s="232"/>
      <c r="O365" s="232"/>
      <c r="P365" s="233"/>
      <c r="Q365" s="993"/>
      <c r="R365" s="994"/>
      <c r="S365" s="994"/>
      <c r="T365" s="994"/>
      <c r="U365" s="994"/>
      <c r="V365" s="994"/>
      <c r="W365" s="994"/>
      <c r="X365" s="994"/>
      <c r="Y365" s="994"/>
      <c r="Z365" s="994"/>
      <c r="AA365" s="99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55"/>
      <c r="C366" s="254"/>
      <c r="D366" s="255"/>
      <c r="E366" s="318"/>
      <c r="F366" s="319"/>
      <c r="G366" s="234"/>
      <c r="H366" s="167"/>
      <c r="I366" s="167"/>
      <c r="J366" s="167"/>
      <c r="K366" s="167"/>
      <c r="L366" s="167"/>
      <c r="M366" s="167"/>
      <c r="N366" s="167"/>
      <c r="O366" s="167"/>
      <c r="P366" s="235"/>
      <c r="Q366" s="996"/>
      <c r="R366" s="997"/>
      <c r="S366" s="997"/>
      <c r="T366" s="997"/>
      <c r="U366" s="997"/>
      <c r="V366" s="997"/>
      <c r="W366" s="997"/>
      <c r="X366" s="997"/>
      <c r="Y366" s="997"/>
      <c r="Z366" s="997"/>
      <c r="AA366" s="99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55"/>
      <c r="C369" s="254"/>
      <c r="D369" s="255"/>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3"/>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5"/>
      <c r="C371" s="254"/>
      <c r="D371" s="255"/>
      <c r="E371" s="241" t="s">
        <v>386</v>
      </c>
      <c r="F371" s="242"/>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3"/>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3"/>
      <c r="B374" s="255"/>
      <c r="C374" s="254"/>
      <c r="D374" s="255"/>
      <c r="E374" s="254"/>
      <c r="F374" s="317"/>
      <c r="G374" s="229"/>
      <c r="H374" s="164"/>
      <c r="I374" s="164"/>
      <c r="J374" s="164"/>
      <c r="K374" s="164"/>
      <c r="L374" s="164"/>
      <c r="M374" s="164"/>
      <c r="N374" s="164"/>
      <c r="O374" s="164"/>
      <c r="P374" s="164"/>
      <c r="Q374" s="164"/>
      <c r="R374" s="164"/>
      <c r="S374" s="164"/>
      <c r="T374" s="164"/>
      <c r="U374" s="164"/>
      <c r="V374" s="164"/>
      <c r="W374" s="164"/>
      <c r="X374" s="230"/>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8"/>
    </row>
    <row r="375" spans="1:50" ht="39.75" hidden="1" customHeight="1" x14ac:dyDescent="0.15">
      <c r="A375" s="1003"/>
      <c r="B375" s="255"/>
      <c r="C375" s="254"/>
      <c r="D375" s="255"/>
      <c r="E375" s="254"/>
      <c r="F375" s="317"/>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8"/>
    </row>
    <row r="376" spans="1:50" ht="18.75" hidden="1" customHeight="1" x14ac:dyDescent="0.15">
      <c r="A376" s="1003"/>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3"/>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3"/>
      <c r="B378" s="255"/>
      <c r="C378" s="254"/>
      <c r="D378" s="255"/>
      <c r="E378" s="254"/>
      <c r="F378" s="317"/>
      <c r="G378" s="229"/>
      <c r="H378" s="164"/>
      <c r="I378" s="164"/>
      <c r="J378" s="164"/>
      <c r="K378" s="164"/>
      <c r="L378" s="164"/>
      <c r="M378" s="164"/>
      <c r="N378" s="164"/>
      <c r="O378" s="164"/>
      <c r="P378" s="164"/>
      <c r="Q378" s="164"/>
      <c r="R378" s="164"/>
      <c r="S378" s="164"/>
      <c r="T378" s="164"/>
      <c r="U378" s="164"/>
      <c r="V378" s="164"/>
      <c r="W378" s="164"/>
      <c r="X378" s="230"/>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8"/>
    </row>
    <row r="379" spans="1:50" ht="39.75" hidden="1" customHeight="1" x14ac:dyDescent="0.15">
      <c r="A379" s="1003"/>
      <c r="B379" s="255"/>
      <c r="C379" s="254"/>
      <c r="D379" s="255"/>
      <c r="E379" s="254"/>
      <c r="F379" s="317"/>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8"/>
    </row>
    <row r="380" spans="1:50" ht="18.75" hidden="1" customHeight="1" x14ac:dyDescent="0.15">
      <c r="A380" s="1003"/>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3"/>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3"/>
      <c r="B382" s="255"/>
      <c r="C382" s="254"/>
      <c r="D382" s="255"/>
      <c r="E382" s="254"/>
      <c r="F382" s="317"/>
      <c r="G382" s="229"/>
      <c r="H382" s="164"/>
      <c r="I382" s="164"/>
      <c r="J382" s="164"/>
      <c r="K382" s="164"/>
      <c r="L382" s="164"/>
      <c r="M382" s="164"/>
      <c r="N382" s="164"/>
      <c r="O382" s="164"/>
      <c r="P382" s="164"/>
      <c r="Q382" s="164"/>
      <c r="R382" s="164"/>
      <c r="S382" s="164"/>
      <c r="T382" s="164"/>
      <c r="U382" s="164"/>
      <c r="V382" s="164"/>
      <c r="W382" s="164"/>
      <c r="X382" s="230"/>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8"/>
    </row>
    <row r="383" spans="1:50" ht="39.75" hidden="1" customHeight="1" x14ac:dyDescent="0.15">
      <c r="A383" s="1003"/>
      <c r="B383" s="255"/>
      <c r="C383" s="254"/>
      <c r="D383" s="255"/>
      <c r="E383" s="254"/>
      <c r="F383" s="317"/>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8"/>
    </row>
    <row r="384" spans="1:50" ht="18.75" hidden="1" customHeight="1" x14ac:dyDescent="0.15">
      <c r="A384" s="1003"/>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3"/>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3"/>
      <c r="B386" s="255"/>
      <c r="C386" s="254"/>
      <c r="D386" s="255"/>
      <c r="E386" s="254"/>
      <c r="F386" s="317"/>
      <c r="G386" s="229"/>
      <c r="H386" s="164"/>
      <c r="I386" s="164"/>
      <c r="J386" s="164"/>
      <c r="K386" s="164"/>
      <c r="L386" s="164"/>
      <c r="M386" s="164"/>
      <c r="N386" s="164"/>
      <c r="O386" s="164"/>
      <c r="P386" s="164"/>
      <c r="Q386" s="164"/>
      <c r="R386" s="164"/>
      <c r="S386" s="164"/>
      <c r="T386" s="164"/>
      <c r="U386" s="164"/>
      <c r="V386" s="164"/>
      <c r="W386" s="164"/>
      <c r="X386" s="230"/>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8"/>
    </row>
    <row r="387" spans="1:50" ht="39.75" hidden="1" customHeight="1" x14ac:dyDescent="0.15">
      <c r="A387" s="1003"/>
      <c r="B387" s="255"/>
      <c r="C387" s="254"/>
      <c r="D387" s="255"/>
      <c r="E387" s="254"/>
      <c r="F387" s="317"/>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8"/>
    </row>
    <row r="388" spans="1:50" ht="18.75" hidden="1" customHeight="1" x14ac:dyDescent="0.15">
      <c r="A388" s="1003"/>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3"/>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3"/>
      <c r="B390" s="255"/>
      <c r="C390" s="254"/>
      <c r="D390" s="255"/>
      <c r="E390" s="254"/>
      <c r="F390" s="317"/>
      <c r="G390" s="229"/>
      <c r="H390" s="164"/>
      <c r="I390" s="164"/>
      <c r="J390" s="164"/>
      <c r="K390" s="164"/>
      <c r="L390" s="164"/>
      <c r="M390" s="164"/>
      <c r="N390" s="164"/>
      <c r="O390" s="164"/>
      <c r="P390" s="164"/>
      <c r="Q390" s="164"/>
      <c r="R390" s="164"/>
      <c r="S390" s="164"/>
      <c r="T390" s="164"/>
      <c r="U390" s="164"/>
      <c r="V390" s="164"/>
      <c r="W390" s="164"/>
      <c r="X390" s="230"/>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8"/>
    </row>
    <row r="391" spans="1:50" ht="39.75" hidden="1" customHeight="1" x14ac:dyDescent="0.15">
      <c r="A391" s="1003"/>
      <c r="B391" s="255"/>
      <c r="C391" s="254"/>
      <c r="D391" s="255"/>
      <c r="E391" s="254"/>
      <c r="F391" s="317"/>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8"/>
    </row>
    <row r="392" spans="1:50" ht="22.5" hidden="1" customHeight="1" x14ac:dyDescent="0.15">
      <c r="A392" s="1003"/>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1003"/>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55"/>
      <c r="C394" s="254"/>
      <c r="D394" s="255"/>
      <c r="E394" s="254"/>
      <c r="F394" s="317"/>
      <c r="G394" s="229"/>
      <c r="H394" s="164"/>
      <c r="I394" s="164"/>
      <c r="J394" s="164"/>
      <c r="K394" s="164"/>
      <c r="L394" s="164"/>
      <c r="M394" s="164"/>
      <c r="N394" s="164"/>
      <c r="O394" s="164"/>
      <c r="P394" s="230"/>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7"/>
      <c r="G395" s="231"/>
      <c r="H395" s="232"/>
      <c r="I395" s="232"/>
      <c r="J395" s="232"/>
      <c r="K395" s="232"/>
      <c r="L395" s="232"/>
      <c r="M395" s="232"/>
      <c r="N395" s="232"/>
      <c r="O395" s="232"/>
      <c r="P395" s="233"/>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7"/>
      <c r="G396" s="231"/>
      <c r="H396" s="232"/>
      <c r="I396" s="232"/>
      <c r="J396" s="232"/>
      <c r="K396" s="232"/>
      <c r="L396" s="232"/>
      <c r="M396" s="232"/>
      <c r="N396" s="232"/>
      <c r="O396" s="232"/>
      <c r="P396" s="233"/>
      <c r="Q396" s="993"/>
      <c r="R396" s="994"/>
      <c r="S396" s="994"/>
      <c r="T396" s="994"/>
      <c r="U396" s="994"/>
      <c r="V396" s="994"/>
      <c r="W396" s="994"/>
      <c r="X396" s="994"/>
      <c r="Y396" s="994"/>
      <c r="Z396" s="994"/>
      <c r="AA396" s="99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7"/>
      <c r="G397" s="231"/>
      <c r="H397" s="232"/>
      <c r="I397" s="232"/>
      <c r="J397" s="232"/>
      <c r="K397" s="232"/>
      <c r="L397" s="232"/>
      <c r="M397" s="232"/>
      <c r="N397" s="232"/>
      <c r="O397" s="232"/>
      <c r="P397" s="233"/>
      <c r="Q397" s="993"/>
      <c r="R397" s="994"/>
      <c r="S397" s="994"/>
      <c r="T397" s="994"/>
      <c r="U397" s="994"/>
      <c r="V397" s="994"/>
      <c r="W397" s="994"/>
      <c r="X397" s="994"/>
      <c r="Y397" s="994"/>
      <c r="Z397" s="994"/>
      <c r="AA397" s="99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55"/>
      <c r="C398" s="254"/>
      <c r="D398" s="255"/>
      <c r="E398" s="254"/>
      <c r="F398" s="317"/>
      <c r="G398" s="234"/>
      <c r="H398" s="167"/>
      <c r="I398" s="167"/>
      <c r="J398" s="167"/>
      <c r="K398" s="167"/>
      <c r="L398" s="167"/>
      <c r="M398" s="167"/>
      <c r="N398" s="167"/>
      <c r="O398" s="167"/>
      <c r="P398" s="235"/>
      <c r="Q398" s="996"/>
      <c r="R398" s="997"/>
      <c r="S398" s="997"/>
      <c r="T398" s="997"/>
      <c r="U398" s="997"/>
      <c r="V398" s="997"/>
      <c r="W398" s="997"/>
      <c r="X398" s="997"/>
      <c r="Y398" s="997"/>
      <c r="Z398" s="997"/>
      <c r="AA398" s="99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7"/>
      <c r="G401" s="229"/>
      <c r="H401" s="164"/>
      <c r="I401" s="164"/>
      <c r="J401" s="164"/>
      <c r="K401" s="164"/>
      <c r="L401" s="164"/>
      <c r="M401" s="164"/>
      <c r="N401" s="164"/>
      <c r="O401" s="164"/>
      <c r="P401" s="230"/>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7"/>
      <c r="G402" s="231"/>
      <c r="H402" s="232"/>
      <c r="I402" s="232"/>
      <c r="J402" s="232"/>
      <c r="K402" s="232"/>
      <c r="L402" s="232"/>
      <c r="M402" s="232"/>
      <c r="N402" s="232"/>
      <c r="O402" s="232"/>
      <c r="P402" s="233"/>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7"/>
      <c r="G403" s="231"/>
      <c r="H403" s="232"/>
      <c r="I403" s="232"/>
      <c r="J403" s="232"/>
      <c r="K403" s="232"/>
      <c r="L403" s="232"/>
      <c r="M403" s="232"/>
      <c r="N403" s="232"/>
      <c r="O403" s="232"/>
      <c r="P403" s="233"/>
      <c r="Q403" s="993"/>
      <c r="R403" s="994"/>
      <c r="S403" s="994"/>
      <c r="T403" s="994"/>
      <c r="U403" s="994"/>
      <c r="V403" s="994"/>
      <c r="W403" s="994"/>
      <c r="X403" s="994"/>
      <c r="Y403" s="994"/>
      <c r="Z403" s="994"/>
      <c r="AA403" s="99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7"/>
      <c r="G404" s="231"/>
      <c r="H404" s="232"/>
      <c r="I404" s="232"/>
      <c r="J404" s="232"/>
      <c r="K404" s="232"/>
      <c r="L404" s="232"/>
      <c r="M404" s="232"/>
      <c r="N404" s="232"/>
      <c r="O404" s="232"/>
      <c r="P404" s="233"/>
      <c r="Q404" s="993"/>
      <c r="R404" s="994"/>
      <c r="S404" s="994"/>
      <c r="T404" s="994"/>
      <c r="U404" s="994"/>
      <c r="V404" s="994"/>
      <c r="W404" s="994"/>
      <c r="X404" s="994"/>
      <c r="Y404" s="994"/>
      <c r="Z404" s="994"/>
      <c r="AA404" s="99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55"/>
      <c r="C405" s="254"/>
      <c r="D405" s="255"/>
      <c r="E405" s="254"/>
      <c r="F405" s="317"/>
      <c r="G405" s="234"/>
      <c r="H405" s="167"/>
      <c r="I405" s="167"/>
      <c r="J405" s="167"/>
      <c r="K405" s="167"/>
      <c r="L405" s="167"/>
      <c r="M405" s="167"/>
      <c r="N405" s="167"/>
      <c r="O405" s="167"/>
      <c r="P405" s="235"/>
      <c r="Q405" s="996"/>
      <c r="R405" s="997"/>
      <c r="S405" s="997"/>
      <c r="T405" s="997"/>
      <c r="U405" s="997"/>
      <c r="V405" s="997"/>
      <c r="W405" s="997"/>
      <c r="X405" s="997"/>
      <c r="Y405" s="997"/>
      <c r="Z405" s="997"/>
      <c r="AA405" s="99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7"/>
      <c r="G408" s="229"/>
      <c r="H408" s="164"/>
      <c r="I408" s="164"/>
      <c r="J408" s="164"/>
      <c r="K408" s="164"/>
      <c r="L408" s="164"/>
      <c r="M408" s="164"/>
      <c r="N408" s="164"/>
      <c r="O408" s="164"/>
      <c r="P408" s="230"/>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7"/>
      <c r="G409" s="231"/>
      <c r="H409" s="232"/>
      <c r="I409" s="232"/>
      <c r="J409" s="232"/>
      <c r="K409" s="232"/>
      <c r="L409" s="232"/>
      <c r="M409" s="232"/>
      <c r="N409" s="232"/>
      <c r="O409" s="232"/>
      <c r="P409" s="233"/>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7"/>
      <c r="G410" s="231"/>
      <c r="H410" s="232"/>
      <c r="I410" s="232"/>
      <c r="J410" s="232"/>
      <c r="K410" s="232"/>
      <c r="L410" s="232"/>
      <c r="M410" s="232"/>
      <c r="N410" s="232"/>
      <c r="O410" s="232"/>
      <c r="P410" s="233"/>
      <c r="Q410" s="993"/>
      <c r="R410" s="994"/>
      <c r="S410" s="994"/>
      <c r="T410" s="994"/>
      <c r="U410" s="994"/>
      <c r="V410" s="994"/>
      <c r="W410" s="994"/>
      <c r="X410" s="994"/>
      <c r="Y410" s="994"/>
      <c r="Z410" s="994"/>
      <c r="AA410" s="99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7"/>
      <c r="G411" s="231"/>
      <c r="H411" s="232"/>
      <c r="I411" s="232"/>
      <c r="J411" s="232"/>
      <c r="K411" s="232"/>
      <c r="L411" s="232"/>
      <c r="M411" s="232"/>
      <c r="N411" s="232"/>
      <c r="O411" s="232"/>
      <c r="P411" s="233"/>
      <c r="Q411" s="993"/>
      <c r="R411" s="994"/>
      <c r="S411" s="994"/>
      <c r="T411" s="994"/>
      <c r="U411" s="994"/>
      <c r="V411" s="994"/>
      <c r="W411" s="994"/>
      <c r="X411" s="994"/>
      <c r="Y411" s="994"/>
      <c r="Z411" s="994"/>
      <c r="AA411" s="99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55"/>
      <c r="C412" s="254"/>
      <c r="D412" s="255"/>
      <c r="E412" s="254"/>
      <c r="F412" s="317"/>
      <c r="G412" s="234"/>
      <c r="H412" s="167"/>
      <c r="I412" s="167"/>
      <c r="J412" s="167"/>
      <c r="K412" s="167"/>
      <c r="L412" s="167"/>
      <c r="M412" s="167"/>
      <c r="N412" s="167"/>
      <c r="O412" s="167"/>
      <c r="P412" s="235"/>
      <c r="Q412" s="996"/>
      <c r="R412" s="997"/>
      <c r="S412" s="997"/>
      <c r="T412" s="997"/>
      <c r="U412" s="997"/>
      <c r="V412" s="997"/>
      <c r="W412" s="997"/>
      <c r="X412" s="997"/>
      <c r="Y412" s="997"/>
      <c r="Z412" s="997"/>
      <c r="AA412" s="99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7"/>
      <c r="G415" s="229"/>
      <c r="H415" s="164"/>
      <c r="I415" s="164"/>
      <c r="J415" s="164"/>
      <c r="K415" s="164"/>
      <c r="L415" s="164"/>
      <c r="M415" s="164"/>
      <c r="N415" s="164"/>
      <c r="O415" s="164"/>
      <c r="P415" s="230"/>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7"/>
      <c r="G416" s="231"/>
      <c r="H416" s="232"/>
      <c r="I416" s="232"/>
      <c r="J416" s="232"/>
      <c r="K416" s="232"/>
      <c r="L416" s="232"/>
      <c r="M416" s="232"/>
      <c r="N416" s="232"/>
      <c r="O416" s="232"/>
      <c r="P416" s="233"/>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7"/>
      <c r="G417" s="231"/>
      <c r="H417" s="232"/>
      <c r="I417" s="232"/>
      <c r="J417" s="232"/>
      <c r="K417" s="232"/>
      <c r="L417" s="232"/>
      <c r="M417" s="232"/>
      <c r="N417" s="232"/>
      <c r="O417" s="232"/>
      <c r="P417" s="233"/>
      <c r="Q417" s="993"/>
      <c r="R417" s="994"/>
      <c r="S417" s="994"/>
      <c r="T417" s="994"/>
      <c r="U417" s="994"/>
      <c r="V417" s="994"/>
      <c r="W417" s="994"/>
      <c r="X417" s="994"/>
      <c r="Y417" s="994"/>
      <c r="Z417" s="994"/>
      <c r="AA417" s="99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7"/>
      <c r="G418" s="231"/>
      <c r="H418" s="232"/>
      <c r="I418" s="232"/>
      <c r="J418" s="232"/>
      <c r="K418" s="232"/>
      <c r="L418" s="232"/>
      <c r="M418" s="232"/>
      <c r="N418" s="232"/>
      <c r="O418" s="232"/>
      <c r="P418" s="233"/>
      <c r="Q418" s="993"/>
      <c r="R418" s="994"/>
      <c r="S418" s="994"/>
      <c r="T418" s="994"/>
      <c r="U418" s="994"/>
      <c r="V418" s="994"/>
      <c r="W418" s="994"/>
      <c r="X418" s="994"/>
      <c r="Y418" s="994"/>
      <c r="Z418" s="994"/>
      <c r="AA418" s="99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55"/>
      <c r="C419" s="254"/>
      <c r="D419" s="255"/>
      <c r="E419" s="254"/>
      <c r="F419" s="317"/>
      <c r="G419" s="234"/>
      <c r="H419" s="167"/>
      <c r="I419" s="167"/>
      <c r="J419" s="167"/>
      <c r="K419" s="167"/>
      <c r="L419" s="167"/>
      <c r="M419" s="167"/>
      <c r="N419" s="167"/>
      <c r="O419" s="167"/>
      <c r="P419" s="235"/>
      <c r="Q419" s="996"/>
      <c r="R419" s="997"/>
      <c r="S419" s="997"/>
      <c r="T419" s="997"/>
      <c r="U419" s="997"/>
      <c r="V419" s="997"/>
      <c r="W419" s="997"/>
      <c r="X419" s="997"/>
      <c r="Y419" s="997"/>
      <c r="Z419" s="997"/>
      <c r="AA419" s="99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7"/>
      <c r="G422" s="229"/>
      <c r="H422" s="164"/>
      <c r="I422" s="164"/>
      <c r="J422" s="164"/>
      <c r="K422" s="164"/>
      <c r="L422" s="164"/>
      <c r="M422" s="164"/>
      <c r="N422" s="164"/>
      <c r="O422" s="164"/>
      <c r="P422" s="230"/>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7"/>
      <c r="G423" s="231"/>
      <c r="H423" s="232"/>
      <c r="I423" s="232"/>
      <c r="J423" s="232"/>
      <c r="K423" s="232"/>
      <c r="L423" s="232"/>
      <c r="M423" s="232"/>
      <c r="N423" s="232"/>
      <c r="O423" s="232"/>
      <c r="P423" s="233"/>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7"/>
      <c r="G424" s="231"/>
      <c r="H424" s="232"/>
      <c r="I424" s="232"/>
      <c r="J424" s="232"/>
      <c r="K424" s="232"/>
      <c r="L424" s="232"/>
      <c r="M424" s="232"/>
      <c r="N424" s="232"/>
      <c r="O424" s="232"/>
      <c r="P424" s="233"/>
      <c r="Q424" s="993"/>
      <c r="R424" s="994"/>
      <c r="S424" s="994"/>
      <c r="T424" s="994"/>
      <c r="U424" s="994"/>
      <c r="V424" s="994"/>
      <c r="W424" s="994"/>
      <c r="X424" s="994"/>
      <c r="Y424" s="994"/>
      <c r="Z424" s="994"/>
      <c r="AA424" s="99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7"/>
      <c r="G425" s="231"/>
      <c r="H425" s="232"/>
      <c r="I425" s="232"/>
      <c r="J425" s="232"/>
      <c r="K425" s="232"/>
      <c r="L425" s="232"/>
      <c r="M425" s="232"/>
      <c r="N425" s="232"/>
      <c r="O425" s="232"/>
      <c r="P425" s="233"/>
      <c r="Q425" s="993"/>
      <c r="R425" s="994"/>
      <c r="S425" s="994"/>
      <c r="T425" s="994"/>
      <c r="U425" s="994"/>
      <c r="V425" s="994"/>
      <c r="W425" s="994"/>
      <c r="X425" s="994"/>
      <c r="Y425" s="994"/>
      <c r="Z425" s="994"/>
      <c r="AA425" s="99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55"/>
      <c r="C426" s="254"/>
      <c r="D426" s="255"/>
      <c r="E426" s="318"/>
      <c r="F426" s="319"/>
      <c r="G426" s="234"/>
      <c r="H426" s="167"/>
      <c r="I426" s="167"/>
      <c r="J426" s="167"/>
      <c r="K426" s="167"/>
      <c r="L426" s="167"/>
      <c r="M426" s="167"/>
      <c r="N426" s="167"/>
      <c r="O426" s="167"/>
      <c r="P426" s="235"/>
      <c r="Q426" s="996"/>
      <c r="R426" s="997"/>
      <c r="S426" s="997"/>
      <c r="T426" s="997"/>
      <c r="U426" s="997"/>
      <c r="V426" s="997"/>
      <c r="W426" s="997"/>
      <c r="X426" s="997"/>
      <c r="Y426" s="997"/>
      <c r="Z426" s="997"/>
      <c r="AA426" s="99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55"/>
      <c r="C429" s="318"/>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3"/>
      <c r="B430" s="255"/>
      <c r="C430" s="252" t="s">
        <v>562</v>
      </c>
      <c r="D430" s="253"/>
      <c r="E430" s="241" t="s">
        <v>546</v>
      </c>
      <c r="F430" s="451"/>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3"/>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hidden="1" customHeight="1" x14ac:dyDescent="0.15">
      <c r="A432" s="100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03"/>
      <c r="B433" s="255"/>
      <c r="C433" s="254"/>
      <c r="D433" s="255"/>
      <c r="E433" s="169"/>
      <c r="F433" s="170"/>
      <c r="G433" s="229"/>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8"/>
    </row>
    <row r="434" spans="1:50" ht="23.25" hidden="1" customHeight="1" x14ac:dyDescent="0.15">
      <c r="A434" s="1003"/>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8"/>
    </row>
    <row r="435" spans="1:50" ht="23.25" hidden="1" customHeight="1" x14ac:dyDescent="0.15">
      <c r="A435" s="1003"/>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8"/>
    </row>
    <row r="436" spans="1:50" ht="18.75" hidden="1" customHeight="1" x14ac:dyDescent="0.15">
      <c r="A436" s="1003"/>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100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3"/>
      <c r="B438" s="255"/>
      <c r="C438" s="254"/>
      <c r="D438" s="255"/>
      <c r="E438" s="169"/>
      <c r="F438" s="170"/>
      <c r="G438" s="229"/>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8"/>
    </row>
    <row r="439" spans="1:50" ht="23.25" hidden="1" customHeight="1" x14ac:dyDescent="0.15">
      <c r="A439" s="1003"/>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8"/>
    </row>
    <row r="440" spans="1:50" ht="23.25" hidden="1" customHeight="1" x14ac:dyDescent="0.15">
      <c r="A440" s="1003"/>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8"/>
    </row>
    <row r="441" spans="1:50" ht="18.75" hidden="1" customHeight="1" x14ac:dyDescent="0.15">
      <c r="A441" s="1003"/>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100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3"/>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15">
      <c r="A444" s="1003"/>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15">
      <c r="A445" s="1003"/>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15">
      <c r="A446" s="1003"/>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100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3"/>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15">
      <c r="A449" s="1003"/>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15">
      <c r="A450" s="1003"/>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15">
      <c r="A451" s="1003"/>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100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3"/>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15">
      <c r="A454" s="1003"/>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15">
      <c r="A455" s="1003"/>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hidden="1" customHeight="1" x14ac:dyDescent="0.15">
      <c r="A456" s="1003"/>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hidden="1" customHeight="1" x14ac:dyDescent="0.15">
      <c r="A457" s="100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3"/>
      <c r="B458" s="255"/>
      <c r="C458" s="254"/>
      <c r="D458" s="255"/>
      <c r="E458" s="169"/>
      <c r="F458" s="170"/>
      <c r="G458" s="229"/>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8"/>
    </row>
    <row r="459" spans="1:50" ht="23.25" hidden="1" customHeight="1" x14ac:dyDescent="0.15">
      <c r="A459" s="1003"/>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8"/>
    </row>
    <row r="460" spans="1:50" ht="23.25" hidden="1" customHeight="1" x14ac:dyDescent="0.15">
      <c r="A460" s="1003"/>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8"/>
    </row>
    <row r="461" spans="1:50" ht="18.75" hidden="1" customHeight="1" x14ac:dyDescent="0.15">
      <c r="A461" s="1003"/>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100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3"/>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15">
      <c r="A464" s="1003"/>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15">
      <c r="A465" s="1003"/>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15">
      <c r="A466" s="1003"/>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100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3"/>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15">
      <c r="A469" s="1003"/>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15">
      <c r="A470" s="1003"/>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15">
      <c r="A471" s="1003"/>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100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3"/>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15">
      <c r="A474" s="1003"/>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15">
      <c r="A475" s="1003"/>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15">
      <c r="A476" s="1003"/>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100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3"/>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15">
      <c r="A479" s="1003"/>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15">
      <c r="A480" s="1003"/>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hidden="1" customHeight="1" x14ac:dyDescent="0.15">
      <c r="A481" s="1003"/>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100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3"/>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15">
      <c r="A488" s="1003"/>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15">
      <c r="A489" s="1003"/>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15">
      <c r="A490" s="1003"/>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100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3"/>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15">
      <c r="A493" s="1003"/>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15">
      <c r="A494" s="1003"/>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15">
      <c r="A495" s="1003"/>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100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3"/>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15">
      <c r="A498" s="1003"/>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15">
      <c r="A499" s="1003"/>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15">
      <c r="A500" s="1003"/>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100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3"/>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15">
      <c r="A503" s="1003"/>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15">
      <c r="A504" s="1003"/>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15">
      <c r="A505" s="1003"/>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100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3"/>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15">
      <c r="A508" s="1003"/>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15">
      <c r="A509" s="1003"/>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15">
      <c r="A510" s="1003"/>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100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3"/>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15">
      <c r="A513" s="1003"/>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15">
      <c r="A514" s="1003"/>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15">
      <c r="A515" s="1003"/>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100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3"/>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15">
      <c r="A518" s="1003"/>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15">
      <c r="A519" s="1003"/>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15">
      <c r="A520" s="1003"/>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100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3"/>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15">
      <c r="A523" s="1003"/>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15">
      <c r="A524" s="1003"/>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15">
      <c r="A525" s="1003"/>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100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3"/>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15">
      <c r="A528" s="1003"/>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15">
      <c r="A529" s="1003"/>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15">
      <c r="A530" s="1003"/>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100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3"/>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15">
      <c r="A533" s="1003"/>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15">
      <c r="A534" s="1003"/>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15">
      <c r="A535" s="1003"/>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100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3"/>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15">
      <c r="A542" s="1003"/>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15">
      <c r="A543" s="1003"/>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15">
      <c r="A544" s="1003"/>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100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3"/>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15">
      <c r="A547" s="1003"/>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15">
      <c r="A548" s="1003"/>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15">
      <c r="A549" s="1003"/>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100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3"/>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15">
      <c r="A552" s="1003"/>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15">
      <c r="A553" s="1003"/>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15">
      <c r="A554" s="1003"/>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100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3"/>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15">
      <c r="A557" s="1003"/>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15">
      <c r="A558" s="1003"/>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15">
      <c r="A559" s="1003"/>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100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3"/>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15">
      <c r="A562" s="1003"/>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15">
      <c r="A563" s="1003"/>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15">
      <c r="A564" s="1003"/>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100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3"/>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15">
      <c r="A567" s="1003"/>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15">
      <c r="A568" s="1003"/>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15">
      <c r="A569" s="1003"/>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100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3"/>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15">
      <c r="A572" s="1003"/>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15">
      <c r="A573" s="1003"/>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15">
      <c r="A574" s="1003"/>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100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3"/>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15">
      <c r="A577" s="1003"/>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15">
      <c r="A578" s="1003"/>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15">
      <c r="A579" s="1003"/>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100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3"/>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15">
      <c r="A582" s="1003"/>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15">
      <c r="A583" s="1003"/>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15">
      <c r="A584" s="1003"/>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100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3"/>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15">
      <c r="A587" s="1003"/>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15">
      <c r="A588" s="1003"/>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hidden="1" customHeight="1" x14ac:dyDescent="0.15">
      <c r="A589" s="1003"/>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100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3"/>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15">
      <c r="A596" s="1003"/>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15">
      <c r="A597" s="1003"/>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15">
      <c r="A598" s="1003"/>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100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3"/>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15">
      <c r="A601" s="1003"/>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15">
      <c r="A602" s="1003"/>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15">
      <c r="A603" s="1003"/>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100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3"/>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15">
      <c r="A606" s="1003"/>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15">
      <c r="A607" s="1003"/>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15">
      <c r="A608" s="1003"/>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100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3"/>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15">
      <c r="A611" s="1003"/>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15">
      <c r="A612" s="1003"/>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15">
      <c r="A613" s="1003"/>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100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3"/>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15">
      <c r="A616" s="1003"/>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15">
      <c r="A617" s="1003"/>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15">
      <c r="A618" s="1003"/>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100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3"/>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15">
      <c r="A621" s="1003"/>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15">
      <c r="A622" s="1003"/>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15">
      <c r="A623" s="1003"/>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100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3"/>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15">
      <c r="A626" s="1003"/>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15">
      <c r="A627" s="1003"/>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15">
      <c r="A628" s="1003"/>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100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3"/>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15">
      <c r="A631" s="1003"/>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15">
      <c r="A632" s="1003"/>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15">
      <c r="A633" s="1003"/>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100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3"/>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15">
      <c r="A636" s="1003"/>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15">
      <c r="A637" s="1003"/>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15">
      <c r="A638" s="1003"/>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100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3"/>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15">
      <c r="A641" s="1003"/>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15">
      <c r="A642" s="1003"/>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15">
      <c r="A643" s="1003"/>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100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3"/>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15">
      <c r="A650" s="1003"/>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15">
      <c r="A651" s="1003"/>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15">
      <c r="A652" s="1003"/>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100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3"/>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15">
      <c r="A655" s="1003"/>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15">
      <c r="A656" s="1003"/>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15">
      <c r="A657" s="1003"/>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100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3"/>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15">
      <c r="A660" s="1003"/>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15">
      <c r="A661" s="1003"/>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15">
      <c r="A662" s="1003"/>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100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3"/>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15">
      <c r="A665" s="1003"/>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15">
      <c r="A666" s="1003"/>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15">
      <c r="A667" s="1003"/>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100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3"/>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15">
      <c r="A670" s="1003"/>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15">
      <c r="A671" s="1003"/>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15">
      <c r="A672" s="1003"/>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hidden="1" customHeight="1" x14ac:dyDescent="0.15">
      <c r="A673" s="100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3"/>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15">
      <c r="A675" s="1003"/>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15">
      <c r="A676" s="1003"/>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15">
      <c r="A677" s="1003"/>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100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3"/>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15">
      <c r="A680" s="1003"/>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15">
      <c r="A681" s="1003"/>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15">
      <c r="A682" s="1003"/>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100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3"/>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15">
      <c r="A685" s="1003"/>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15">
      <c r="A686" s="1003"/>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15">
      <c r="A687" s="1003"/>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100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3"/>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15">
      <c r="A690" s="1003"/>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15">
      <c r="A691" s="1003"/>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18.75" hidden="1" customHeight="1" x14ac:dyDescent="0.15">
      <c r="A692" s="1003"/>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100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3"/>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23.25" hidden="1" customHeight="1" x14ac:dyDescent="0.15">
      <c r="A695" s="1003"/>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23.25" hidden="1" customHeight="1" x14ac:dyDescent="0.15">
      <c r="A696" s="1003"/>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23.85" hidden="1" customHeight="1" x14ac:dyDescent="0.15">
      <c r="A697" s="1003"/>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9.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575</v>
      </c>
      <c r="AE702" s="905"/>
      <c r="AF702" s="905"/>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109.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575</v>
      </c>
      <c r="AE703" s="158"/>
      <c r="AF703" s="158"/>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10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593</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63" t="s">
        <v>594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595</v>
      </c>
      <c r="AE706" s="158"/>
      <c r="AF706" s="159"/>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595</v>
      </c>
      <c r="AE707" s="587"/>
      <c r="AF707" s="587"/>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575</v>
      </c>
      <c r="AE709" s="158"/>
      <c r="AF709" s="158"/>
      <c r="AG709" s="667" t="s">
        <v>597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598</v>
      </c>
      <c r="AE710" s="158"/>
      <c r="AF710" s="158"/>
      <c r="AG710" s="667"/>
      <c r="AH710" s="668"/>
      <c r="AI710" s="668"/>
      <c r="AJ710" s="668"/>
      <c r="AK710" s="668"/>
      <c r="AL710" s="668"/>
      <c r="AM710" s="668"/>
      <c r="AN710" s="668"/>
      <c r="AO710" s="668"/>
      <c r="AP710" s="668"/>
      <c r="AQ710" s="668"/>
      <c r="AR710" s="668"/>
      <c r="AS710" s="668"/>
      <c r="AT710" s="668"/>
      <c r="AU710" s="668"/>
      <c r="AV710" s="668"/>
      <c r="AW710" s="668"/>
      <c r="AX710" s="669"/>
    </row>
    <row r="711" spans="1:50" ht="70.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575</v>
      </c>
      <c r="AE711" s="158"/>
      <c r="AF711" s="158"/>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598</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598</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600</v>
      </c>
      <c r="AE715" s="671"/>
      <c r="AF715" s="780"/>
      <c r="AG715" s="529" t="s">
        <v>601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598</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575</v>
      </c>
      <c r="AE717" s="158"/>
      <c r="AF717" s="158"/>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575</v>
      </c>
      <c r="AE718" s="158"/>
      <c r="AF718" s="158"/>
      <c r="AG718" s="166" t="s">
        <v>603</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hidden="1"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604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75" customHeight="1" thickBot="1" x14ac:dyDescent="0.2">
      <c r="A729" s="768" t="s">
        <v>646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t="s">
        <v>256</v>
      </c>
      <c r="B731" s="622"/>
      <c r="C731" s="622"/>
      <c r="D731" s="622"/>
      <c r="E731" s="623"/>
      <c r="F731" s="683" t="s">
        <v>647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5" customHeight="1" thickBot="1" x14ac:dyDescent="0.2">
      <c r="A733" s="752" t="s">
        <v>511</v>
      </c>
      <c r="B733" s="753"/>
      <c r="C733" s="753"/>
      <c r="D733" s="753"/>
      <c r="E733" s="754"/>
      <c r="F733" s="769" t="s">
        <v>649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550</v>
      </c>
      <c r="B737" s="127"/>
      <c r="C737" s="127"/>
      <c r="D737" s="128"/>
      <c r="E737" s="125"/>
      <c r="F737" s="125"/>
      <c r="G737" s="125"/>
      <c r="H737" s="125"/>
      <c r="I737" s="125"/>
      <c r="J737" s="125"/>
      <c r="K737" s="125"/>
      <c r="L737" s="125"/>
      <c r="M737" s="125"/>
      <c r="N737" s="104" t="s">
        <v>543</v>
      </c>
      <c r="O737" s="104"/>
      <c r="P737" s="104"/>
      <c r="Q737" s="104"/>
      <c r="R737" s="125"/>
      <c r="S737" s="125"/>
      <c r="T737" s="125"/>
      <c r="U737" s="125"/>
      <c r="V737" s="125"/>
      <c r="W737" s="125"/>
      <c r="X737" s="125"/>
      <c r="Y737" s="125"/>
      <c r="Z737" s="125"/>
      <c r="AA737" s="104" t="s">
        <v>542</v>
      </c>
      <c r="AB737" s="104"/>
      <c r="AC737" s="104"/>
      <c r="AD737" s="104"/>
      <c r="AE737" s="125"/>
      <c r="AF737" s="125"/>
      <c r="AG737" s="125"/>
      <c r="AH737" s="125"/>
      <c r="AI737" s="125"/>
      <c r="AJ737" s="125"/>
      <c r="AK737" s="125"/>
      <c r="AL737" s="125"/>
      <c r="AM737" s="125"/>
      <c r="AN737" s="104" t="s">
        <v>541</v>
      </c>
      <c r="AO737" s="104"/>
      <c r="AP737" s="104"/>
      <c r="AQ737" s="104"/>
      <c r="AR737" s="105"/>
      <c r="AS737" s="106"/>
      <c r="AT737" s="106"/>
      <c r="AU737" s="106"/>
      <c r="AV737" s="106"/>
      <c r="AW737" s="106"/>
      <c r="AX737" s="107"/>
      <c r="AY737" s="89"/>
      <c r="AZ737" s="89"/>
    </row>
    <row r="738" spans="1:52" ht="24.75" customHeight="1" x14ac:dyDescent="0.15">
      <c r="A738" s="126" t="s">
        <v>540</v>
      </c>
      <c r="B738" s="127"/>
      <c r="C738" s="127"/>
      <c r="D738" s="128"/>
      <c r="E738" s="125"/>
      <c r="F738" s="125"/>
      <c r="G738" s="125"/>
      <c r="H738" s="125"/>
      <c r="I738" s="125"/>
      <c r="J738" s="125"/>
      <c r="K738" s="125"/>
      <c r="L738" s="125"/>
      <c r="M738" s="125"/>
      <c r="N738" s="104" t="s">
        <v>539</v>
      </c>
      <c r="O738" s="104"/>
      <c r="P738" s="104"/>
      <c r="Q738" s="104"/>
      <c r="R738" s="125"/>
      <c r="S738" s="125"/>
      <c r="T738" s="125"/>
      <c r="U738" s="125"/>
      <c r="V738" s="125"/>
      <c r="W738" s="125"/>
      <c r="X738" s="125"/>
      <c r="Y738" s="125"/>
      <c r="Z738" s="125"/>
      <c r="AA738" s="104" t="s">
        <v>538</v>
      </c>
      <c r="AB738" s="104"/>
      <c r="AC738" s="104"/>
      <c r="AD738" s="104"/>
      <c r="AE738" s="125"/>
      <c r="AF738" s="125"/>
      <c r="AG738" s="125"/>
      <c r="AH738" s="125"/>
      <c r="AI738" s="125"/>
      <c r="AJ738" s="125"/>
      <c r="AK738" s="125"/>
      <c r="AL738" s="125"/>
      <c r="AM738" s="125"/>
      <c r="AN738" s="104" t="s">
        <v>534</v>
      </c>
      <c r="AO738" s="104"/>
      <c r="AP738" s="104"/>
      <c r="AQ738" s="104"/>
      <c r="AR738" s="105" t="s">
        <v>645</v>
      </c>
      <c r="AS738" s="106"/>
      <c r="AT738" s="106"/>
      <c r="AU738" s="106"/>
      <c r="AV738" s="106"/>
      <c r="AW738" s="106"/>
      <c r="AX738" s="107"/>
    </row>
    <row r="739" spans="1:52" ht="24.75" customHeight="1" thickBot="1" x14ac:dyDescent="0.2">
      <c r="A739" s="129" t="s">
        <v>530</v>
      </c>
      <c r="B739" s="130"/>
      <c r="C739" s="130"/>
      <c r="D739" s="131"/>
      <c r="E739" s="132" t="s">
        <v>606</v>
      </c>
      <c r="F739" s="120"/>
      <c r="G739" s="120"/>
      <c r="H739" s="93" t="str">
        <f>IF(E739="", "", "(")</f>
        <v>(</v>
      </c>
      <c r="I739" s="120" t="s">
        <v>466</v>
      </c>
      <c r="J739" s="120"/>
      <c r="K739" s="93" t="str">
        <f>IF(OR(I739="　", I739=""), "", "-")</f>
        <v/>
      </c>
      <c r="L739" s="121">
        <v>24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2" t="s">
        <v>612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607</v>
      </c>
      <c r="H781" s="453"/>
      <c r="I781" s="453"/>
      <c r="J781" s="453"/>
      <c r="K781" s="454"/>
      <c r="L781" s="455" t="s">
        <v>608</v>
      </c>
      <c r="M781" s="456"/>
      <c r="N781" s="456"/>
      <c r="O781" s="456"/>
      <c r="P781" s="456"/>
      <c r="Q781" s="456"/>
      <c r="R781" s="456"/>
      <c r="S781" s="456"/>
      <c r="T781" s="456"/>
      <c r="U781" s="456"/>
      <c r="V781" s="456"/>
      <c r="W781" s="456"/>
      <c r="X781" s="457"/>
      <c r="Y781" s="458">
        <v>37</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3" t="s">
        <v>609</v>
      </c>
      <c r="H782" s="354"/>
      <c r="I782" s="354"/>
      <c r="J782" s="354"/>
      <c r="K782" s="355"/>
      <c r="L782" s="406" t="s">
        <v>610</v>
      </c>
      <c r="M782" s="407"/>
      <c r="N782" s="407"/>
      <c r="O782" s="407"/>
      <c r="P782" s="407"/>
      <c r="Q782" s="407"/>
      <c r="R782" s="407"/>
      <c r="S782" s="407"/>
      <c r="T782" s="407"/>
      <c r="U782" s="407"/>
      <c r="V782" s="407"/>
      <c r="W782" s="407"/>
      <c r="X782" s="408"/>
      <c r="Y782" s="403">
        <v>0.4</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66"/>
      <c r="C783" s="766"/>
      <c r="D783" s="766"/>
      <c r="E783" s="766"/>
      <c r="F783" s="767"/>
      <c r="G783" s="353" t="s">
        <v>611</v>
      </c>
      <c r="H783" s="354"/>
      <c r="I783" s="354"/>
      <c r="J783" s="354"/>
      <c r="K783" s="355"/>
      <c r="L783" s="406" t="s">
        <v>643</v>
      </c>
      <c r="M783" s="407"/>
      <c r="N783" s="407"/>
      <c r="O783" s="407"/>
      <c r="P783" s="407"/>
      <c r="Q783" s="407"/>
      <c r="R783" s="407"/>
      <c r="S783" s="407"/>
      <c r="T783" s="407"/>
      <c r="U783" s="407"/>
      <c r="V783" s="407"/>
      <c r="W783" s="407"/>
      <c r="X783" s="408"/>
      <c r="Y783" s="403">
        <v>93.1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9"/>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9"/>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9"/>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9"/>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9"/>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130.5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4"/>
      <c r="L836" s="104"/>
      <c r="M836" s="104"/>
      <c r="N836" s="104"/>
      <c r="O836" s="104"/>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493</v>
      </c>
      <c r="AI836" s="351"/>
      <c r="AJ836" s="351"/>
      <c r="AK836" s="351"/>
      <c r="AL836" s="351" t="s">
        <v>21</v>
      </c>
      <c r="AM836" s="351"/>
      <c r="AN836" s="351"/>
      <c r="AO836" s="429"/>
      <c r="AP836" s="430" t="s">
        <v>420</v>
      </c>
      <c r="AQ836" s="430"/>
      <c r="AR836" s="430"/>
      <c r="AS836" s="430"/>
      <c r="AT836" s="430"/>
      <c r="AU836" s="430"/>
      <c r="AV836" s="430"/>
      <c r="AW836" s="430"/>
      <c r="AX836" s="430"/>
    </row>
    <row r="837" spans="1:50" ht="123.75" customHeight="1" x14ac:dyDescent="0.15">
      <c r="A837" s="409">
        <v>1</v>
      </c>
      <c r="B837" s="409">
        <v>1</v>
      </c>
      <c r="C837" s="101" t="s">
        <v>613</v>
      </c>
      <c r="D837" s="102"/>
      <c r="E837" s="102"/>
      <c r="F837" s="102"/>
      <c r="G837" s="102"/>
      <c r="H837" s="102"/>
      <c r="I837" s="103"/>
      <c r="J837" s="424" t="s">
        <v>614</v>
      </c>
      <c r="K837" s="425"/>
      <c r="L837" s="425"/>
      <c r="M837" s="425"/>
      <c r="N837" s="425"/>
      <c r="O837" s="425"/>
      <c r="P837" s="320" t="s">
        <v>639</v>
      </c>
      <c r="Q837" s="321"/>
      <c r="R837" s="321"/>
      <c r="S837" s="321"/>
      <c r="T837" s="321"/>
      <c r="U837" s="321"/>
      <c r="V837" s="321"/>
      <c r="W837" s="321"/>
      <c r="X837" s="321"/>
      <c r="Y837" s="322">
        <v>131</v>
      </c>
      <c r="Z837" s="323"/>
      <c r="AA837" s="323"/>
      <c r="AB837" s="324"/>
      <c r="AC837" s="332" t="s">
        <v>622</v>
      </c>
      <c r="AD837" s="333"/>
      <c r="AE837" s="333"/>
      <c r="AF837" s="333"/>
      <c r="AG837" s="333"/>
      <c r="AH837" s="426">
        <v>1</v>
      </c>
      <c r="AI837" s="427"/>
      <c r="AJ837" s="427"/>
      <c r="AK837" s="427"/>
      <c r="AL837" s="329"/>
      <c r="AM837" s="330"/>
      <c r="AN837" s="330"/>
      <c r="AO837" s="331"/>
      <c r="AP837" s="325"/>
      <c r="AQ837" s="325"/>
      <c r="AR837" s="325"/>
      <c r="AS837" s="325"/>
      <c r="AT837" s="325"/>
      <c r="AU837" s="325"/>
      <c r="AV837" s="325"/>
      <c r="AW837" s="325"/>
      <c r="AX837" s="325"/>
    </row>
    <row r="838" spans="1:50" ht="87" customHeight="1" x14ac:dyDescent="0.15">
      <c r="A838" s="409">
        <v>2</v>
      </c>
      <c r="B838" s="409">
        <v>1</v>
      </c>
      <c r="C838" s="901" t="s">
        <v>626</v>
      </c>
      <c r="D838" s="102"/>
      <c r="E838" s="102"/>
      <c r="F838" s="102"/>
      <c r="G838" s="102"/>
      <c r="H838" s="102"/>
      <c r="I838" s="103"/>
      <c r="J838" s="424">
        <v>5010405010407</v>
      </c>
      <c r="K838" s="425"/>
      <c r="L838" s="425"/>
      <c r="M838" s="425"/>
      <c r="N838" s="425"/>
      <c r="O838" s="425"/>
      <c r="P838" s="320" t="s">
        <v>623</v>
      </c>
      <c r="Q838" s="321"/>
      <c r="R838" s="321"/>
      <c r="S838" s="321"/>
      <c r="T838" s="321"/>
      <c r="U838" s="321"/>
      <c r="V838" s="321"/>
      <c r="W838" s="321"/>
      <c r="X838" s="321"/>
      <c r="Y838" s="322">
        <v>85</v>
      </c>
      <c r="Z838" s="323"/>
      <c r="AA838" s="323"/>
      <c r="AB838" s="324"/>
      <c r="AC838" s="332" t="s">
        <v>622</v>
      </c>
      <c r="AD838" s="333"/>
      <c r="AE838" s="333"/>
      <c r="AF838" s="333"/>
      <c r="AG838" s="333"/>
      <c r="AH838" s="426">
        <v>1</v>
      </c>
      <c r="AI838" s="427"/>
      <c r="AJ838" s="427"/>
      <c r="AK838" s="427"/>
      <c r="AL838" s="329"/>
      <c r="AM838" s="330"/>
      <c r="AN838" s="330"/>
      <c r="AO838" s="331"/>
      <c r="AP838" s="325"/>
      <c r="AQ838" s="325"/>
      <c r="AR838" s="325"/>
      <c r="AS838" s="325"/>
      <c r="AT838" s="325"/>
      <c r="AU838" s="325"/>
      <c r="AV838" s="325"/>
      <c r="AW838" s="325"/>
      <c r="AX838" s="325"/>
    </row>
    <row r="839" spans="1:50" ht="189" customHeight="1" x14ac:dyDescent="0.15">
      <c r="A839" s="409">
        <v>3</v>
      </c>
      <c r="B839" s="409">
        <v>1</v>
      </c>
      <c r="C839" s="901" t="s">
        <v>627</v>
      </c>
      <c r="D839" s="902"/>
      <c r="E839" s="902"/>
      <c r="F839" s="902"/>
      <c r="G839" s="902"/>
      <c r="H839" s="902"/>
      <c r="I839" s="903"/>
      <c r="J839" s="424" t="s">
        <v>615</v>
      </c>
      <c r="K839" s="425"/>
      <c r="L839" s="425"/>
      <c r="M839" s="425"/>
      <c r="N839" s="425"/>
      <c r="O839" s="425"/>
      <c r="P839" s="320" t="s">
        <v>640</v>
      </c>
      <c r="Q839" s="321"/>
      <c r="R839" s="321"/>
      <c r="S839" s="321"/>
      <c r="T839" s="321"/>
      <c r="U839" s="321"/>
      <c r="V839" s="321"/>
      <c r="W839" s="321"/>
      <c r="X839" s="321"/>
      <c r="Y839" s="322">
        <v>70</v>
      </c>
      <c r="Z839" s="323"/>
      <c r="AA839" s="323"/>
      <c r="AB839" s="324"/>
      <c r="AC839" s="332" t="s">
        <v>622</v>
      </c>
      <c r="AD839" s="333"/>
      <c r="AE839" s="333"/>
      <c r="AF839" s="333"/>
      <c r="AG839" s="333"/>
      <c r="AH839" s="327">
        <v>1</v>
      </c>
      <c r="AI839" s="328"/>
      <c r="AJ839" s="328"/>
      <c r="AK839" s="328"/>
      <c r="AL839" s="329"/>
      <c r="AM839" s="330"/>
      <c r="AN839" s="330"/>
      <c r="AO839" s="331"/>
      <c r="AP839" s="325"/>
      <c r="AQ839" s="325"/>
      <c r="AR839" s="325"/>
      <c r="AS839" s="325"/>
      <c r="AT839" s="325"/>
      <c r="AU839" s="325"/>
      <c r="AV839" s="325"/>
      <c r="AW839" s="325"/>
      <c r="AX839" s="325"/>
    </row>
    <row r="840" spans="1:50" ht="116.25" customHeight="1" x14ac:dyDescent="0.15">
      <c r="A840" s="409">
        <v>4</v>
      </c>
      <c r="B840" s="409">
        <v>1</v>
      </c>
      <c r="C840" s="901" t="s">
        <v>628</v>
      </c>
      <c r="D840" s="902"/>
      <c r="E840" s="902"/>
      <c r="F840" s="902"/>
      <c r="G840" s="902"/>
      <c r="H840" s="902"/>
      <c r="I840" s="903"/>
      <c r="J840" s="424">
        <v>4010001000696</v>
      </c>
      <c r="K840" s="425"/>
      <c r="L840" s="425"/>
      <c r="M840" s="425"/>
      <c r="N840" s="425"/>
      <c r="O840" s="425"/>
      <c r="P840" s="320" t="s">
        <v>624</v>
      </c>
      <c r="Q840" s="321"/>
      <c r="R840" s="321"/>
      <c r="S840" s="321"/>
      <c r="T840" s="321"/>
      <c r="U840" s="321"/>
      <c r="V840" s="321"/>
      <c r="W840" s="321"/>
      <c r="X840" s="321"/>
      <c r="Y840" s="322">
        <v>52</v>
      </c>
      <c r="Z840" s="323"/>
      <c r="AA840" s="323"/>
      <c r="AB840" s="324"/>
      <c r="AC840" s="332" t="s">
        <v>622</v>
      </c>
      <c r="AD840" s="333"/>
      <c r="AE840" s="333"/>
      <c r="AF840" s="333"/>
      <c r="AG840" s="333"/>
      <c r="AH840" s="327">
        <v>1</v>
      </c>
      <c r="AI840" s="328"/>
      <c r="AJ840" s="328"/>
      <c r="AK840" s="328"/>
      <c r="AL840" s="329"/>
      <c r="AM840" s="330"/>
      <c r="AN840" s="330"/>
      <c r="AO840" s="331"/>
      <c r="AP840" s="325"/>
      <c r="AQ840" s="325"/>
      <c r="AR840" s="325"/>
      <c r="AS840" s="325"/>
      <c r="AT840" s="325"/>
      <c r="AU840" s="325"/>
      <c r="AV840" s="325"/>
      <c r="AW840" s="325"/>
      <c r="AX840" s="325"/>
    </row>
    <row r="841" spans="1:50" ht="63.75" customHeight="1" x14ac:dyDescent="0.15">
      <c r="A841" s="409">
        <v>5</v>
      </c>
      <c r="B841" s="409">
        <v>1</v>
      </c>
      <c r="C841" s="101" t="s">
        <v>617</v>
      </c>
      <c r="D841" s="102"/>
      <c r="E841" s="102"/>
      <c r="F841" s="102"/>
      <c r="G841" s="102"/>
      <c r="H841" s="102"/>
      <c r="I841" s="103"/>
      <c r="J841" s="424" t="s">
        <v>616</v>
      </c>
      <c r="K841" s="425"/>
      <c r="L841" s="425"/>
      <c r="M841" s="425"/>
      <c r="N841" s="425"/>
      <c r="O841" s="425"/>
      <c r="P841" s="320" t="s">
        <v>633</v>
      </c>
      <c r="Q841" s="321"/>
      <c r="R841" s="321"/>
      <c r="S841" s="321"/>
      <c r="T841" s="321"/>
      <c r="U841" s="321"/>
      <c r="V841" s="321"/>
      <c r="W841" s="321"/>
      <c r="X841" s="321"/>
      <c r="Y841" s="322">
        <v>36</v>
      </c>
      <c r="Z841" s="323"/>
      <c r="AA841" s="323"/>
      <c r="AB841" s="324"/>
      <c r="AC841" s="332" t="s">
        <v>622</v>
      </c>
      <c r="AD841" s="333"/>
      <c r="AE841" s="333"/>
      <c r="AF841" s="333"/>
      <c r="AG841" s="333"/>
      <c r="AH841" s="327">
        <v>1</v>
      </c>
      <c r="AI841" s="328"/>
      <c r="AJ841" s="328"/>
      <c r="AK841" s="328"/>
      <c r="AL841" s="329"/>
      <c r="AM841" s="330"/>
      <c r="AN841" s="330"/>
      <c r="AO841" s="331"/>
      <c r="AP841" s="325"/>
      <c r="AQ841" s="325"/>
      <c r="AR841" s="325"/>
      <c r="AS841" s="325"/>
      <c r="AT841" s="325"/>
      <c r="AU841" s="325"/>
      <c r="AV841" s="325"/>
      <c r="AW841" s="325"/>
      <c r="AX841" s="325"/>
    </row>
    <row r="842" spans="1:50" ht="55.5" customHeight="1" x14ac:dyDescent="0.15">
      <c r="A842" s="409">
        <v>6</v>
      </c>
      <c r="B842" s="409">
        <v>1</v>
      </c>
      <c r="C842" s="901" t="s">
        <v>629</v>
      </c>
      <c r="D842" s="102"/>
      <c r="E842" s="102"/>
      <c r="F842" s="102"/>
      <c r="G842" s="102"/>
      <c r="H842" s="102"/>
      <c r="I842" s="103"/>
      <c r="J842" s="424" t="s">
        <v>618</v>
      </c>
      <c r="K842" s="425"/>
      <c r="L842" s="425"/>
      <c r="M842" s="425"/>
      <c r="N842" s="425"/>
      <c r="O842" s="425"/>
      <c r="P842" s="320" t="s">
        <v>635</v>
      </c>
      <c r="Q842" s="321"/>
      <c r="R842" s="321"/>
      <c r="S842" s="321"/>
      <c r="T842" s="321"/>
      <c r="U842" s="321"/>
      <c r="V842" s="321"/>
      <c r="W842" s="321"/>
      <c r="X842" s="321"/>
      <c r="Y842" s="322">
        <v>35</v>
      </c>
      <c r="Z842" s="323"/>
      <c r="AA842" s="323"/>
      <c r="AB842" s="324"/>
      <c r="AC842" s="332" t="s">
        <v>622</v>
      </c>
      <c r="AD842" s="333"/>
      <c r="AE842" s="333"/>
      <c r="AF842" s="333"/>
      <c r="AG842" s="333"/>
      <c r="AH842" s="327">
        <v>1</v>
      </c>
      <c r="AI842" s="328"/>
      <c r="AJ842" s="328"/>
      <c r="AK842" s="328"/>
      <c r="AL842" s="329"/>
      <c r="AM842" s="330"/>
      <c r="AN842" s="330"/>
      <c r="AO842" s="331"/>
      <c r="AP842" s="325"/>
      <c r="AQ842" s="325"/>
      <c r="AR842" s="325"/>
      <c r="AS842" s="325"/>
      <c r="AT842" s="325"/>
      <c r="AU842" s="325"/>
      <c r="AV842" s="325"/>
      <c r="AW842" s="325"/>
      <c r="AX842" s="325"/>
    </row>
    <row r="843" spans="1:50" ht="75.75" customHeight="1" x14ac:dyDescent="0.15">
      <c r="A843" s="409">
        <v>7</v>
      </c>
      <c r="B843" s="409">
        <v>1</v>
      </c>
      <c r="C843" s="901" t="s">
        <v>630</v>
      </c>
      <c r="D843" s="102"/>
      <c r="E843" s="102"/>
      <c r="F843" s="102"/>
      <c r="G843" s="102"/>
      <c r="H843" s="102"/>
      <c r="I843" s="103"/>
      <c r="J843" s="424">
        <v>3010405010508</v>
      </c>
      <c r="K843" s="425"/>
      <c r="L843" s="425"/>
      <c r="M843" s="425"/>
      <c r="N843" s="425"/>
      <c r="O843" s="425"/>
      <c r="P843" s="320" t="s">
        <v>638</v>
      </c>
      <c r="Q843" s="321"/>
      <c r="R843" s="321"/>
      <c r="S843" s="321"/>
      <c r="T843" s="321"/>
      <c r="U843" s="321"/>
      <c r="V843" s="321"/>
      <c r="W843" s="321"/>
      <c r="X843" s="321"/>
      <c r="Y843" s="322">
        <v>10</v>
      </c>
      <c r="Z843" s="323"/>
      <c r="AA843" s="323"/>
      <c r="AB843" s="324"/>
      <c r="AC843" s="332" t="s">
        <v>622</v>
      </c>
      <c r="AD843" s="333"/>
      <c r="AE843" s="333"/>
      <c r="AF843" s="333"/>
      <c r="AG843" s="333"/>
      <c r="AH843" s="327">
        <v>1</v>
      </c>
      <c r="AI843" s="328"/>
      <c r="AJ843" s="328"/>
      <c r="AK843" s="328"/>
      <c r="AL843" s="329"/>
      <c r="AM843" s="330"/>
      <c r="AN843" s="330"/>
      <c r="AO843" s="331"/>
      <c r="AP843" s="325"/>
      <c r="AQ843" s="325"/>
      <c r="AR843" s="325"/>
      <c r="AS843" s="325"/>
      <c r="AT843" s="325"/>
      <c r="AU843" s="325"/>
      <c r="AV843" s="325"/>
      <c r="AW843" s="325"/>
      <c r="AX843" s="325"/>
    </row>
    <row r="844" spans="1:50" ht="87" customHeight="1" x14ac:dyDescent="0.15">
      <c r="A844" s="409">
        <v>8</v>
      </c>
      <c r="B844" s="409">
        <v>1</v>
      </c>
      <c r="C844" s="901" t="s">
        <v>631</v>
      </c>
      <c r="D844" s="102"/>
      <c r="E844" s="102"/>
      <c r="F844" s="102"/>
      <c r="G844" s="102"/>
      <c r="H844" s="102"/>
      <c r="I844" s="103"/>
      <c r="J844" s="424" t="s">
        <v>619</v>
      </c>
      <c r="K844" s="425"/>
      <c r="L844" s="425"/>
      <c r="M844" s="425"/>
      <c r="N844" s="425"/>
      <c r="O844" s="425"/>
      <c r="P844" s="320" t="s">
        <v>637</v>
      </c>
      <c r="Q844" s="321"/>
      <c r="R844" s="321"/>
      <c r="S844" s="321"/>
      <c r="T844" s="321"/>
      <c r="U844" s="321"/>
      <c r="V844" s="321"/>
      <c r="W844" s="321"/>
      <c r="X844" s="321"/>
      <c r="Y844" s="322">
        <v>10</v>
      </c>
      <c r="Z844" s="323"/>
      <c r="AA844" s="323"/>
      <c r="AB844" s="324"/>
      <c r="AC844" s="332" t="s">
        <v>622</v>
      </c>
      <c r="AD844" s="333"/>
      <c r="AE844" s="333"/>
      <c r="AF844" s="333"/>
      <c r="AG844" s="333"/>
      <c r="AH844" s="327">
        <v>1</v>
      </c>
      <c r="AI844" s="328"/>
      <c r="AJ844" s="328"/>
      <c r="AK844" s="328"/>
      <c r="AL844" s="329"/>
      <c r="AM844" s="330"/>
      <c r="AN844" s="330"/>
      <c r="AO844" s="331"/>
      <c r="AP844" s="325"/>
      <c r="AQ844" s="325"/>
      <c r="AR844" s="325"/>
      <c r="AS844" s="325"/>
      <c r="AT844" s="325"/>
      <c r="AU844" s="325"/>
      <c r="AV844" s="325"/>
      <c r="AW844" s="325"/>
      <c r="AX844" s="325"/>
    </row>
    <row r="845" spans="1:50" ht="53.25" customHeight="1" x14ac:dyDescent="0.15">
      <c r="A845" s="409">
        <v>9</v>
      </c>
      <c r="B845" s="409">
        <v>1</v>
      </c>
      <c r="C845" s="428" t="s">
        <v>632</v>
      </c>
      <c r="D845" s="423"/>
      <c r="E845" s="423"/>
      <c r="F845" s="423"/>
      <c r="G845" s="423"/>
      <c r="H845" s="423"/>
      <c r="I845" s="423"/>
      <c r="J845" s="424" t="s">
        <v>620</v>
      </c>
      <c r="K845" s="425"/>
      <c r="L845" s="425"/>
      <c r="M845" s="425"/>
      <c r="N845" s="425"/>
      <c r="O845" s="425"/>
      <c r="P845" s="320" t="s">
        <v>636</v>
      </c>
      <c r="Q845" s="321"/>
      <c r="R845" s="321"/>
      <c r="S845" s="321"/>
      <c r="T845" s="321"/>
      <c r="U845" s="321"/>
      <c r="V845" s="321"/>
      <c r="W845" s="321"/>
      <c r="X845" s="321"/>
      <c r="Y845" s="322">
        <v>8</v>
      </c>
      <c r="Z845" s="323"/>
      <c r="AA845" s="323"/>
      <c r="AB845" s="324"/>
      <c r="AC845" s="332" t="s">
        <v>622</v>
      </c>
      <c r="AD845" s="333"/>
      <c r="AE845" s="333"/>
      <c r="AF845" s="333"/>
      <c r="AG845" s="333"/>
      <c r="AH845" s="327">
        <v>1</v>
      </c>
      <c r="AI845" s="328"/>
      <c r="AJ845" s="328"/>
      <c r="AK845" s="328"/>
      <c r="AL845" s="329"/>
      <c r="AM845" s="330"/>
      <c r="AN845" s="330"/>
      <c r="AO845" s="331"/>
      <c r="AP845" s="325"/>
      <c r="AQ845" s="325"/>
      <c r="AR845" s="325"/>
      <c r="AS845" s="325"/>
      <c r="AT845" s="325"/>
      <c r="AU845" s="325"/>
      <c r="AV845" s="325"/>
      <c r="AW845" s="325"/>
      <c r="AX845" s="325"/>
    </row>
    <row r="846" spans="1:50" ht="87" customHeight="1" x14ac:dyDescent="0.15">
      <c r="A846" s="409">
        <v>10</v>
      </c>
      <c r="B846" s="409">
        <v>1</v>
      </c>
      <c r="C846" s="423" t="s">
        <v>621</v>
      </c>
      <c r="D846" s="423"/>
      <c r="E846" s="423"/>
      <c r="F846" s="423"/>
      <c r="G846" s="423"/>
      <c r="H846" s="423"/>
      <c r="I846" s="423"/>
      <c r="J846" s="424">
        <v>7011105004052</v>
      </c>
      <c r="K846" s="425"/>
      <c r="L846" s="425"/>
      <c r="M846" s="425"/>
      <c r="N846" s="425"/>
      <c r="O846" s="425"/>
      <c r="P846" s="320" t="s">
        <v>625</v>
      </c>
      <c r="Q846" s="321"/>
      <c r="R846" s="321"/>
      <c r="S846" s="321"/>
      <c r="T846" s="321"/>
      <c r="U846" s="321"/>
      <c r="V846" s="321"/>
      <c r="W846" s="321"/>
      <c r="X846" s="321"/>
      <c r="Y846" s="322">
        <v>3</v>
      </c>
      <c r="Z846" s="323"/>
      <c r="AA846" s="323"/>
      <c r="AB846" s="324"/>
      <c r="AC846" s="332" t="s">
        <v>622</v>
      </c>
      <c r="AD846" s="333"/>
      <c r="AE846" s="333"/>
      <c r="AF846" s="333"/>
      <c r="AG846" s="333"/>
      <c r="AH846" s="327">
        <v>1</v>
      </c>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101"/>
      <c r="D848" s="102"/>
      <c r="E848" s="102"/>
      <c r="F848" s="102"/>
      <c r="G848" s="102"/>
      <c r="H848" s="102"/>
      <c r="I848" s="10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0" t="s">
        <v>419</v>
      </c>
      <c r="K869" s="104"/>
      <c r="L869" s="104"/>
      <c r="M869" s="104"/>
      <c r="N869" s="104"/>
      <c r="O869" s="104"/>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493</v>
      </c>
      <c r="AI869" s="351"/>
      <c r="AJ869" s="351"/>
      <c r="AK869" s="351"/>
      <c r="AL869" s="351" t="s">
        <v>21</v>
      </c>
      <c r="AM869" s="351"/>
      <c r="AN869" s="351"/>
      <c r="AO869" s="429"/>
      <c r="AP869" s="430" t="s">
        <v>420</v>
      </c>
      <c r="AQ869" s="430"/>
      <c r="AR869" s="430"/>
      <c r="AS869" s="430"/>
      <c r="AT869" s="430"/>
      <c r="AU869" s="430"/>
      <c r="AV869" s="430"/>
      <c r="AW869" s="430"/>
      <c r="AX869" s="430"/>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32"/>
      <c r="AD870" s="333"/>
      <c r="AE870" s="333"/>
      <c r="AF870" s="333"/>
      <c r="AG870" s="333"/>
      <c r="AH870" s="426"/>
      <c r="AI870" s="427"/>
      <c r="AJ870" s="427"/>
      <c r="AK870" s="427"/>
      <c r="AL870" s="329"/>
      <c r="AM870" s="330"/>
      <c r="AN870" s="330"/>
      <c r="AO870" s="331"/>
      <c r="AP870" s="325"/>
      <c r="AQ870" s="325"/>
      <c r="AR870" s="325"/>
      <c r="AS870" s="325"/>
      <c r="AT870" s="325"/>
      <c r="AU870" s="325"/>
      <c r="AV870" s="325"/>
      <c r="AW870" s="325"/>
      <c r="AX870" s="32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0" t="s">
        <v>419</v>
      </c>
      <c r="K902" s="104"/>
      <c r="L902" s="104"/>
      <c r="M902" s="104"/>
      <c r="N902" s="104"/>
      <c r="O902" s="104"/>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493</v>
      </c>
      <c r="AI902" s="351"/>
      <c r="AJ902" s="351"/>
      <c r="AK902" s="351"/>
      <c r="AL902" s="351" t="s">
        <v>21</v>
      </c>
      <c r="AM902" s="351"/>
      <c r="AN902" s="351"/>
      <c r="AO902" s="429"/>
      <c r="AP902" s="430" t="s">
        <v>420</v>
      </c>
      <c r="AQ902" s="430"/>
      <c r="AR902" s="430"/>
      <c r="AS902" s="430"/>
      <c r="AT902" s="430"/>
      <c r="AU902" s="430"/>
      <c r="AV902" s="430"/>
      <c r="AW902" s="430"/>
      <c r="AX902" s="430"/>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32"/>
      <c r="AD903" s="333"/>
      <c r="AE903" s="333"/>
      <c r="AF903" s="333"/>
      <c r="AG903" s="333"/>
      <c r="AH903" s="426"/>
      <c r="AI903" s="427"/>
      <c r="AJ903" s="427"/>
      <c r="AK903" s="427"/>
      <c r="AL903" s="329"/>
      <c r="AM903" s="330"/>
      <c r="AN903" s="330"/>
      <c r="AO903" s="331"/>
      <c r="AP903" s="325"/>
      <c r="AQ903" s="325"/>
      <c r="AR903" s="325"/>
      <c r="AS903" s="325"/>
      <c r="AT903" s="325"/>
      <c r="AU903" s="325"/>
      <c r="AV903" s="325"/>
      <c r="AW903" s="325"/>
      <c r="AX903" s="32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0" t="s">
        <v>419</v>
      </c>
      <c r="K935" s="104"/>
      <c r="L935" s="104"/>
      <c r="M935" s="104"/>
      <c r="N935" s="104"/>
      <c r="O935" s="104"/>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493</v>
      </c>
      <c r="AI935" s="351"/>
      <c r="AJ935" s="351"/>
      <c r="AK935" s="351"/>
      <c r="AL935" s="351" t="s">
        <v>21</v>
      </c>
      <c r="AM935" s="351"/>
      <c r="AN935" s="351"/>
      <c r="AO935" s="429"/>
      <c r="AP935" s="430" t="s">
        <v>420</v>
      </c>
      <c r="AQ935" s="430"/>
      <c r="AR935" s="430"/>
      <c r="AS935" s="430"/>
      <c r="AT935" s="430"/>
      <c r="AU935" s="430"/>
      <c r="AV935" s="430"/>
      <c r="AW935" s="430"/>
      <c r="AX935" s="430"/>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32"/>
      <c r="AD936" s="333"/>
      <c r="AE936" s="333"/>
      <c r="AF936" s="333"/>
      <c r="AG936" s="333"/>
      <c r="AH936" s="426"/>
      <c r="AI936" s="427"/>
      <c r="AJ936" s="427"/>
      <c r="AK936" s="427"/>
      <c r="AL936" s="329"/>
      <c r="AM936" s="330"/>
      <c r="AN936" s="330"/>
      <c r="AO936" s="331"/>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0" t="s">
        <v>419</v>
      </c>
      <c r="K968" s="104"/>
      <c r="L968" s="104"/>
      <c r="M968" s="104"/>
      <c r="N968" s="104"/>
      <c r="O968" s="104"/>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493</v>
      </c>
      <c r="AI968" s="351"/>
      <c r="AJ968" s="351"/>
      <c r="AK968" s="351"/>
      <c r="AL968" s="351" t="s">
        <v>21</v>
      </c>
      <c r="AM968" s="351"/>
      <c r="AN968" s="351"/>
      <c r="AO968" s="429"/>
      <c r="AP968" s="430" t="s">
        <v>420</v>
      </c>
      <c r="AQ968" s="430"/>
      <c r="AR968" s="430"/>
      <c r="AS968" s="430"/>
      <c r="AT968" s="430"/>
      <c r="AU968" s="430"/>
      <c r="AV968" s="430"/>
      <c r="AW968" s="430"/>
      <c r="AX968" s="430"/>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32"/>
      <c r="AD969" s="333"/>
      <c r="AE969" s="333"/>
      <c r="AF969" s="333"/>
      <c r="AG969" s="333"/>
      <c r="AH969" s="426"/>
      <c r="AI969" s="427"/>
      <c r="AJ969" s="427"/>
      <c r="AK969" s="427"/>
      <c r="AL969" s="329"/>
      <c r="AM969" s="330"/>
      <c r="AN969" s="330"/>
      <c r="AO969" s="331"/>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0" t="s">
        <v>419</v>
      </c>
      <c r="K1001" s="104"/>
      <c r="L1001" s="104"/>
      <c r="M1001" s="104"/>
      <c r="N1001" s="104"/>
      <c r="O1001" s="104"/>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493</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32"/>
      <c r="AD1002" s="333"/>
      <c r="AE1002" s="333"/>
      <c r="AF1002" s="333"/>
      <c r="AG1002" s="333"/>
      <c r="AH1002" s="426"/>
      <c r="AI1002" s="427"/>
      <c r="AJ1002" s="427"/>
      <c r="AK1002" s="427"/>
      <c r="AL1002" s="329"/>
      <c r="AM1002" s="330"/>
      <c r="AN1002" s="330"/>
      <c r="AO1002" s="331"/>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4"/>
      <c r="L1034" s="104"/>
      <c r="M1034" s="104"/>
      <c r="N1034" s="104"/>
      <c r="O1034" s="104"/>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493</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4"/>
      <c r="L1067" s="104"/>
      <c r="M1067" s="104"/>
      <c r="N1067" s="104"/>
      <c r="O1067" s="104"/>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493</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897"/>
      <c r="E1101" s="280" t="s">
        <v>384</v>
      </c>
      <c r="F1101" s="897"/>
      <c r="G1101" s="897"/>
      <c r="H1101" s="897"/>
      <c r="I1101" s="897"/>
      <c r="J1101" s="280" t="s">
        <v>419</v>
      </c>
      <c r="K1101" s="280"/>
      <c r="L1101" s="280"/>
      <c r="M1101" s="280"/>
      <c r="N1101" s="280"/>
      <c r="O1101" s="280"/>
      <c r="P1101" s="349" t="s">
        <v>27</v>
      </c>
      <c r="Q1101" s="349"/>
      <c r="R1101" s="349"/>
      <c r="S1101" s="349"/>
      <c r="T1101" s="349"/>
      <c r="U1101" s="349"/>
      <c r="V1101" s="349"/>
      <c r="W1101" s="349"/>
      <c r="X1101" s="349"/>
      <c r="Y1101" s="280" t="s">
        <v>421</v>
      </c>
      <c r="Z1101" s="897"/>
      <c r="AA1101" s="897"/>
      <c r="AB1101" s="897"/>
      <c r="AC1101" s="280" t="s">
        <v>367</v>
      </c>
      <c r="AD1101" s="280"/>
      <c r="AE1101" s="280"/>
      <c r="AF1101" s="280"/>
      <c r="AG1101" s="280"/>
      <c r="AH1101" s="349" t="s">
        <v>380</v>
      </c>
      <c r="AI1101" s="350"/>
      <c r="AJ1101" s="350"/>
      <c r="AK1101" s="350"/>
      <c r="AL1101" s="350" t="s">
        <v>21</v>
      </c>
      <c r="AM1101" s="350"/>
      <c r="AN1101" s="350"/>
      <c r="AO1101" s="900"/>
      <c r="AP1101" s="430" t="s">
        <v>453</v>
      </c>
      <c r="AQ1101" s="430"/>
      <c r="AR1101" s="430"/>
      <c r="AS1101" s="430"/>
      <c r="AT1101" s="430"/>
      <c r="AU1101" s="430"/>
      <c r="AV1101" s="430"/>
      <c r="AW1101" s="430"/>
      <c r="AX1101" s="430"/>
    </row>
    <row r="1102" spans="1:50" ht="30" hidden="1" customHeight="1" x14ac:dyDescent="0.15">
      <c r="A1102" s="409">
        <v>1</v>
      </c>
      <c r="B1102" s="409">
        <v>1</v>
      </c>
      <c r="C1102" s="899"/>
      <c r="D1102" s="899"/>
      <c r="E1102" s="898"/>
      <c r="F1102" s="898"/>
      <c r="G1102" s="898"/>
      <c r="H1102" s="898"/>
      <c r="I1102" s="898"/>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899"/>
      <c r="D1119" s="899"/>
      <c r="E1119" s="264"/>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2:I842"/>
    <mergeCell ref="C848:I848"/>
    <mergeCell ref="C843:I843"/>
    <mergeCell ref="C844:I844"/>
    <mergeCell ref="C845:I845"/>
    <mergeCell ref="C846:I846"/>
    <mergeCell ref="C847:I847"/>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C841:I84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V13 AK13:AX13">
    <cfRule type="expression" dxfId="2791" priority="13713">
      <formula>IF(RIGHT(TEXT(P13,"0.#"),1)=".",FALSE,TRUE)</formula>
    </cfRule>
    <cfRule type="expression" dxfId="2790" priority="13714">
      <formula>IF(RIGHT(TEXT(P13,"0.#"),1)=".",TRUE,FALSE)</formula>
    </cfRule>
  </conditionalFormatting>
  <conditionalFormatting sqref="P19:V19 AD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U32:AU34">
    <cfRule type="expression" dxfId="2761" priority="13451">
      <formula>IF(RIGHT(TEXT(AU32,"0.#"),1)=".",FALSE,TRUE)</formula>
    </cfRule>
    <cfRule type="expression" dxfId="2760" priority="13452">
      <formula>IF(RIGHT(TEXT(AU32,"0.#"),1)=".",TRUE,FALSE)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Q116">
    <cfRule type="expression" dxfId="2599" priority="13167">
      <formula>IF(RIGHT(TEXT(AQ116,"0.#"),1)=".",FALSE,TRUE)</formula>
    </cfRule>
    <cfRule type="expression" dxfId="2598" priority="13168">
      <formula>IF(RIGHT(TEXT(AQ116,"0.#"),1)=".",TRUE,FALSE)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E119 AQ119">
    <cfRule type="expression" dxfId="2593" priority="13153">
      <formula>IF(RIGHT(TEXT(AE119,"0.#"),1)=".",FALSE,TRUE)</formula>
    </cfRule>
    <cfRule type="expression" dxfId="2592" priority="13154">
      <formula>IF(RIGHT(TEXT(AE119,"0.#"),1)=".",TRUE,FALSE)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13:AJ13">
    <cfRule type="expression" dxfId="711" priority="11">
      <formula>IF(RIGHT(TEXT(W13,"0.#"),1)=".",FALSE,TRUE)</formula>
    </cfRule>
    <cfRule type="expression" dxfId="710" priority="12">
      <formula>IF(RIGHT(TEXT(W13,"0.#"),1)=".",TRUE,FALSE)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116:AE117">
    <cfRule type="expression" dxfId="705" priority="1">
      <formula>IF(RIGHT(TEXT(AE116,"0.#"),1)=".",FALSE,TRUE)</formula>
    </cfRule>
    <cfRule type="expression" dxfId="704" priority="2">
      <formula>IF(RIGHT(TEXT(AE116,"0.#"),1)=".",TRUE,FALSE)</formula>
    </cfRule>
  </conditionalFormatting>
  <conditionalFormatting sqref="AI116">
    <cfRule type="expression" dxfId="703" priority="5">
      <formula>IF(RIGHT(TEXT(AI116,"0.#"),1)=".",FALSE,TRUE)</formula>
    </cfRule>
    <cfRule type="expression" dxfId="702" priority="6">
      <formula>IF(RIGHT(TEXT(AI116,"0.#"),1)=".",TRUE,FALSE)</formula>
    </cfRule>
  </conditionalFormatting>
  <conditionalFormatting sqref="AI117">
    <cfRule type="expression" dxfId="701" priority="3">
      <formula>IF(RIGHT(TEXT(AI117,"0.#"),1)=".",FALSE,TRUE)</formula>
    </cfRule>
    <cfRule type="expression" dxfId="700" priority="4">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3"/>
      <c r="Z2" s="417"/>
      <c r="AA2" s="418"/>
      <c r="AB2" s="1017" t="s">
        <v>11</v>
      </c>
      <c r="AC2" s="1018"/>
      <c r="AD2" s="1019"/>
      <c r="AE2" s="1005" t="s">
        <v>557</v>
      </c>
      <c r="AF2" s="1005"/>
      <c r="AG2" s="1005"/>
      <c r="AH2" s="1005"/>
      <c r="AI2" s="1005" t="s">
        <v>554</v>
      </c>
      <c r="AJ2" s="1005"/>
      <c r="AK2" s="1005"/>
      <c r="AL2" s="1005"/>
      <c r="AM2" s="1005" t="s">
        <v>528</v>
      </c>
      <c r="AN2" s="1005"/>
      <c r="AO2" s="1005"/>
      <c r="AP2" s="461"/>
      <c r="AQ2" s="179" t="s">
        <v>354</v>
      </c>
      <c r="AR2" s="172"/>
      <c r="AS2" s="172"/>
      <c r="AT2" s="173"/>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4"/>
      <c r="Z3" s="1015"/>
      <c r="AA3" s="1016"/>
      <c r="AB3" s="1020"/>
      <c r="AC3" s="1021"/>
      <c r="AD3" s="1022"/>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18"/>
      <c r="B4" s="516"/>
      <c r="C4" s="516"/>
      <c r="D4" s="516"/>
      <c r="E4" s="516"/>
      <c r="F4" s="517"/>
      <c r="G4" s="543"/>
      <c r="H4" s="1023"/>
      <c r="I4" s="1023"/>
      <c r="J4" s="1023"/>
      <c r="K4" s="1023"/>
      <c r="L4" s="1023"/>
      <c r="M4" s="1023"/>
      <c r="N4" s="1023"/>
      <c r="O4" s="1024"/>
      <c r="P4" s="164"/>
      <c r="Q4" s="1031"/>
      <c r="R4" s="1031"/>
      <c r="S4" s="1031"/>
      <c r="T4" s="1031"/>
      <c r="U4" s="1031"/>
      <c r="V4" s="1031"/>
      <c r="W4" s="1031"/>
      <c r="X4" s="1032"/>
      <c r="Y4" s="1009" t="s">
        <v>12</v>
      </c>
      <c r="Z4" s="1010"/>
      <c r="AA4" s="1011"/>
      <c r="AB4" s="554"/>
      <c r="AC4" s="1012"/>
      <c r="AD4" s="1012"/>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6" t="s">
        <v>54</v>
      </c>
      <c r="Z5" s="1006"/>
      <c r="AA5" s="1007"/>
      <c r="AB5" s="525"/>
      <c r="AC5" s="1008"/>
      <c r="AD5" s="1008"/>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3"/>
      <c r="Z9" s="417"/>
      <c r="AA9" s="418"/>
      <c r="AB9" s="1017" t="s">
        <v>11</v>
      </c>
      <c r="AC9" s="1018"/>
      <c r="AD9" s="1019"/>
      <c r="AE9" s="1005" t="s">
        <v>558</v>
      </c>
      <c r="AF9" s="1005"/>
      <c r="AG9" s="1005"/>
      <c r="AH9" s="1005"/>
      <c r="AI9" s="1005" t="s">
        <v>554</v>
      </c>
      <c r="AJ9" s="1005"/>
      <c r="AK9" s="1005"/>
      <c r="AL9" s="1005"/>
      <c r="AM9" s="1005" t="s">
        <v>528</v>
      </c>
      <c r="AN9" s="1005"/>
      <c r="AO9" s="1005"/>
      <c r="AP9" s="461"/>
      <c r="AQ9" s="179" t="s">
        <v>354</v>
      </c>
      <c r="AR9" s="172"/>
      <c r="AS9" s="172"/>
      <c r="AT9" s="173"/>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4"/>
      <c r="Z10" s="1015"/>
      <c r="AA10" s="1016"/>
      <c r="AB10" s="1020"/>
      <c r="AC10" s="1021"/>
      <c r="AD10" s="1022"/>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18"/>
      <c r="B11" s="516"/>
      <c r="C11" s="516"/>
      <c r="D11" s="516"/>
      <c r="E11" s="516"/>
      <c r="F11" s="517"/>
      <c r="G11" s="543"/>
      <c r="H11" s="1023"/>
      <c r="I11" s="1023"/>
      <c r="J11" s="1023"/>
      <c r="K11" s="1023"/>
      <c r="L11" s="1023"/>
      <c r="M11" s="1023"/>
      <c r="N11" s="1023"/>
      <c r="O11" s="1024"/>
      <c r="P11" s="164"/>
      <c r="Q11" s="1031"/>
      <c r="R11" s="1031"/>
      <c r="S11" s="1031"/>
      <c r="T11" s="1031"/>
      <c r="U11" s="1031"/>
      <c r="V11" s="1031"/>
      <c r="W11" s="1031"/>
      <c r="X11" s="1032"/>
      <c r="Y11" s="1009" t="s">
        <v>12</v>
      </c>
      <c r="Z11" s="1010"/>
      <c r="AA11" s="1011"/>
      <c r="AB11" s="554"/>
      <c r="AC11" s="1012"/>
      <c r="AD11" s="1012"/>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25"/>
      <c r="AC12" s="1008"/>
      <c r="AD12" s="1008"/>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3"/>
      <c r="Z16" s="417"/>
      <c r="AA16" s="418"/>
      <c r="AB16" s="1017" t="s">
        <v>11</v>
      </c>
      <c r="AC16" s="1018"/>
      <c r="AD16" s="1019"/>
      <c r="AE16" s="1005" t="s">
        <v>557</v>
      </c>
      <c r="AF16" s="1005"/>
      <c r="AG16" s="1005"/>
      <c r="AH16" s="1005"/>
      <c r="AI16" s="1005" t="s">
        <v>555</v>
      </c>
      <c r="AJ16" s="1005"/>
      <c r="AK16" s="1005"/>
      <c r="AL16" s="1005"/>
      <c r="AM16" s="1005" t="s">
        <v>528</v>
      </c>
      <c r="AN16" s="1005"/>
      <c r="AO16" s="1005"/>
      <c r="AP16" s="461"/>
      <c r="AQ16" s="179" t="s">
        <v>354</v>
      </c>
      <c r="AR16" s="172"/>
      <c r="AS16" s="172"/>
      <c r="AT16" s="173"/>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4"/>
      <c r="Z17" s="1015"/>
      <c r="AA17" s="1016"/>
      <c r="AB17" s="1020"/>
      <c r="AC17" s="1021"/>
      <c r="AD17" s="1022"/>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18"/>
      <c r="B18" s="516"/>
      <c r="C18" s="516"/>
      <c r="D18" s="516"/>
      <c r="E18" s="516"/>
      <c r="F18" s="517"/>
      <c r="G18" s="543"/>
      <c r="H18" s="1023"/>
      <c r="I18" s="1023"/>
      <c r="J18" s="1023"/>
      <c r="K18" s="1023"/>
      <c r="L18" s="1023"/>
      <c r="M18" s="1023"/>
      <c r="N18" s="1023"/>
      <c r="O18" s="1024"/>
      <c r="P18" s="164"/>
      <c r="Q18" s="1031"/>
      <c r="R18" s="1031"/>
      <c r="S18" s="1031"/>
      <c r="T18" s="1031"/>
      <c r="U18" s="1031"/>
      <c r="V18" s="1031"/>
      <c r="W18" s="1031"/>
      <c r="X18" s="1032"/>
      <c r="Y18" s="1009" t="s">
        <v>12</v>
      </c>
      <c r="Z18" s="1010"/>
      <c r="AA18" s="1011"/>
      <c r="AB18" s="554"/>
      <c r="AC18" s="1012"/>
      <c r="AD18" s="1012"/>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25"/>
      <c r="AC19" s="1008"/>
      <c r="AD19" s="1008"/>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3"/>
      <c r="Z23" s="417"/>
      <c r="AA23" s="418"/>
      <c r="AB23" s="1017" t="s">
        <v>11</v>
      </c>
      <c r="AC23" s="1018"/>
      <c r="AD23" s="1019"/>
      <c r="AE23" s="1005" t="s">
        <v>559</v>
      </c>
      <c r="AF23" s="1005"/>
      <c r="AG23" s="1005"/>
      <c r="AH23" s="1005"/>
      <c r="AI23" s="1005" t="s">
        <v>554</v>
      </c>
      <c r="AJ23" s="1005"/>
      <c r="AK23" s="1005"/>
      <c r="AL23" s="1005"/>
      <c r="AM23" s="1005" t="s">
        <v>528</v>
      </c>
      <c r="AN23" s="1005"/>
      <c r="AO23" s="1005"/>
      <c r="AP23" s="461"/>
      <c r="AQ23" s="179" t="s">
        <v>354</v>
      </c>
      <c r="AR23" s="172"/>
      <c r="AS23" s="172"/>
      <c r="AT23" s="173"/>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4"/>
      <c r="Z24" s="1015"/>
      <c r="AA24" s="1016"/>
      <c r="AB24" s="1020"/>
      <c r="AC24" s="1021"/>
      <c r="AD24" s="1022"/>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18"/>
      <c r="B25" s="516"/>
      <c r="C25" s="516"/>
      <c r="D25" s="516"/>
      <c r="E25" s="516"/>
      <c r="F25" s="517"/>
      <c r="G25" s="543"/>
      <c r="H25" s="1023"/>
      <c r="I25" s="1023"/>
      <c r="J25" s="1023"/>
      <c r="K25" s="1023"/>
      <c r="L25" s="1023"/>
      <c r="M25" s="1023"/>
      <c r="N25" s="1023"/>
      <c r="O25" s="1024"/>
      <c r="P25" s="164"/>
      <c r="Q25" s="1031"/>
      <c r="R25" s="1031"/>
      <c r="S25" s="1031"/>
      <c r="T25" s="1031"/>
      <c r="U25" s="1031"/>
      <c r="V25" s="1031"/>
      <c r="W25" s="1031"/>
      <c r="X25" s="1032"/>
      <c r="Y25" s="1009" t="s">
        <v>12</v>
      </c>
      <c r="Z25" s="1010"/>
      <c r="AA25" s="1011"/>
      <c r="AB25" s="554"/>
      <c r="AC25" s="1012"/>
      <c r="AD25" s="1012"/>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25"/>
      <c r="AC26" s="1008"/>
      <c r="AD26" s="1008"/>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3"/>
      <c r="Z30" s="417"/>
      <c r="AA30" s="418"/>
      <c r="AB30" s="1017" t="s">
        <v>11</v>
      </c>
      <c r="AC30" s="1018"/>
      <c r="AD30" s="1019"/>
      <c r="AE30" s="1005" t="s">
        <v>557</v>
      </c>
      <c r="AF30" s="1005"/>
      <c r="AG30" s="1005"/>
      <c r="AH30" s="1005"/>
      <c r="AI30" s="1005" t="s">
        <v>554</v>
      </c>
      <c r="AJ30" s="1005"/>
      <c r="AK30" s="1005"/>
      <c r="AL30" s="1005"/>
      <c r="AM30" s="1005" t="s">
        <v>552</v>
      </c>
      <c r="AN30" s="1005"/>
      <c r="AO30" s="1005"/>
      <c r="AP30" s="461"/>
      <c r="AQ30" s="179" t="s">
        <v>354</v>
      </c>
      <c r="AR30" s="172"/>
      <c r="AS30" s="172"/>
      <c r="AT30" s="173"/>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4"/>
      <c r="Z31" s="1015"/>
      <c r="AA31" s="1016"/>
      <c r="AB31" s="1020"/>
      <c r="AC31" s="1021"/>
      <c r="AD31" s="1022"/>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18"/>
      <c r="B32" s="516"/>
      <c r="C32" s="516"/>
      <c r="D32" s="516"/>
      <c r="E32" s="516"/>
      <c r="F32" s="517"/>
      <c r="G32" s="543"/>
      <c r="H32" s="1023"/>
      <c r="I32" s="1023"/>
      <c r="J32" s="1023"/>
      <c r="K32" s="1023"/>
      <c r="L32" s="1023"/>
      <c r="M32" s="1023"/>
      <c r="N32" s="1023"/>
      <c r="O32" s="1024"/>
      <c r="P32" s="164"/>
      <c r="Q32" s="1031"/>
      <c r="R32" s="1031"/>
      <c r="S32" s="1031"/>
      <c r="T32" s="1031"/>
      <c r="U32" s="1031"/>
      <c r="V32" s="1031"/>
      <c r="W32" s="1031"/>
      <c r="X32" s="1032"/>
      <c r="Y32" s="1009" t="s">
        <v>12</v>
      </c>
      <c r="Z32" s="1010"/>
      <c r="AA32" s="1011"/>
      <c r="AB32" s="554"/>
      <c r="AC32" s="1012"/>
      <c r="AD32" s="1012"/>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25"/>
      <c r="AC33" s="1008"/>
      <c r="AD33" s="1008"/>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3"/>
      <c r="Z37" s="417"/>
      <c r="AA37" s="418"/>
      <c r="AB37" s="1017" t="s">
        <v>11</v>
      </c>
      <c r="AC37" s="1018"/>
      <c r="AD37" s="1019"/>
      <c r="AE37" s="1005" t="s">
        <v>559</v>
      </c>
      <c r="AF37" s="1005"/>
      <c r="AG37" s="1005"/>
      <c r="AH37" s="1005"/>
      <c r="AI37" s="1005" t="s">
        <v>556</v>
      </c>
      <c r="AJ37" s="1005"/>
      <c r="AK37" s="1005"/>
      <c r="AL37" s="1005"/>
      <c r="AM37" s="1005" t="s">
        <v>553</v>
      </c>
      <c r="AN37" s="1005"/>
      <c r="AO37" s="1005"/>
      <c r="AP37" s="461"/>
      <c r="AQ37" s="179" t="s">
        <v>354</v>
      </c>
      <c r="AR37" s="172"/>
      <c r="AS37" s="172"/>
      <c r="AT37" s="173"/>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4"/>
      <c r="Z38" s="1015"/>
      <c r="AA38" s="1016"/>
      <c r="AB38" s="1020"/>
      <c r="AC38" s="1021"/>
      <c r="AD38" s="1022"/>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18"/>
      <c r="B39" s="516"/>
      <c r="C39" s="516"/>
      <c r="D39" s="516"/>
      <c r="E39" s="516"/>
      <c r="F39" s="517"/>
      <c r="G39" s="543"/>
      <c r="H39" s="1023"/>
      <c r="I39" s="1023"/>
      <c r="J39" s="1023"/>
      <c r="K39" s="1023"/>
      <c r="L39" s="1023"/>
      <c r="M39" s="1023"/>
      <c r="N39" s="1023"/>
      <c r="O39" s="1024"/>
      <c r="P39" s="164"/>
      <c r="Q39" s="1031"/>
      <c r="R39" s="1031"/>
      <c r="S39" s="1031"/>
      <c r="T39" s="1031"/>
      <c r="U39" s="1031"/>
      <c r="V39" s="1031"/>
      <c r="W39" s="1031"/>
      <c r="X39" s="1032"/>
      <c r="Y39" s="1009" t="s">
        <v>12</v>
      </c>
      <c r="Z39" s="1010"/>
      <c r="AA39" s="1011"/>
      <c r="AB39" s="554"/>
      <c r="AC39" s="1012"/>
      <c r="AD39" s="1012"/>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25"/>
      <c r="AC40" s="1008"/>
      <c r="AD40" s="1008"/>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3"/>
      <c r="Z44" s="417"/>
      <c r="AA44" s="418"/>
      <c r="AB44" s="1017" t="s">
        <v>11</v>
      </c>
      <c r="AC44" s="1018"/>
      <c r="AD44" s="1019"/>
      <c r="AE44" s="1005" t="s">
        <v>557</v>
      </c>
      <c r="AF44" s="1005"/>
      <c r="AG44" s="1005"/>
      <c r="AH44" s="1005"/>
      <c r="AI44" s="1005" t="s">
        <v>554</v>
      </c>
      <c r="AJ44" s="1005"/>
      <c r="AK44" s="1005"/>
      <c r="AL44" s="1005"/>
      <c r="AM44" s="1005" t="s">
        <v>528</v>
      </c>
      <c r="AN44" s="1005"/>
      <c r="AO44" s="1005"/>
      <c r="AP44" s="461"/>
      <c r="AQ44" s="179" t="s">
        <v>354</v>
      </c>
      <c r="AR44" s="172"/>
      <c r="AS44" s="172"/>
      <c r="AT44" s="173"/>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4"/>
      <c r="Z45" s="1015"/>
      <c r="AA45" s="1016"/>
      <c r="AB45" s="1020"/>
      <c r="AC45" s="1021"/>
      <c r="AD45" s="1022"/>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18"/>
      <c r="B46" s="516"/>
      <c r="C46" s="516"/>
      <c r="D46" s="516"/>
      <c r="E46" s="516"/>
      <c r="F46" s="517"/>
      <c r="G46" s="543"/>
      <c r="H46" s="1023"/>
      <c r="I46" s="1023"/>
      <c r="J46" s="1023"/>
      <c r="K46" s="1023"/>
      <c r="L46" s="1023"/>
      <c r="M46" s="1023"/>
      <c r="N46" s="1023"/>
      <c r="O46" s="1024"/>
      <c r="P46" s="164"/>
      <c r="Q46" s="1031"/>
      <c r="R46" s="1031"/>
      <c r="S46" s="1031"/>
      <c r="T46" s="1031"/>
      <c r="U46" s="1031"/>
      <c r="V46" s="1031"/>
      <c r="W46" s="1031"/>
      <c r="X46" s="1032"/>
      <c r="Y46" s="1009" t="s">
        <v>12</v>
      </c>
      <c r="Z46" s="1010"/>
      <c r="AA46" s="1011"/>
      <c r="AB46" s="554"/>
      <c r="AC46" s="1012"/>
      <c r="AD46" s="1012"/>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25"/>
      <c r="AC47" s="1008"/>
      <c r="AD47" s="1008"/>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3"/>
      <c r="Z51" s="417"/>
      <c r="AA51" s="418"/>
      <c r="AB51" s="461" t="s">
        <v>11</v>
      </c>
      <c r="AC51" s="1018"/>
      <c r="AD51" s="1019"/>
      <c r="AE51" s="1005" t="s">
        <v>557</v>
      </c>
      <c r="AF51" s="1005"/>
      <c r="AG51" s="1005"/>
      <c r="AH51" s="1005"/>
      <c r="AI51" s="1005" t="s">
        <v>554</v>
      </c>
      <c r="AJ51" s="1005"/>
      <c r="AK51" s="1005"/>
      <c r="AL51" s="1005"/>
      <c r="AM51" s="1005" t="s">
        <v>528</v>
      </c>
      <c r="AN51" s="1005"/>
      <c r="AO51" s="1005"/>
      <c r="AP51" s="461"/>
      <c r="AQ51" s="179" t="s">
        <v>354</v>
      </c>
      <c r="AR51" s="172"/>
      <c r="AS51" s="172"/>
      <c r="AT51" s="173"/>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4"/>
      <c r="Z52" s="1015"/>
      <c r="AA52" s="1016"/>
      <c r="AB52" s="1020"/>
      <c r="AC52" s="1021"/>
      <c r="AD52" s="1022"/>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18"/>
      <c r="B53" s="516"/>
      <c r="C53" s="516"/>
      <c r="D53" s="516"/>
      <c r="E53" s="516"/>
      <c r="F53" s="517"/>
      <c r="G53" s="543"/>
      <c r="H53" s="1023"/>
      <c r="I53" s="1023"/>
      <c r="J53" s="1023"/>
      <c r="K53" s="1023"/>
      <c r="L53" s="1023"/>
      <c r="M53" s="1023"/>
      <c r="N53" s="1023"/>
      <c r="O53" s="1024"/>
      <c r="P53" s="164"/>
      <c r="Q53" s="1031"/>
      <c r="R53" s="1031"/>
      <c r="S53" s="1031"/>
      <c r="T53" s="1031"/>
      <c r="U53" s="1031"/>
      <c r="V53" s="1031"/>
      <c r="W53" s="1031"/>
      <c r="X53" s="1032"/>
      <c r="Y53" s="1009" t="s">
        <v>12</v>
      </c>
      <c r="Z53" s="1010"/>
      <c r="AA53" s="1011"/>
      <c r="AB53" s="554"/>
      <c r="AC53" s="1012"/>
      <c r="AD53" s="1012"/>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25"/>
      <c r="AC54" s="1008"/>
      <c r="AD54" s="1008"/>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3"/>
      <c r="Z58" s="417"/>
      <c r="AA58" s="418"/>
      <c r="AB58" s="1017" t="s">
        <v>11</v>
      </c>
      <c r="AC58" s="1018"/>
      <c r="AD58" s="1019"/>
      <c r="AE58" s="1005" t="s">
        <v>557</v>
      </c>
      <c r="AF58" s="1005"/>
      <c r="AG58" s="1005"/>
      <c r="AH58" s="1005"/>
      <c r="AI58" s="1005" t="s">
        <v>554</v>
      </c>
      <c r="AJ58" s="1005"/>
      <c r="AK58" s="1005"/>
      <c r="AL58" s="1005"/>
      <c r="AM58" s="1005" t="s">
        <v>528</v>
      </c>
      <c r="AN58" s="1005"/>
      <c r="AO58" s="1005"/>
      <c r="AP58" s="461"/>
      <c r="AQ58" s="179" t="s">
        <v>354</v>
      </c>
      <c r="AR58" s="172"/>
      <c r="AS58" s="172"/>
      <c r="AT58" s="173"/>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4"/>
      <c r="Z59" s="1015"/>
      <c r="AA59" s="1016"/>
      <c r="AB59" s="1020"/>
      <c r="AC59" s="1021"/>
      <c r="AD59" s="1022"/>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18"/>
      <c r="B60" s="516"/>
      <c r="C60" s="516"/>
      <c r="D60" s="516"/>
      <c r="E60" s="516"/>
      <c r="F60" s="517"/>
      <c r="G60" s="543"/>
      <c r="H60" s="1023"/>
      <c r="I60" s="1023"/>
      <c r="J60" s="1023"/>
      <c r="K60" s="1023"/>
      <c r="L60" s="1023"/>
      <c r="M60" s="1023"/>
      <c r="N60" s="1023"/>
      <c r="O60" s="1024"/>
      <c r="P60" s="164"/>
      <c r="Q60" s="1031"/>
      <c r="R60" s="1031"/>
      <c r="S60" s="1031"/>
      <c r="T60" s="1031"/>
      <c r="U60" s="1031"/>
      <c r="V60" s="1031"/>
      <c r="W60" s="1031"/>
      <c r="X60" s="1032"/>
      <c r="Y60" s="1009" t="s">
        <v>12</v>
      </c>
      <c r="Z60" s="1010"/>
      <c r="AA60" s="1011"/>
      <c r="AB60" s="554"/>
      <c r="AC60" s="1012"/>
      <c r="AD60" s="1012"/>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25"/>
      <c r="AC61" s="1008"/>
      <c r="AD61" s="1008"/>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3"/>
      <c r="Z65" s="417"/>
      <c r="AA65" s="418"/>
      <c r="AB65" s="1017" t="s">
        <v>11</v>
      </c>
      <c r="AC65" s="1018"/>
      <c r="AD65" s="1019"/>
      <c r="AE65" s="1005" t="s">
        <v>557</v>
      </c>
      <c r="AF65" s="1005"/>
      <c r="AG65" s="1005"/>
      <c r="AH65" s="1005"/>
      <c r="AI65" s="1005" t="s">
        <v>554</v>
      </c>
      <c r="AJ65" s="1005"/>
      <c r="AK65" s="1005"/>
      <c r="AL65" s="1005"/>
      <c r="AM65" s="1005" t="s">
        <v>528</v>
      </c>
      <c r="AN65" s="1005"/>
      <c r="AO65" s="1005"/>
      <c r="AP65" s="461"/>
      <c r="AQ65" s="179" t="s">
        <v>354</v>
      </c>
      <c r="AR65" s="172"/>
      <c r="AS65" s="172"/>
      <c r="AT65" s="173"/>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4"/>
      <c r="Z66" s="1015"/>
      <c r="AA66" s="1016"/>
      <c r="AB66" s="1020"/>
      <c r="AC66" s="1021"/>
      <c r="AD66" s="1022"/>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18"/>
      <c r="B67" s="516"/>
      <c r="C67" s="516"/>
      <c r="D67" s="516"/>
      <c r="E67" s="516"/>
      <c r="F67" s="517"/>
      <c r="G67" s="543"/>
      <c r="H67" s="1023"/>
      <c r="I67" s="1023"/>
      <c r="J67" s="1023"/>
      <c r="K67" s="1023"/>
      <c r="L67" s="1023"/>
      <c r="M67" s="1023"/>
      <c r="N67" s="1023"/>
      <c r="O67" s="1024"/>
      <c r="P67" s="164"/>
      <c r="Q67" s="1031"/>
      <c r="R67" s="1031"/>
      <c r="S67" s="1031"/>
      <c r="T67" s="1031"/>
      <c r="U67" s="1031"/>
      <c r="V67" s="1031"/>
      <c r="W67" s="1031"/>
      <c r="X67" s="1032"/>
      <c r="Y67" s="1009" t="s">
        <v>12</v>
      </c>
      <c r="Z67" s="1010"/>
      <c r="AA67" s="1011"/>
      <c r="AB67" s="554"/>
      <c r="AC67" s="1012"/>
      <c r="AD67" s="1012"/>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25"/>
      <c r="AC68" s="1008"/>
      <c r="AD68" s="1008"/>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00" t="s">
        <v>301</v>
      </c>
      <c r="AC69" s="429"/>
      <c r="AD69" s="429"/>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4"/>
      <c r="L3" s="104"/>
      <c r="M3" s="104"/>
      <c r="N3" s="104"/>
      <c r="O3" s="104"/>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65">
        <v>1</v>
      </c>
      <c r="B4" s="1065">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4"/>
      <c r="L36" s="104"/>
      <c r="M36" s="104"/>
      <c r="N36" s="104"/>
      <c r="O36" s="104"/>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65">
        <v>1</v>
      </c>
      <c r="B37" s="1065">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4"/>
      <c r="L69" s="104"/>
      <c r="M69" s="104"/>
      <c r="N69" s="104"/>
      <c r="O69" s="104"/>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65">
        <v>1</v>
      </c>
      <c r="B70" s="1065">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4"/>
      <c r="L102" s="104"/>
      <c r="M102" s="104"/>
      <c r="N102" s="104"/>
      <c r="O102" s="104"/>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4"/>
      <c r="L135" s="104"/>
      <c r="M135" s="104"/>
      <c r="N135" s="104"/>
      <c r="O135" s="104"/>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4"/>
      <c r="L168" s="104"/>
      <c r="M168" s="104"/>
      <c r="N168" s="104"/>
      <c r="O168" s="104"/>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4"/>
      <c r="L201" s="104"/>
      <c r="M201" s="104"/>
      <c r="N201" s="104"/>
      <c r="O201" s="104"/>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4"/>
      <c r="L234" s="104"/>
      <c r="M234" s="104"/>
      <c r="N234" s="104"/>
      <c r="O234" s="104"/>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4"/>
      <c r="L267" s="104"/>
      <c r="M267" s="104"/>
      <c r="N267" s="104"/>
      <c r="O267" s="104"/>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4"/>
      <c r="L300" s="104"/>
      <c r="M300" s="104"/>
      <c r="N300" s="104"/>
      <c r="O300" s="104"/>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4"/>
      <c r="L333" s="104"/>
      <c r="M333" s="104"/>
      <c r="N333" s="104"/>
      <c r="O333" s="104"/>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4"/>
      <c r="L366" s="104"/>
      <c r="M366" s="104"/>
      <c r="N366" s="104"/>
      <c r="O366" s="104"/>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4"/>
      <c r="L399" s="104"/>
      <c r="M399" s="104"/>
      <c r="N399" s="104"/>
      <c r="O399" s="104"/>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4"/>
      <c r="L432" s="104"/>
      <c r="M432" s="104"/>
      <c r="N432" s="104"/>
      <c r="O432" s="104"/>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4"/>
      <c r="L465" s="104"/>
      <c r="M465" s="104"/>
      <c r="N465" s="104"/>
      <c r="O465" s="104"/>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4"/>
      <c r="L498" s="104"/>
      <c r="M498" s="104"/>
      <c r="N498" s="104"/>
      <c r="O498" s="104"/>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4"/>
      <c r="L531" s="104"/>
      <c r="M531" s="104"/>
      <c r="N531" s="104"/>
      <c r="O531" s="104"/>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4"/>
      <c r="L564" s="104"/>
      <c r="M564" s="104"/>
      <c r="N564" s="104"/>
      <c r="O564" s="104"/>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4"/>
      <c r="L597" s="104"/>
      <c r="M597" s="104"/>
      <c r="N597" s="104"/>
      <c r="O597" s="104"/>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4"/>
      <c r="L630" s="104"/>
      <c r="M630" s="104"/>
      <c r="N630" s="104"/>
      <c r="O630" s="104"/>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4"/>
      <c r="L663" s="104"/>
      <c r="M663" s="104"/>
      <c r="N663" s="104"/>
      <c r="O663" s="104"/>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4"/>
      <c r="L696" s="104"/>
      <c r="M696" s="104"/>
      <c r="N696" s="104"/>
      <c r="O696" s="104"/>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4"/>
      <c r="L729" s="104"/>
      <c r="M729" s="104"/>
      <c r="N729" s="104"/>
      <c r="O729" s="104"/>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4"/>
      <c r="L762" s="104"/>
      <c r="M762" s="104"/>
      <c r="N762" s="104"/>
      <c r="O762" s="104"/>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4"/>
      <c r="L795" s="104"/>
      <c r="M795" s="104"/>
      <c r="N795" s="104"/>
      <c r="O795" s="104"/>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4"/>
      <c r="L828" s="104"/>
      <c r="M828" s="104"/>
      <c r="N828" s="104"/>
      <c r="O828" s="104"/>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4"/>
      <c r="L861" s="104"/>
      <c r="M861" s="104"/>
      <c r="N861" s="104"/>
      <c r="O861" s="104"/>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4"/>
      <c r="L894" s="104"/>
      <c r="M894" s="104"/>
      <c r="N894" s="104"/>
      <c r="O894" s="104"/>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4"/>
      <c r="L927" s="104"/>
      <c r="M927" s="104"/>
      <c r="N927" s="104"/>
      <c r="O927" s="104"/>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4"/>
      <c r="L960" s="104"/>
      <c r="M960" s="104"/>
      <c r="N960" s="104"/>
      <c r="O960" s="104"/>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4"/>
      <c r="L993" s="104"/>
      <c r="M993" s="104"/>
      <c r="N993" s="104"/>
      <c r="O993" s="104"/>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4"/>
      <c r="L1026" s="104"/>
      <c r="M1026" s="104"/>
      <c r="N1026" s="104"/>
      <c r="O1026" s="104"/>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4"/>
      <c r="L1059" s="104"/>
      <c r="M1059" s="104"/>
      <c r="N1059" s="104"/>
      <c r="O1059" s="104"/>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4"/>
      <c r="L1092" s="104"/>
      <c r="M1092" s="104"/>
      <c r="N1092" s="104"/>
      <c r="O1092" s="104"/>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4"/>
      <c r="L1125" s="104"/>
      <c r="M1125" s="104"/>
      <c r="N1125" s="104"/>
      <c r="O1125" s="104"/>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4"/>
      <c r="L1158" s="104"/>
      <c r="M1158" s="104"/>
      <c r="N1158" s="104"/>
      <c r="O1158" s="104"/>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4"/>
      <c r="L1191" s="104"/>
      <c r="M1191" s="104"/>
      <c r="N1191" s="104"/>
      <c r="O1191" s="104"/>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4"/>
      <c r="L1224" s="104"/>
      <c r="M1224" s="104"/>
      <c r="N1224" s="104"/>
      <c r="O1224" s="104"/>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4"/>
      <c r="L1257" s="104"/>
      <c r="M1257" s="104"/>
      <c r="N1257" s="104"/>
      <c r="O1257" s="104"/>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4"/>
      <c r="L1290" s="104"/>
      <c r="M1290" s="104"/>
      <c r="N1290" s="104"/>
      <c r="O1290" s="104"/>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2019-08-28T05:06:17Z</cp:lastPrinted>
  <dcterms:created xsi:type="dcterms:W3CDTF">2012-03-13T00:50:25Z</dcterms:created>
  <dcterms:modified xsi:type="dcterms:W3CDTF">2020-11-11T11:45:06Z</dcterms:modified>
</cp:coreProperties>
</file>