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4.経理班とりまとめ\レビューシート\平成３１年度\"/>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<sst xmlns="http://schemas.openxmlformats.org/spreadsheetml/2006/main" count="2124" uniqueCount="542">
  <si>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</si>
  <si>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</si>
  <si>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</si>
  <si>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</si>
  <si>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</si>
  <si>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</si>
  <si>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</si>
  <si>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</si>
  <si>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</si>
  <si>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</si>
  <si>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</si>
  <si>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</si>
  <si>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</si>
  <si>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</si>
  <si>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</si>
  <si>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</si>
  <si>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</si>
  <si>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</si>
  <si>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</si>
  <si>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</si>
  <si>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</si>
  <si>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</si>
  <si>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</si>
  <si>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</si>
  <si>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</si>
  <si>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</si>
  <si>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</si>
  <si>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</si>
  <si>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</si>
  <si>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</si>
  <si>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</si>
  <si>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</si>
  <si>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</si>
  <si>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</si>
  <si>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</si>
  <si>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</si>
  <si>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</si>
  <si>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</si>
  <si>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</si>
  <si>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</si>
  <si>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</si>
  <si>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</si>
  <si>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</si>
  <si>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</si>
  <si>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</si>
  <si>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</si>
  <si>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</si>
  <si>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</si>
  <si>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</si>
  <si>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</si>
  <si>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</si>
  <si>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</si>
  <si>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</si>
  <si>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</si>
  <si>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</si>
  <si>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</si>
  <si>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</si>
  <si>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</si>
  <si>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</si>
  <si>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</si>
  <si>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</si>
  <si>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</si>
  <si>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</si>
  <si>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</si>
  <si>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</si>
  <si>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</si>
  <si>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</si>
  <si>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</si>
  <si>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</si>
  <si>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</si>
  <si>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</si>
  <si>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</si>
  <si>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</si>
  <si>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</si>
  <si>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</si>
  <si>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</si>
  <si>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</si>
  <si>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</si>
  <si>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</si>
  <si>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</si>
  <si>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</si>
  <si>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</si>
  <si>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</si>
  <si>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</si>
  <si>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</si>
  <si>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</si>
  <si>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</si>
  <si>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</si>
  <si>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</si>
  <si>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</si>
  <si>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</si>
  <si>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</si>
  <si>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</si>
  <si>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</si>
  <si>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</si>
  <si>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</si>
  <si>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</si>
  <si>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</si>
  <si>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</si>
  <si>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</si>
  <si>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</si>
  <si>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</si>
  <si>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</si>
  <si>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</si>
  <si>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</si>
  <si>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</si>
  <si>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</si>
  <si>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</si>
  <si>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</si>
  <si>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</si>
  <si>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</si>
  <si>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</si>
  <si>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</si>
  <si>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</si>
  <si>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</si>
  <si>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</si>
  <si>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</si>
  <si>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</si>
  <si>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</si>
  <si>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</si>
  <si>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</si>
  <si>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</si>
  <si>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</si>
  <si>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</si>
  <si>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</si>
  <si>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</si>
  <si>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</si>
  <si>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</si>
  <si>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</si>
  <si>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</si>
  <si>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</si>
  <si>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</si>
  <si>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</si>
  <si>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</si>
  <si>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</si>
  <si>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</si>
  <si>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</si>
  <si>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</si>
  <si>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</si>
  <si>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</si>
  <si>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</si>
  <si>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</si>
  <si>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</si>
  <si>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</si>
  <si>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</si>
  <si>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</si>
  <si>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</si>
  <si>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</si>
  <si>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</si>
  <si>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</si>
  <si>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</si>
  <si>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</si>
  <si>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</si>
  <si>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</si>
  <si>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</si>
  <si>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</si>
  <si>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</si>
  <si>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</si>
  <si>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</si>
  <si>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</si>
  <si>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</si>
  <si>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</si>
  <si>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</si>
  <si>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</si>
  <si>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</si>
  <si>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</si>
  <si>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</si>
  <si>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</si>
  <si>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</si>
  <si>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</si>
  <si>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</si>
  <si>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</si>
  <si>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</si>
  <si>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</si>
  <si>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</si>
  <si>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</si>
  <si>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</si>
  <si>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</si>
  <si>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</si>
  <si>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</si>
  <si>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</si>
  <si>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</si>
  <si>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</si>
  <si>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</si>
  <si>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</si>
  <si>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</si>
  <si>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</si>
  <si>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</si>
  <si>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</si>
  <si>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</si>
  <si>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</si>
  <si>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</si>
  <si>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</si>
  <si>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</si>
  <si>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</si>
  <si>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</si>
  <si>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</si>
  <si>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</si>
  <si>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</si>
  <si>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</si>
  <si>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</si>
  <si>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</si>
  <si>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</si>
  <si>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</si>
  <si>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</si>
  <si>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</si>
  <si>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</si>
  <si>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</si>
  <si>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</si>
  <si>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</si>
  <si>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</si>
  <si>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</si>
  <si>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</si>
  <si>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</si>
  <si>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</si>
  <si>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</si>
  <si>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</si>
  <si>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</si>
  <si>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</si>
  <si>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</si>
  <si>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</si>
  <si>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</si>
  <si>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</si>
  <si>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</si>
  <si>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</si>
  <si>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</si>
  <si>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</si>
  <si>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</si>
  <si>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</si>
  <si>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</si>
  <si>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</si>
  <si>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</si>
  <si>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</si>
  <si>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</si>
  <si>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</si>
  <si>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</si>
  <si>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</si>
  <si>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</si>
  <si>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</si>
  <si>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</si>
  <si>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</si>
  <si>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</si>
  <si>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</si>
  <si>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</si>
  <si>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</si>
  <si>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</si>
  <si>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</si>
  <si>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</si>
  <si>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</si>
  <si>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</si>
  <si>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</si>
  <si>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</si>
  <si>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</si>
  <si>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</si>
  <si>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</si>
  <si>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</si>
  <si>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</si>
  <si>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</si>
  <si>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</si>
  <si>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</si>
  <si>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</si>
  <si>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</si>
  <si>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</si>
  <si>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</si>
  <si>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</si>
  <si>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</si>
  <si>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</si>
  <si>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</si>
  <si>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</si>
  <si>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</si>
  <si>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</si>
  <si>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</si>
  <si>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</si>
  <si>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</si>
  <si>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</si>
  <si>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</si>
  <si>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</si>
  <si>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</si>
  <si>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</si>
  <si>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</si>
  <si>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</si>
  <si>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</si>
  <si>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</si>
  <si>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</si>
  <si>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</si>
  <si>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</si>
  <si>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</si>
  <si>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</si>
  <si>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</si>
  <si>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</si>
  <si>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</si>
  <si>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</si>
  <si>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</si>
  <si>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</si>
  <si>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</si>
  <si>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</si>
  <si>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</si>
  <si>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</si>
  <si>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</si>
  <si>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</si>
  <si>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</si>
  <si>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</si>
  <si>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</si>
  <si>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</si>
  <si>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</si>
  <si>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</si>
  <si>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</si>
  <si>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</si>
  <si>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</si>
  <si>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</si>
  <si>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</si>
  <si>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</si>
  <si>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</si>
  <si>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</si>
  <si>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</si>
  <si>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</si>
  <si>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</si>
  <si>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</si>
  <si>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</si>
  <si>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</si>
  <si>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</si>
  <si>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</si>
  <si>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</si>
  <si>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</si>
  <si>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</si>
  <si>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</si>
  <si>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</si>
  <si>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</si>
  <si>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</si>
  <si>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</si>
  <si>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</si>
  <si>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</si>
  <si>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</si>
  <si>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</si>
  <si>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</si>
  <si>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</si>
  <si>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</si>
  <si>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</si>
  <si>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</si>
  <si>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</si>
  <si>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</si>
  <si>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</si>
  <si>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</si>
  <si>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</si>
  <si>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</si>
  <si>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</si>
  <si>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</si>
  <si>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</si>
  <si>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</si>
  <si>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</si>
  <si>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</si>
  <si>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</si>
  <si>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</si>
  <si>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</si>
  <si>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</si>
  <si>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</si>
  <si>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</si>
  <si>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</si>
  <si>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</si>
  <si>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</si>
  <si>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</si>
  <si>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</si>
  <si>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</si>
  <si>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</si>
  <si>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</si>
  <si>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</si>
  <si>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</si>
  <si>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</si>
  <si>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</si>
  <si>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</si>
  <si>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</si>
  <si>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</si>
  <si>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</si>
  <si>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</si>
  <si>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</si>
  <si>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</si>
  <si>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</si>
  <si>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</si>
  <si>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</si>
  <si>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</si>
  <si>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</si>
  <si>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</si>
  <si>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</si>
  <si>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</si>
  <si>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</si>
  <si>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</si>
  <si>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</si>
  <si>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</si>
  <si>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</si>
  <si>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</si>
  <si>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</si>
  <si>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</si>
  <si>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</si>
  <si>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</si>
  <si>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</si>
  <si>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</si>
  <si>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</si>
  <si>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</si>
  <si>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</si>
  <si>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</si>
  <si>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</si>
  <si>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</si>
  <si>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</si>
  <si>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</si>
  <si>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</si>
  <si>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</si>
  <si>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</si>
  <si>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</si>
  <si>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</si>
  <si>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</si>
  <si>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</si>
  <si>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</si>
  <si>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</si>
  <si>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</si>
  <si>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</si>
  <si>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</si>
  <si>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</si>
  <si>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</si>
  <si>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</si>
  <si>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</si>
  <si>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</si>
  <si>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</si>
  <si>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</si>
  <si>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</si>
  <si>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</si>
  <si>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</si>
  <si>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</si>
  <si>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</si>
  <si>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</si>
  <si>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</si>
  <si>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</si>
  <si>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</si>
  <si>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</si>
  <si>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</si>
  <si>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</si>
  <si>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</si>
  <si>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</si>
  <si>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</si>
  <si>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</si>
  <si>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</si>
  <si>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</si>
  <si>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</si>
  <si>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</si>
  <si>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</si>
  <si>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</si>
  <si>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</si>
  <si>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</si>
  <si>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</si>
  <si>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</si>
  <si>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</si>
  <si>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</si>
  <si>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</si>
  <si>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</si>
  <si>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</si>
  <si>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</si>
  <si>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</si>
  <si>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</si>
  <si>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</si>
  <si>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</si>
  <si>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</si>
  <si>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</si>
  <si>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</si>
  <si>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</si>
  <si>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</si>
  <si>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</si>
  <si>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</si>
  <si>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</si>
  <si>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</si>
  <si>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</si>
  <si>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</si>
  <si>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</si>
  <si>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</si>
  <si>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</si>
  <si>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</si>
  <si>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</si>
  <si>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</si>
  <si>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</si>
  <si>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</si>
  <si>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</si>
  <si>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phoneticPr fontId="5"/>
  </si>
  <si>
    <t>旅客課</t>
    <rPh sb="0" eb="3">
      <t>リョカクカ</t>
    </rPh>
    <phoneticPr fontId="5"/>
  </si>
  <si>
    <t>○</t>
  </si>
  <si>
    <t>国土交通省自動車局調べ</t>
    <phoneticPr fontId="5"/>
  </si>
  <si>
    <t>‐</t>
  </si>
  <si>
    <t>国土交通省</t>
  </si>
  <si>
    <t>タクシー運転者登録制度ネットワークシステムの運用</t>
    <phoneticPr fontId="5"/>
  </si>
  <si>
    <t>タクシー業務適正化特別措置法第3条</t>
    <phoneticPr fontId="5"/>
  </si>
  <si>
    <t>交通政策審議会答申「タクシー事業を巡る諸問題への対策について」（平成20年12月18日）</t>
    <phoneticPr fontId="5"/>
  </si>
  <si>
    <t>タクシー運転者登録制度は、タクシー運転者登録原簿に登録を受けている者以外、運転者として乗務できなくすることで運転者の資質を確保し、タクシー輸送の安全及び利用者利便の増進を図っている。</t>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</si>
  <si>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</si>
  <si>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</si>
  <si>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</si>
  <si>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※百万円未満を四捨五入しているため、「予算額・執行額」欄との誤差が生じている。</t>
    <phoneticPr fontId="5"/>
  </si>
  <si>
    <t>タクシー運転者登録制度の実施により、輸送の安全、利用者利便の確保を図り、タクシー業務適正化特別措置法３条違反事業者数を出さない。</t>
    <phoneticPr fontId="5"/>
  </si>
  <si>
    <t>タクシー業務適正化特別措置法３条違反事業者件数</t>
    <phoneticPr fontId="5"/>
  </si>
  <si>
    <t>件</t>
    <rPh sb="0" eb="1">
      <t>ケン</t>
    </rPh>
    <phoneticPr fontId="5"/>
  </si>
  <si>
    <t>件</t>
    <phoneticPr fontId="5"/>
  </si>
  <si>
    <t>タクシー運転者の登録について発生する各種業務の迅速な処理。（H30年度処理件数見込：320,000件）</t>
    <phoneticPr fontId="5"/>
  </si>
  <si>
    <t>執行額／取扱件数　　　　</t>
    <phoneticPr fontId="5"/>
  </si>
  <si>
    <t>件</t>
    <phoneticPr fontId="5"/>
  </si>
  <si>
    <t>円／件</t>
    <phoneticPr fontId="5"/>
  </si>
  <si>
    <t>５　安全で安心できる交通の確保、治安・生活安全の確保</t>
  </si>
  <si>
    <t>１４　公共交通の安全確保・鉄道の安全性向上、ハイジャック・航空機テロ防止を推進する</t>
  </si>
  <si>
    <t>タクシー運転者登録制度の実施により、輸送の安全、利用者利便の確保を図っている。</t>
    <phoneticPr fontId="5"/>
  </si>
  <si>
    <t>全国におけるタクシー運転者の資質を確保し、タクシー輸送の安全及び利用者利便の増進を図っているものであるため、社会的ニーズは高いものである。</t>
    <phoneticPr fontId="5"/>
  </si>
  <si>
    <t>全国におけるタクシー運転者の資質を確保し、タクシー輸送の安全及び利用者利便の増進を図っているものであるため、行政が主体となって実施する必要がある。</t>
    <phoneticPr fontId="5"/>
  </si>
  <si>
    <t>全国におけるタクシー運転者の資質を確保し、タクシー輸送の安全及び利用者利便の増進を図っており、優先度が高い事業である。</t>
    <phoneticPr fontId="5"/>
  </si>
  <si>
    <t>一般競争入札を行っており、水準は妥当と考える。</t>
  </si>
  <si>
    <t>システム運用に必要なものに限定されている。</t>
  </si>
  <si>
    <t>全国におけるタクシー運転者の登録（法人・個人）業務を中心に、運転者証の交付、記載内容の訂正、運転者業務経歴証明書の交付や運転者ごとの違反情報等の管理が、全て一元的に行えているため。</t>
    <rPh sb="0" eb="2">
      <t>ゼンコク</t>
    </rPh>
    <rPh sb="17" eb="19">
      <t>ホウジン</t>
    </rPh>
    <rPh sb="20" eb="22">
      <t>コジン</t>
    </rPh>
    <rPh sb="26" eb="28">
      <t>チュウシン</t>
    </rPh>
    <phoneticPr fontId="5"/>
  </si>
  <si>
    <t>システム改修に係る要望については、必要性、緊急性の観点から精査を行い、必要最低限のものに限定して実施した。</t>
  </si>
  <si>
    <t>引き続き、効果的、効率的な事業の実施に努める。</t>
  </si>
  <si>
    <t>308</t>
    <phoneticPr fontId="5"/>
  </si>
  <si>
    <t>285</t>
    <phoneticPr fontId="5"/>
  </si>
  <si>
    <t>293</t>
    <phoneticPr fontId="5"/>
  </si>
  <si>
    <t>151</t>
    <phoneticPr fontId="5"/>
  </si>
  <si>
    <t>143</t>
    <phoneticPr fontId="5"/>
  </si>
  <si>
    <t>152</t>
    <phoneticPr fontId="5"/>
  </si>
  <si>
    <t>164</t>
    <phoneticPr fontId="5"/>
  </si>
  <si>
    <t>157</t>
    <phoneticPr fontId="5"/>
  </si>
  <si>
    <t>保守料</t>
    <rPh sb="0" eb="3">
      <t>ホシュリョウ</t>
    </rPh>
    <phoneticPr fontId="5"/>
  </si>
  <si>
    <t>ハードウェア・アプリケーション保守</t>
    <rPh sb="15" eb="17">
      <t>ホシュ</t>
    </rPh>
    <phoneticPr fontId="5"/>
  </si>
  <si>
    <t>通信・プロバイダ提供</t>
    <rPh sb="0" eb="2">
      <t>ツウシン</t>
    </rPh>
    <rPh sb="8" eb="10">
      <t>テイキョウ</t>
    </rPh>
    <phoneticPr fontId="5"/>
  </si>
  <si>
    <t>賃リース料</t>
    <rPh sb="0" eb="1">
      <t>チン</t>
    </rPh>
    <rPh sb="4" eb="5">
      <t>リョウ</t>
    </rPh>
    <phoneticPr fontId="5"/>
  </si>
  <si>
    <t>ハードウェアリース</t>
    <phoneticPr fontId="5"/>
  </si>
  <si>
    <t>通信・プロバイダ提供</t>
    <phoneticPr fontId="5"/>
  </si>
  <si>
    <t>国庫債務負担行為等</t>
  </si>
  <si>
    <t>ハードウェアリース</t>
    <phoneticPr fontId="5"/>
  </si>
  <si>
    <t>富士通株式会社</t>
    <phoneticPr fontId="5"/>
  </si>
  <si>
    <t>32,242,932/350,965</t>
    <phoneticPr fontId="5"/>
  </si>
  <si>
    <t>32,242,932/322,022</t>
    <phoneticPr fontId="5"/>
  </si>
  <si>
    <t>31,238,049/317,481</t>
    <phoneticPr fontId="5"/>
  </si>
  <si>
    <t>-</t>
  </si>
  <si>
    <t>-</t>
    <phoneticPr fontId="5"/>
  </si>
  <si>
    <t>-</t>
    <phoneticPr fontId="5"/>
  </si>
  <si>
    <t>早船　文久</t>
    <rPh sb="0" eb="2">
      <t>ハヤフネ</t>
    </rPh>
    <rPh sb="3" eb="4">
      <t>フミ</t>
    </rPh>
    <rPh sb="4" eb="5">
      <t>ヒサ</t>
    </rPh>
    <phoneticPr fontId="5"/>
  </si>
  <si>
    <t>今後も、引き続き競争性を確保するとともに応札事業者がさらに増えるよう創意工夫を図る。</t>
    <phoneticPr fontId="5"/>
  </si>
  <si>
    <t>一般競争入札により競争性の確保を図っているものであるが、引き続き競争性を確保するとともに応札事業者がさらに増えるよう創意工夫を図るべき。</t>
    <phoneticPr fontId="5"/>
  </si>
  <si>
    <t>執行等改善</t>
    <phoneticPr fontId="5"/>
  </si>
  <si>
    <t>東京センチュリー株式会社</t>
    <phoneticPr fontId="5"/>
  </si>
  <si>
    <t>A.富士通株式会社</t>
    <rPh sb="2" eb="5">
      <t>フジツウ</t>
    </rPh>
    <rPh sb="5" eb="9">
      <t>カブシキガイシャ</t>
    </rPh>
    <phoneticPr fontId="5"/>
  </si>
  <si>
    <t>B.東京センチュリー株式会社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</si>
</sst>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148430</xdr:colOff>
      <xdr:row>740</xdr:row>
      <xdr:rowOff>291352</xdr:rowOff>
    </xdr:from>
    <xdr:to>
      <xdr:col>35</xdr:col>
      <xdr:colOff>8031</xdr:colOff>
      <xdr:row>743</xdr:row>
      <xdr:rowOff>144574</xdr:rowOff>
    </xdr:to>
    <xdr:sp macro="" textlink="">
      <xdr:nvSpPr>
        <xdr:cNvPr id="9" name="正方形/長方形 8"/>
        <xdr:cNvSpPr/>
      </xdr:nvSpPr>
      <xdr:spPr bwMode="auto">
        <a:xfrm>
          <a:off x="4182548" y="37315587"/>
          <a:ext cx="2885189" cy="8953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32</a:t>
          </a:r>
          <a:r>
            <a:rPr kumimoji="1" lang="ja-JP" altLang="en-US" sz="1100">
              <a:latin typeface="+mn-ea"/>
              <a:ea typeface="+mn-ea"/>
            </a:rPr>
            <a:t>百</a:t>
          </a:r>
          <a:r>
            <a:rPr kumimoji="1" lang="ja-JP" altLang="en-US" sz="1100"/>
            <a:t>万円</a:t>
          </a:r>
          <a:endParaRPr kumimoji="1" lang="en-US" altLang="ja-JP" sz="1100"/>
        </a:p>
      </xdr:txBody>
    </xdr:sp>
    <xdr:clientData/>
  </xdr:twoCellAnchor>
  <xdr:twoCellAnchor>
    <xdr:from>
      <xdr:col>12</xdr:col>
      <xdr:colOff>89646</xdr:colOff>
      <xdr:row>749</xdr:row>
      <xdr:rowOff>14689</xdr:rowOff>
    </xdr:from>
    <xdr:to>
      <xdr:col>22</xdr:col>
      <xdr:colOff>48209</xdr:colOff>
      <xdr:row>751</xdr:row>
      <xdr:rowOff>215293</xdr:rowOff>
    </xdr:to>
    <xdr:sp macro="" textlink="">
      <xdr:nvSpPr>
        <xdr:cNvPr id="10" name="正方形/長方形 9"/>
        <xdr:cNvSpPr/>
      </xdr:nvSpPr>
      <xdr:spPr bwMode="auto">
        <a:xfrm>
          <a:off x="2510117" y="40165365"/>
          <a:ext cx="1975621" cy="8953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31</a:t>
          </a:r>
          <a:r>
            <a:rPr kumimoji="1" lang="ja-JP" altLang="en-US" sz="1100">
              <a:latin typeface="+mn-ea"/>
              <a:ea typeface="+mn-ea"/>
            </a:rPr>
            <a:t>百</a:t>
          </a:r>
          <a:r>
            <a:rPr kumimoji="1" lang="ja-JP" altLang="en-US" sz="1100"/>
            <a:t>万円</a:t>
          </a:r>
          <a:endParaRPr kumimoji="1" lang="en-US" altLang="ja-JP" sz="1100"/>
        </a:p>
      </xdr:txBody>
    </xdr:sp>
    <xdr:clientData/>
  </xdr:twoCellAnchor>
  <xdr:twoCellAnchor>
    <xdr:from>
      <xdr:col>17</xdr:col>
      <xdr:colOff>78708</xdr:colOff>
      <xdr:row>746</xdr:row>
      <xdr:rowOff>248115</xdr:rowOff>
    </xdr:from>
    <xdr:to>
      <xdr:col>28</xdr:col>
      <xdr:colOff>197435</xdr:colOff>
      <xdr:row>747</xdr:row>
      <xdr:rowOff>295465</xdr:rowOff>
    </xdr:to>
    <xdr:cxnSp macro="">
      <xdr:nvCxnSpPr>
        <xdr:cNvPr id="11" name="図形 6"/>
        <xdr:cNvCxnSpPr/>
      </xdr:nvCxnSpPr>
      <xdr:spPr bwMode="auto">
        <a:xfrm rot="10800000" flipV="1">
          <a:off x="3507708" y="39356644"/>
          <a:ext cx="2337492" cy="39473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82593</xdr:colOff>
      <xdr:row>743</xdr:row>
      <xdr:rowOff>231223</xdr:rowOff>
    </xdr:from>
    <xdr:to>
      <xdr:col>35</xdr:col>
      <xdr:colOff>17812</xdr:colOff>
      <xdr:row>745</xdr:row>
      <xdr:rowOff>287414</xdr:rowOff>
    </xdr:to>
    <xdr:sp macro="" textlink="">
      <xdr:nvSpPr>
        <xdr:cNvPr id="12" name="右大かっこ 11"/>
        <xdr:cNvSpPr/>
      </xdr:nvSpPr>
      <xdr:spPr bwMode="auto">
        <a:xfrm>
          <a:off x="6940593" y="38297605"/>
          <a:ext cx="136925" cy="750956"/>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54309</xdr:colOff>
      <xdr:row>743</xdr:row>
      <xdr:rowOff>211968</xdr:rowOff>
    </xdr:from>
    <xdr:to>
      <xdr:col>34</xdr:col>
      <xdr:colOff>141277</xdr:colOff>
      <xdr:row>746</xdr:row>
      <xdr:rowOff>45936</xdr:rowOff>
    </xdr:to>
    <xdr:sp macro="" textlink="">
      <xdr:nvSpPr>
        <xdr:cNvPr id="13" name="テキスト ボックス 12"/>
        <xdr:cNvSpPr txBox="1"/>
      </xdr:nvSpPr>
      <xdr:spPr bwMode="auto">
        <a:xfrm>
          <a:off x="4290133" y="38278350"/>
          <a:ext cx="2709144" cy="876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clientData/>
  </xdr:twoCellAnchor>
  <xdr:twoCellAnchor>
    <xdr:from>
      <xdr:col>30</xdr:col>
      <xdr:colOff>121146</xdr:colOff>
      <xdr:row>749</xdr:row>
      <xdr:rowOff>7584</xdr:rowOff>
    </xdr:from>
    <xdr:to>
      <xdr:col>46</xdr:col>
      <xdr:colOff>92009</xdr:colOff>
      <xdr:row>751</xdr:row>
      <xdr:rowOff>208188</xdr:rowOff>
    </xdr:to>
    <xdr:sp macro="" textlink="">
      <xdr:nvSpPr>
        <xdr:cNvPr id="14" name="正方形/長方形 13"/>
        <xdr:cNvSpPr/>
      </xdr:nvSpPr>
      <xdr:spPr bwMode="auto">
        <a:xfrm>
          <a:off x="6172322" y="40158260"/>
          <a:ext cx="3198158" cy="8953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Ｂ．東京センチュリー株式会社</a:t>
          </a:r>
          <a:endParaRPr kumimoji="1" lang="en-US" altLang="ja-JP" sz="1100"/>
        </a:p>
        <a:p>
          <a:pPr algn="ctr"/>
          <a:r>
            <a:rPr kumimoji="1" lang="en-US" altLang="ja-JP" sz="1100">
              <a:latin typeface="+mn-ea"/>
              <a:ea typeface="+mn-ea"/>
            </a:rPr>
            <a:t>0.5</a:t>
          </a:r>
          <a:r>
            <a:rPr kumimoji="1" lang="ja-JP" altLang="en-US" sz="1100"/>
            <a:t>百万円</a:t>
          </a:r>
          <a:endParaRPr kumimoji="1" lang="en-US" altLang="ja-JP" sz="1100"/>
        </a:p>
      </xdr:txBody>
    </xdr:sp>
    <xdr:clientData/>
  </xdr:twoCellAnchor>
  <xdr:twoCellAnchor>
    <xdr:from>
      <xdr:col>27</xdr:col>
      <xdr:colOff>149224</xdr:colOff>
      <xdr:row>746</xdr:row>
      <xdr:rowOff>241010</xdr:rowOff>
    </xdr:from>
    <xdr:to>
      <xdr:col>38</xdr:col>
      <xdr:colOff>82126</xdr:colOff>
      <xdr:row>747</xdr:row>
      <xdr:rowOff>297988</xdr:rowOff>
    </xdr:to>
    <xdr:cxnSp macro="">
      <xdr:nvCxnSpPr>
        <xdr:cNvPr id="15" name="図形 7"/>
        <xdr:cNvCxnSpPr/>
      </xdr:nvCxnSpPr>
      <xdr:spPr bwMode="auto">
        <a:xfrm>
          <a:off x="5595283" y="39349539"/>
          <a:ext cx="2151667" cy="40436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743</xdr:row>
      <xdr:rowOff>224118</xdr:rowOff>
    </xdr:from>
    <xdr:to>
      <xdr:col>21</xdr:col>
      <xdr:colOff>185825</xdr:colOff>
      <xdr:row>745</xdr:row>
      <xdr:rowOff>270681</xdr:rowOff>
    </xdr:to>
    <xdr:sp macro="" textlink="">
      <xdr:nvSpPr>
        <xdr:cNvPr id="16" name="左大かっこ 15"/>
        <xdr:cNvSpPr/>
      </xdr:nvSpPr>
      <xdr:spPr bwMode="auto">
        <a:xfrm>
          <a:off x="4235823" y="38290500"/>
          <a:ext cx="185826" cy="7413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94223</xdr:colOff>
      <xdr:row>746</xdr:row>
      <xdr:rowOff>19575</xdr:rowOff>
    </xdr:from>
    <xdr:to>
      <xdr:col>28</xdr:col>
      <xdr:colOff>94223</xdr:colOff>
      <xdr:row>746</xdr:row>
      <xdr:rowOff>241011</xdr:rowOff>
    </xdr:to>
    <xdr:cxnSp macro="">
      <xdr:nvCxnSpPr>
        <xdr:cNvPr id="17" name="直線コネクタ 16"/>
        <xdr:cNvCxnSpPr/>
      </xdr:nvCxnSpPr>
      <xdr:spPr bwMode="auto">
        <a:xfrm>
          <a:off x="5741988" y="39128104"/>
          <a:ext cx="0" cy="221436"/>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clientData/>
  </xdr:twoCellAnchor>
  <xdr:twoCellAnchor>
    <xdr:from>
      <xdr:col>12</xdr:col>
      <xdr:colOff>145676</xdr:colOff>
      <xdr:row>751</xdr:row>
      <xdr:rowOff>324971</xdr:rowOff>
    </xdr:from>
    <xdr:to>
      <xdr:col>13</xdr:col>
      <xdr:colOff>71115</xdr:colOff>
      <xdr:row>776</xdr:row>
      <xdr:rowOff>334759</xdr:rowOff>
    </xdr:to>
    <xdr:sp macro="" textlink="">
      <xdr:nvSpPr>
        <xdr:cNvPr id="18" name="左大かっこ 17"/>
        <xdr:cNvSpPr/>
      </xdr:nvSpPr>
      <xdr:spPr bwMode="auto">
        <a:xfrm>
          <a:off x="2566147" y="41170412"/>
          <a:ext cx="127144" cy="7605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169020</xdr:colOff>
      <xdr:row>751</xdr:row>
      <xdr:rowOff>324971</xdr:rowOff>
    </xdr:from>
    <xdr:to>
      <xdr:col>22</xdr:col>
      <xdr:colOff>55337</xdr:colOff>
      <xdr:row>776</xdr:row>
      <xdr:rowOff>334759</xdr:rowOff>
    </xdr:to>
    <xdr:sp macro="" textlink="">
      <xdr:nvSpPr>
        <xdr:cNvPr id="19" name="右大かっこ 18"/>
        <xdr:cNvSpPr/>
      </xdr:nvSpPr>
      <xdr:spPr bwMode="auto">
        <a:xfrm>
          <a:off x="4404844" y="41170412"/>
          <a:ext cx="88022" cy="76058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22214</xdr:colOff>
      <xdr:row>752</xdr:row>
      <xdr:rowOff>73864</xdr:rowOff>
    </xdr:from>
    <xdr:to>
      <xdr:col>22</xdr:col>
      <xdr:colOff>6436</xdr:colOff>
      <xdr:row>776</xdr:row>
      <xdr:rowOff>276993</xdr:rowOff>
    </xdr:to>
    <xdr:sp macro="" textlink="">
      <xdr:nvSpPr>
        <xdr:cNvPr id="20" name="テキスト ボックス 19"/>
        <xdr:cNvSpPr txBox="1"/>
      </xdr:nvSpPr>
      <xdr:spPr bwMode="auto">
        <a:xfrm>
          <a:off x="2644390" y="41266688"/>
          <a:ext cx="1799575" cy="606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clientData/>
  </xdr:twoCellAnchor>
  <xdr:twoCellAnchor>
    <xdr:from>
      <xdr:col>32</xdr:col>
      <xdr:colOff>189945</xdr:colOff>
      <xdr:row>752</xdr:row>
      <xdr:rowOff>54609</xdr:rowOff>
    </xdr:from>
    <xdr:to>
      <xdr:col>33</xdr:col>
      <xdr:colOff>115383</xdr:colOff>
      <xdr:row>776</xdr:row>
      <xdr:rowOff>402152</xdr:rowOff>
    </xdr:to>
    <xdr:sp macro="" textlink="">
      <xdr:nvSpPr>
        <xdr:cNvPr id="21" name="左大かっこ 20"/>
        <xdr:cNvSpPr/>
      </xdr:nvSpPr>
      <xdr:spPr bwMode="auto">
        <a:xfrm>
          <a:off x="6644533" y="41247433"/>
          <a:ext cx="127144" cy="75095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64164</xdr:colOff>
      <xdr:row>752</xdr:row>
      <xdr:rowOff>54609</xdr:rowOff>
    </xdr:from>
    <xdr:to>
      <xdr:col>43</xdr:col>
      <xdr:colOff>152186</xdr:colOff>
      <xdr:row>776</xdr:row>
      <xdr:rowOff>411780</xdr:rowOff>
    </xdr:to>
    <xdr:sp macro="" textlink="">
      <xdr:nvSpPr>
        <xdr:cNvPr id="22" name="右大かっこ 21"/>
        <xdr:cNvSpPr/>
      </xdr:nvSpPr>
      <xdr:spPr bwMode="auto">
        <a:xfrm>
          <a:off x="8737517" y="41247433"/>
          <a:ext cx="88022" cy="76058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66481</xdr:colOff>
      <xdr:row>752</xdr:row>
      <xdr:rowOff>141258</xdr:rowOff>
    </xdr:from>
    <xdr:to>
      <xdr:col>43</xdr:col>
      <xdr:colOff>113065</xdr:colOff>
      <xdr:row>776</xdr:row>
      <xdr:rowOff>354014</xdr:rowOff>
    </xdr:to>
    <xdr:sp macro="" textlink="">
      <xdr:nvSpPr>
        <xdr:cNvPr id="23" name="テキスト ボックス 22"/>
        <xdr:cNvSpPr txBox="1"/>
      </xdr:nvSpPr>
      <xdr:spPr bwMode="auto">
        <a:xfrm>
          <a:off x="6722775" y="41334082"/>
          <a:ext cx="2063643" cy="616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98" zoomScaleNormal="75" zoomScaleSheetLayoutView="98" zoomScalePageLayoutView="85" workbookViewId="0">
      <selection activeCell="AY779" sqref="AY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t="s">
        <v>387</v>
      </c>
      <c r="AP2" s="204"/>
      <c r="AQ2" s="204"/>
      <c r="AR2" s="65" t="str">
        <f>IF(OR(AO2="　", AO2=""), "", "-")</f>
        <v/>
      </c>
      <c r="AS2" s="205">
        <v>149</v>
      </c>
      <c r="AT2" s="205"/>
      <c r="AU2" s="205"/>
      <c r="AV2" s="43" t="str">
        <f>IF(AW2="", "", "-")</f>
        <v/>
      </c>
      <c r="AW2" s="382"/>
      <c r="AX2" s="382"/>
    </row>
    <row r="3" spans="1:50" ht="21" customHeight="1" thickBot="1" x14ac:dyDescent="0.2">
      <c r="A3" s="511" t="s">
        <v>461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484</v>
      </c>
      <c r="AK3" s="513"/>
      <c r="AL3" s="513"/>
      <c r="AM3" s="513"/>
      <c r="AN3" s="513"/>
      <c r="AO3" s="513"/>
      <c r="AP3" s="513"/>
      <c r="AQ3" s="513"/>
      <c r="AR3" s="513"/>
      <c r="AS3" s="513"/>
      <c r="AT3" s="513"/>
      <c r="AU3" s="513"/>
      <c r="AV3" s="513"/>
      <c r="AW3" s="513"/>
      <c r="AX3" s="24" t="s">
        <v>64</v>
      </c>
    </row>
    <row r="4" spans="1:50" ht="24.75" customHeight="1" x14ac:dyDescent="0.15">
      <c r="A4" s="707" t="s">
        <v>25</v>
      </c>
      <c r="B4" s="708"/>
      <c r="C4" s="708"/>
      <c r="D4" s="708"/>
      <c r="E4" s="708"/>
      <c r="F4" s="708"/>
      <c r="G4" s="683" t="s">
        <v>485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479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6" t="s">
        <v>181</v>
      </c>
      <c r="H5" s="547"/>
      <c r="I5" s="547"/>
      <c r="J5" s="547"/>
      <c r="K5" s="547"/>
      <c r="L5" s="547"/>
      <c r="M5" s="548" t="s">
        <v>65</v>
      </c>
      <c r="N5" s="549"/>
      <c r="O5" s="549"/>
      <c r="P5" s="549"/>
      <c r="Q5" s="549"/>
      <c r="R5" s="550"/>
      <c r="S5" s="551" t="s">
        <v>130</v>
      </c>
      <c r="T5" s="547"/>
      <c r="U5" s="547"/>
      <c r="V5" s="547"/>
      <c r="W5" s="547"/>
      <c r="X5" s="552"/>
      <c r="Y5" s="699" t="s">
        <v>3</v>
      </c>
      <c r="Z5" s="700"/>
      <c r="AA5" s="700"/>
      <c r="AB5" s="700"/>
      <c r="AC5" s="700"/>
      <c r="AD5" s="701"/>
      <c r="AE5" s="702" t="s">
        <v>480</v>
      </c>
      <c r="AF5" s="702"/>
      <c r="AG5" s="702"/>
      <c r="AH5" s="702"/>
      <c r="AI5" s="702"/>
      <c r="AJ5" s="702"/>
      <c r="AK5" s="702"/>
      <c r="AL5" s="702"/>
      <c r="AM5" s="702"/>
      <c r="AN5" s="702"/>
      <c r="AO5" s="702"/>
      <c r="AP5" s="703"/>
      <c r="AQ5" s="704" t="s">
        <v>535</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486</v>
      </c>
      <c r="H7" s="810"/>
      <c r="I7" s="810"/>
      <c r="J7" s="810"/>
      <c r="K7" s="810"/>
      <c r="L7" s="810"/>
      <c r="M7" s="810"/>
      <c r="N7" s="810"/>
      <c r="O7" s="810"/>
      <c r="P7" s="810"/>
      <c r="Q7" s="810"/>
      <c r="R7" s="810"/>
      <c r="S7" s="810"/>
      <c r="T7" s="810"/>
      <c r="U7" s="810"/>
      <c r="V7" s="810"/>
      <c r="W7" s="810"/>
      <c r="X7" s="811"/>
      <c r="Y7" s="380" t="s">
        <v>433</v>
      </c>
      <c r="Z7" s="281"/>
      <c r="AA7" s="281"/>
      <c r="AB7" s="281"/>
      <c r="AC7" s="281"/>
      <c r="AD7" s="381"/>
      <c r="AE7" s="368" t="s">
        <v>487</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6" t="s">
        <v>330</v>
      </c>
      <c r="B8" s="807"/>
      <c r="C8" s="807"/>
      <c r="D8" s="807"/>
      <c r="E8" s="807"/>
      <c r="F8" s="808"/>
      <c r="G8" s="208" t="str">
        <f>入力規則等!A28</f>
        <v>-</v>
      </c>
      <c r="H8" s="209"/>
      <c r="I8" s="209"/>
      <c r="J8" s="209"/>
      <c r="K8" s="209"/>
      <c r="L8" s="209"/>
      <c r="M8" s="209"/>
      <c r="N8" s="209"/>
      <c r="O8" s="209"/>
      <c r="P8" s="209"/>
      <c r="Q8" s="209"/>
      <c r="R8" s="209"/>
      <c r="S8" s="209"/>
      <c r="T8" s="209"/>
      <c r="U8" s="209"/>
      <c r="V8" s="209"/>
      <c r="W8" s="209"/>
      <c r="X8" s="210"/>
      <c r="Y8" s="557" t="s">
        <v>331</v>
      </c>
      <c r="Z8" s="558"/>
      <c r="AA8" s="558"/>
      <c r="AB8" s="558"/>
      <c r="AC8" s="558"/>
      <c r="AD8" s="559"/>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1" t="s">
        <v>23</v>
      </c>
      <c r="B9" s="132"/>
      <c r="C9" s="132"/>
      <c r="D9" s="132"/>
      <c r="E9" s="132"/>
      <c r="F9" s="132"/>
      <c r="G9" s="560" t="s">
        <v>488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24" t="s">
        <v>29</v>
      </c>
      <c r="B10" s="725"/>
      <c r="C10" s="725"/>
      <c r="D10" s="725"/>
      <c r="E10" s="725"/>
      <c r="F10" s="725"/>
      <c r="G10" s="657" t="s">
        <v>489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8"/>
      <c r="B13" s="129"/>
      <c r="C13" s="129"/>
      <c r="D13" s="129"/>
      <c r="E13" s="129"/>
      <c r="F13" s="130"/>
      <c r="G13" s="727" t="s">
        <v>6</v>
      </c>
      <c r="H13" s="728"/>
      <c r="I13" s="620" t="s">
        <v>7</v>
      </c>
      <c r="J13" s="621"/>
      <c r="K13" s="621"/>
      <c r="L13" s="621"/>
      <c r="M13" s="621"/>
      <c r="N13" s="621"/>
      <c r="O13" s="622"/>
      <c r="P13" s="94">
        <v>32</v>
      </c>
      <c r="Q13" s="95"/>
      <c r="R13" s="95"/>
      <c r="S13" s="95"/>
      <c r="T13" s="95"/>
      <c r="U13" s="95"/>
      <c r="V13" s="96"/>
      <c r="W13" s="94">
        <v>32</v>
      </c>
      <c r="X13" s="95"/>
      <c r="Y13" s="95"/>
      <c r="Z13" s="95"/>
      <c r="AA13" s="95"/>
      <c r="AB13" s="95"/>
      <c r="AC13" s="96"/>
      <c r="AD13" s="94">
        <v>31</v>
      </c>
      <c r="AE13" s="95"/>
      <c r="AF13" s="95"/>
      <c r="AG13" s="95"/>
      <c r="AH13" s="95"/>
      <c r="AI13" s="95"/>
      <c r="AJ13" s="96"/>
      <c r="AK13" s="94">
        <v>46</v>
      </c>
      <c r="AL13" s="95"/>
      <c r="AM13" s="95"/>
      <c r="AN13" s="95"/>
      <c r="AO13" s="95"/>
      <c r="AP13" s="95"/>
      <c r="AQ13" s="96"/>
      <c r="AR13" s="91">
        <v>36</v>
      </c>
      <c r="AS13" s="92"/>
      <c r="AT13" s="92"/>
      <c r="AU13" s="92"/>
      <c r="AV13" s="92"/>
      <c r="AW13" s="92"/>
      <c r="AX13" s="379"/>
    </row>
    <row r="14" spans="1:50" ht="21" customHeight="1" x14ac:dyDescent="0.15">
      <c r="A14" s="128"/>
      <c r="B14" s="129"/>
      <c r="C14" s="129"/>
      <c r="D14" s="129"/>
      <c r="E14" s="129"/>
      <c r="F14" s="130"/>
      <c r="G14" s="729"/>
      <c r="H14" s="730"/>
      <c r="I14" s="563" t="s">
        <v>8</v>
      </c>
      <c r="J14" s="614"/>
      <c r="K14" s="614"/>
      <c r="L14" s="614"/>
      <c r="M14" s="614"/>
      <c r="N14" s="614"/>
      <c r="O14" s="615"/>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3" t="s">
        <v>50</v>
      </c>
      <c r="J15" s="564"/>
      <c r="K15" s="564"/>
      <c r="L15" s="564"/>
      <c r="M15" s="564"/>
      <c r="N15" s="564"/>
      <c r="O15" s="565"/>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29"/>
      <c r="H16" s="730"/>
      <c r="I16" s="563" t="s">
        <v>51</v>
      </c>
      <c r="J16" s="564"/>
      <c r="K16" s="564"/>
      <c r="L16" s="564"/>
      <c r="M16" s="564"/>
      <c r="N16" s="564"/>
      <c r="O16" s="565"/>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3" t="s">
        <v>49</v>
      </c>
      <c r="J17" s="614"/>
      <c r="K17" s="614"/>
      <c r="L17" s="614"/>
      <c r="M17" s="614"/>
      <c r="N17" s="614"/>
      <c r="O17" s="615"/>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31"/>
      <c r="H18" s="732"/>
      <c r="I18" s="719" t="s">
        <v>20</v>
      </c>
      <c r="J18" s="720"/>
      <c r="K18" s="720"/>
      <c r="L18" s="720"/>
      <c r="M18" s="720"/>
      <c r="N18" s="720"/>
      <c r="O18" s="721"/>
      <c r="P18" s="100">
        <f>SUM(P13:V17)</f>
        <v>32</v>
      </c>
      <c r="Q18" s="101"/>
      <c r="R18" s="101"/>
      <c r="S18" s="101"/>
      <c r="T18" s="101"/>
      <c r="U18" s="101"/>
      <c r="V18" s="102"/>
      <c r="W18" s="100">
        <f>SUM(W13:AC17)</f>
        <v>32</v>
      </c>
      <c r="X18" s="101"/>
      <c r="Y18" s="101"/>
      <c r="Z18" s="101"/>
      <c r="AA18" s="101"/>
      <c r="AB18" s="101"/>
      <c r="AC18" s="102"/>
      <c r="AD18" s="100">
        <f>SUM(AD13:AJ17)</f>
        <v>31</v>
      </c>
      <c r="AE18" s="101"/>
      <c r="AF18" s="101"/>
      <c r="AG18" s="101"/>
      <c r="AH18" s="101"/>
      <c r="AI18" s="101"/>
      <c r="AJ18" s="102"/>
      <c r="AK18" s="100">
        <f>SUM(AK13:AQ17)</f>
        <v>46</v>
      </c>
      <c r="AL18" s="101"/>
      <c r="AM18" s="101"/>
      <c r="AN18" s="101"/>
      <c r="AO18" s="101"/>
      <c r="AP18" s="101"/>
      <c r="AQ18" s="102"/>
      <c r="AR18" s="100">
        <f>SUM(AR13:AX17)</f>
        <v>36</v>
      </c>
      <c r="AS18" s="101"/>
      <c r="AT18" s="101"/>
      <c r="AU18" s="101"/>
      <c r="AV18" s="101"/>
      <c r="AW18" s="101"/>
      <c r="AX18" s="525"/>
    </row>
    <row r="19" spans="1:50" ht="24.75" customHeight="1" x14ac:dyDescent="0.15">
      <c r="A19" s="128"/>
      <c r="B19" s="129"/>
      <c r="C19" s="129"/>
      <c r="D19" s="129"/>
      <c r="E19" s="129"/>
      <c r="F19" s="130"/>
      <c r="G19" s="523" t="s">
        <v>9</v>
      </c>
      <c r="H19" s="524"/>
      <c r="I19" s="524"/>
      <c r="J19" s="524"/>
      <c r="K19" s="524"/>
      <c r="L19" s="524"/>
      <c r="M19" s="524"/>
      <c r="N19" s="524"/>
      <c r="O19" s="524"/>
      <c r="P19" s="94">
        <v>32</v>
      </c>
      <c r="Q19" s="95"/>
      <c r="R19" s="95"/>
      <c r="S19" s="95"/>
      <c r="T19" s="95"/>
      <c r="U19" s="95"/>
      <c r="V19" s="96"/>
      <c r="W19" s="94">
        <v>32</v>
      </c>
      <c r="X19" s="95"/>
      <c r="Y19" s="95"/>
      <c r="Z19" s="95"/>
      <c r="AA19" s="95"/>
      <c r="AB19" s="95"/>
      <c r="AC19" s="96"/>
      <c r="AD19" s="94">
        <v>31</v>
      </c>
      <c r="AE19" s="95"/>
      <c r="AF19" s="95"/>
      <c r="AG19" s="95"/>
      <c r="AH19" s="95"/>
      <c r="AI19" s="95"/>
      <c r="AJ19" s="96"/>
      <c r="AK19" s="471"/>
      <c r="AL19" s="471"/>
      <c r="AM19" s="471"/>
      <c r="AN19" s="471"/>
      <c r="AO19" s="471"/>
      <c r="AP19" s="471"/>
      <c r="AQ19" s="471"/>
      <c r="AR19" s="471"/>
      <c r="AS19" s="471"/>
      <c r="AT19" s="471"/>
      <c r="AU19" s="471"/>
      <c r="AV19" s="471"/>
      <c r="AW19" s="471"/>
      <c r="AX19" s="526"/>
    </row>
    <row r="20" spans="1:50" ht="24.75" customHeight="1" x14ac:dyDescent="0.15">
      <c r="A20" s="128"/>
      <c r="B20" s="129"/>
      <c r="C20" s="129"/>
      <c r="D20" s="129"/>
      <c r="E20" s="129"/>
      <c r="F20" s="130"/>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1"/>
      <c r="AL20" s="471"/>
      <c r="AM20" s="471"/>
      <c r="AN20" s="471"/>
      <c r="AO20" s="471"/>
      <c r="AP20" s="471"/>
      <c r="AQ20" s="472"/>
      <c r="AR20" s="472"/>
      <c r="AS20" s="472"/>
      <c r="AT20" s="472"/>
      <c r="AU20" s="471"/>
      <c r="AV20" s="471"/>
      <c r="AW20" s="471"/>
      <c r="AX20" s="526"/>
    </row>
    <row r="21" spans="1:50" ht="25.5" customHeight="1" x14ac:dyDescent="0.15">
      <c r="A21" s="131"/>
      <c r="B21" s="132"/>
      <c r="C21" s="132"/>
      <c r="D21" s="132"/>
      <c r="E21" s="132"/>
      <c r="F21" s="133"/>
      <c r="G21" s="906" t="s">
        <v>398</v>
      </c>
      <c r="H21" s="907"/>
      <c r="I21" s="907"/>
      <c r="J21" s="907"/>
      <c r="K21" s="907"/>
      <c r="L21" s="907"/>
      <c r="M21" s="907"/>
      <c r="N21" s="907"/>
      <c r="O21" s="907"/>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1"/>
      <c r="AL21" s="471"/>
      <c r="AM21" s="471"/>
      <c r="AN21" s="471"/>
      <c r="AO21" s="471"/>
      <c r="AP21" s="471"/>
      <c r="AQ21" s="472"/>
      <c r="AR21" s="472"/>
      <c r="AS21" s="472"/>
      <c r="AT21" s="472"/>
      <c r="AU21" s="471"/>
      <c r="AV21" s="471"/>
      <c r="AW21" s="471"/>
      <c r="AX21" s="526"/>
    </row>
    <row r="22" spans="1:50" ht="18.75" customHeight="1" x14ac:dyDescent="0.15">
      <c r="A22" s="183" t="s">
        <v>469</v>
      </c>
      <c r="B22" s="184"/>
      <c r="C22" s="184"/>
      <c r="D22" s="184"/>
      <c r="E22" s="184"/>
      <c r="F22" s="185"/>
      <c r="G22" s="168" t="s">
        <v>378</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490</v>
      </c>
      <c r="H23" s="172"/>
      <c r="I23" s="172"/>
      <c r="J23" s="172"/>
      <c r="K23" s="172"/>
      <c r="L23" s="172"/>
      <c r="M23" s="172"/>
      <c r="N23" s="172"/>
      <c r="O23" s="173"/>
      <c r="P23" s="91">
        <v>45</v>
      </c>
      <c r="Q23" s="92"/>
      <c r="R23" s="92"/>
      <c r="S23" s="92"/>
      <c r="T23" s="92"/>
      <c r="U23" s="92"/>
      <c r="V23" s="93"/>
      <c r="W23" s="91">
        <v>32</v>
      </c>
      <c r="X23" s="92"/>
      <c r="Y23" s="92"/>
      <c r="Z23" s="92"/>
      <c r="AA23" s="92"/>
      <c r="AB23" s="92"/>
      <c r="AC23" s="93"/>
      <c r="AD23" s="194" t="s">
        <v>492</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491</v>
      </c>
      <c r="H24" s="175"/>
      <c r="I24" s="175"/>
      <c r="J24" s="175"/>
      <c r="K24" s="175"/>
      <c r="L24" s="175"/>
      <c r="M24" s="175"/>
      <c r="N24" s="175"/>
      <c r="O24" s="176"/>
      <c r="P24" s="94">
        <v>1</v>
      </c>
      <c r="Q24" s="95"/>
      <c r="R24" s="95"/>
      <c r="S24" s="95"/>
      <c r="T24" s="95"/>
      <c r="U24" s="95"/>
      <c r="V24" s="96"/>
      <c r="W24" s="94">
        <v>5</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-1</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46</v>
      </c>
      <c r="Q29" s="95"/>
      <c r="R29" s="95"/>
      <c r="S29" s="95"/>
      <c r="T29" s="95"/>
      <c r="U29" s="95"/>
      <c r="V29" s="96"/>
      <c r="W29" s="212">
        <f>AR13</f>
        <v>36</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394</v>
      </c>
      <c r="B30" s="498"/>
      <c r="C30" s="498"/>
      <c r="D30" s="498"/>
      <c r="E30" s="498"/>
      <c r="F30" s="499"/>
      <c r="G30" s="632" t="s">
        <v>264</v>
      </c>
      <c r="H30" s="375"/>
      <c r="I30" s="375"/>
      <c r="J30" s="375"/>
      <c r="K30" s="375"/>
      <c r="L30" s="375"/>
      <c r="M30" s="375"/>
      <c r="N30" s="375"/>
      <c r="O30" s="567"/>
      <c r="P30" s="566" t="s">
        <v>58</v>
      </c>
      <c r="Q30" s="375"/>
      <c r="R30" s="375"/>
      <c r="S30" s="375"/>
      <c r="T30" s="375"/>
      <c r="U30" s="375"/>
      <c r="V30" s="375"/>
      <c r="W30" s="375"/>
      <c r="X30" s="567"/>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306</v>
      </c>
      <c r="AR30" s="624"/>
      <c r="AS30" s="624"/>
      <c r="AT30" s="625"/>
      <c r="AU30" s="375" t="s">
        <v>252</v>
      </c>
      <c r="AV30" s="375"/>
      <c r="AW30" s="375"/>
      <c r="AX30" s="376"/>
    </row>
    <row r="31" spans="1:50" ht="18.75" customHeight="1" x14ac:dyDescent="0.15">
      <c r="A31" s="500"/>
      <c r="B31" s="501"/>
      <c r="C31" s="501"/>
      <c r="D31" s="501"/>
      <c r="E31" s="501"/>
      <c r="F31" s="502"/>
      <c r="G31" s="555"/>
      <c r="H31" s="364"/>
      <c r="I31" s="364"/>
      <c r="J31" s="364"/>
      <c r="K31" s="364"/>
      <c r="L31" s="364"/>
      <c r="M31" s="364"/>
      <c r="N31" s="364"/>
      <c r="O31" s="556"/>
      <c r="P31" s="568"/>
      <c r="Q31" s="364"/>
      <c r="R31" s="364"/>
      <c r="S31" s="364"/>
      <c r="T31" s="364"/>
      <c r="U31" s="364"/>
      <c r="V31" s="364"/>
      <c r="W31" s="364"/>
      <c r="X31" s="556"/>
      <c r="Y31" s="453"/>
      <c r="Z31" s="454"/>
      <c r="AA31" s="455"/>
      <c r="AB31" s="317"/>
      <c r="AC31" s="318"/>
      <c r="AD31" s="319"/>
      <c r="AE31" s="317"/>
      <c r="AF31" s="318"/>
      <c r="AG31" s="318"/>
      <c r="AH31" s="319"/>
      <c r="AI31" s="317"/>
      <c r="AJ31" s="318"/>
      <c r="AK31" s="318"/>
      <c r="AL31" s="319"/>
      <c r="AM31" s="361"/>
      <c r="AN31" s="361"/>
      <c r="AO31" s="361"/>
      <c r="AP31" s="317"/>
      <c r="AQ31" s="202"/>
      <c r="AR31" s="122"/>
      <c r="AS31" s="123" t="s">
        <v>307</v>
      </c>
      <c r="AT31" s="157"/>
      <c r="AU31" s="256"/>
      <c r="AV31" s="256"/>
      <c r="AW31" s="364" t="s">
        <v>296</v>
      </c>
      <c r="AX31" s="365"/>
    </row>
    <row r="32" spans="1:50" ht="23.25" customHeight="1" x14ac:dyDescent="0.15">
      <c r="A32" s="503"/>
      <c r="B32" s="501"/>
      <c r="C32" s="501"/>
      <c r="D32" s="501"/>
      <c r="E32" s="501"/>
      <c r="F32" s="502"/>
      <c r="G32" s="528" t="s">
        <v>493</v>
      </c>
      <c r="H32" s="529"/>
      <c r="I32" s="529"/>
      <c r="J32" s="529"/>
      <c r="K32" s="529"/>
      <c r="L32" s="529"/>
      <c r="M32" s="529"/>
      <c r="N32" s="529"/>
      <c r="O32" s="530"/>
      <c r="P32" s="146" t="s">
        <v>494</v>
      </c>
      <c r="Q32" s="146"/>
      <c r="R32" s="146"/>
      <c r="S32" s="146"/>
      <c r="T32" s="146"/>
      <c r="U32" s="146"/>
      <c r="V32" s="146"/>
      <c r="W32" s="146"/>
      <c r="X32" s="216"/>
      <c r="Y32" s="323" t="s">
        <v>12</v>
      </c>
      <c r="Z32" s="537"/>
      <c r="AA32" s="538"/>
      <c r="AB32" s="539" t="s">
        <v>495</v>
      </c>
      <c r="AC32" s="539"/>
      <c r="AD32" s="539"/>
      <c r="AE32" s="349">
        <v>4</v>
      </c>
      <c r="AF32" s="350"/>
      <c r="AG32" s="350"/>
      <c r="AH32" s="350"/>
      <c r="AI32" s="349">
        <v>5</v>
      </c>
      <c r="AJ32" s="350"/>
      <c r="AK32" s="350"/>
      <c r="AL32" s="350"/>
      <c r="AM32" s="349"/>
      <c r="AN32" s="350"/>
      <c r="AO32" s="350"/>
      <c r="AP32" s="350"/>
      <c r="AQ32" s="97"/>
      <c r="AR32" s="98"/>
      <c r="AS32" s="98"/>
      <c r="AT32" s="99"/>
      <c r="AU32" s="350"/>
      <c r="AV32" s="350"/>
      <c r="AW32" s="350"/>
      <c r="AX32" s="352"/>
    </row>
    <row r="33" spans="1:50" ht="23.25" customHeight="1" x14ac:dyDescent="0.15">
      <c r="A33" s="504"/>
      <c r="B33" s="505"/>
      <c r="C33" s="505"/>
      <c r="D33" s="505"/>
      <c r="E33" s="505"/>
      <c r="F33" s="506"/>
      <c r="G33" s="531"/>
      <c r="H33" s="532"/>
      <c r="I33" s="532"/>
      <c r="J33" s="532"/>
      <c r="K33" s="532"/>
      <c r="L33" s="532"/>
      <c r="M33" s="532"/>
      <c r="N33" s="532"/>
      <c r="O33" s="533"/>
      <c r="P33" s="218"/>
      <c r="Q33" s="218"/>
      <c r="R33" s="218"/>
      <c r="S33" s="218"/>
      <c r="T33" s="218"/>
      <c r="U33" s="218"/>
      <c r="V33" s="218"/>
      <c r="W33" s="218"/>
      <c r="X33" s="219"/>
      <c r="Y33" s="288" t="s">
        <v>53</v>
      </c>
      <c r="Z33" s="283"/>
      <c r="AA33" s="284"/>
      <c r="AB33" s="510" t="s">
        <v>496</v>
      </c>
      <c r="AC33" s="510"/>
      <c r="AD33" s="510"/>
      <c r="AE33" s="349">
        <v>0</v>
      </c>
      <c r="AF33" s="350"/>
      <c r="AG33" s="350"/>
      <c r="AH33" s="350"/>
      <c r="AI33" s="349">
        <v>0</v>
      </c>
      <c r="AJ33" s="350"/>
      <c r="AK33" s="350"/>
      <c r="AL33" s="350"/>
      <c r="AM33" s="349">
        <v>0</v>
      </c>
      <c r="AN33" s="350"/>
      <c r="AO33" s="350"/>
      <c r="AP33" s="350"/>
      <c r="AQ33" s="97"/>
      <c r="AR33" s="98"/>
      <c r="AS33" s="98"/>
      <c r="AT33" s="99"/>
      <c r="AU33" s="350"/>
      <c r="AV33" s="350"/>
      <c r="AW33" s="350"/>
      <c r="AX33" s="352"/>
    </row>
    <row r="34" spans="1:50" ht="39.75" customHeight="1" x14ac:dyDescent="0.15">
      <c r="A34" s="503"/>
      <c r="B34" s="501"/>
      <c r="C34" s="501"/>
      <c r="D34" s="501"/>
      <c r="E34" s="501"/>
      <c r="F34" s="502"/>
      <c r="G34" s="534"/>
      <c r="H34" s="535"/>
      <c r="I34" s="535"/>
      <c r="J34" s="535"/>
      <c r="K34" s="535"/>
      <c r="L34" s="535"/>
      <c r="M34" s="535"/>
      <c r="N34" s="535"/>
      <c r="O34" s="536"/>
      <c r="P34" s="149"/>
      <c r="Q34" s="149"/>
      <c r="R34" s="149"/>
      <c r="S34" s="149"/>
      <c r="T34" s="149"/>
      <c r="U34" s="149"/>
      <c r="V34" s="149"/>
      <c r="W34" s="149"/>
      <c r="X34" s="221"/>
      <c r="Y34" s="288" t="s">
        <v>13</v>
      </c>
      <c r="Z34" s="283"/>
      <c r="AA34" s="284"/>
      <c r="AB34" s="482" t="s">
        <v>297</v>
      </c>
      <c r="AC34" s="482"/>
      <c r="AD34" s="482"/>
      <c r="AE34" s="349">
        <v>100</v>
      </c>
      <c r="AF34" s="350"/>
      <c r="AG34" s="350"/>
      <c r="AH34" s="350"/>
      <c r="AI34" s="349">
        <v>100</v>
      </c>
      <c r="AJ34" s="350"/>
      <c r="AK34" s="350"/>
      <c r="AL34" s="350"/>
      <c r="AM34" s="349"/>
      <c r="AN34" s="350"/>
      <c r="AO34" s="350"/>
      <c r="AP34" s="350"/>
      <c r="AQ34" s="97"/>
      <c r="AR34" s="98"/>
      <c r="AS34" s="98"/>
      <c r="AT34" s="99"/>
      <c r="AU34" s="350"/>
      <c r="AV34" s="350"/>
      <c r="AW34" s="350"/>
      <c r="AX34" s="352"/>
    </row>
    <row r="35" spans="1:50" ht="23.25" customHeight="1" x14ac:dyDescent="0.15">
      <c r="A35" s="877" t="s">
        <v>423</v>
      </c>
      <c r="B35" s="878"/>
      <c r="C35" s="878"/>
      <c r="D35" s="878"/>
      <c r="E35" s="878"/>
      <c r="F35" s="879"/>
      <c r="G35" s="883" t="s">
        <v>482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26" t="s">
        <v>394</v>
      </c>
      <c r="B37" s="627"/>
      <c r="C37" s="627"/>
      <c r="D37" s="627"/>
      <c r="E37" s="627"/>
      <c r="F37" s="628"/>
      <c r="G37" s="553" t="s">
        <v>264</v>
      </c>
      <c r="H37" s="366"/>
      <c r="I37" s="366"/>
      <c r="J37" s="366"/>
      <c r="K37" s="366"/>
      <c r="L37" s="366"/>
      <c r="M37" s="366"/>
      <c r="N37" s="366"/>
      <c r="O37" s="554"/>
      <c r="P37" s="616" t="s">
        <v>58</v>
      </c>
      <c r="Q37" s="366"/>
      <c r="R37" s="366"/>
      <c r="S37" s="366"/>
      <c r="T37" s="366"/>
      <c r="U37" s="366"/>
      <c r="V37" s="366"/>
      <c r="W37" s="366"/>
      <c r="X37" s="554"/>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306</v>
      </c>
      <c r="AR37" s="253"/>
      <c r="AS37" s="253"/>
      <c r="AT37" s="254"/>
      <c r="AU37" s="366" t="s">
        <v>252</v>
      </c>
      <c r="AV37" s="366"/>
      <c r="AW37" s="366"/>
      <c r="AX37" s="367"/>
    </row>
    <row r="38" spans="1:50" ht="18.75" hidden="1" customHeight="1" x14ac:dyDescent="0.15">
      <c r="A38" s="500"/>
      <c r="B38" s="501"/>
      <c r="C38" s="501"/>
      <c r="D38" s="501"/>
      <c r="E38" s="501"/>
      <c r="F38" s="502"/>
      <c r="G38" s="555"/>
      <c r="H38" s="364"/>
      <c r="I38" s="364"/>
      <c r="J38" s="364"/>
      <c r="K38" s="364"/>
      <c r="L38" s="364"/>
      <c r="M38" s="364"/>
      <c r="N38" s="364"/>
      <c r="O38" s="556"/>
      <c r="P38" s="568"/>
      <c r="Q38" s="364"/>
      <c r="R38" s="364"/>
      <c r="S38" s="364"/>
      <c r="T38" s="364"/>
      <c r="U38" s="364"/>
      <c r="V38" s="364"/>
      <c r="W38" s="364"/>
      <c r="X38" s="556"/>
      <c r="Y38" s="453"/>
      <c r="Z38" s="454"/>
      <c r="AA38" s="455"/>
      <c r="AB38" s="317"/>
      <c r="AC38" s="318"/>
      <c r="AD38" s="319"/>
      <c r="AE38" s="317"/>
      <c r="AF38" s="318"/>
      <c r="AG38" s="318"/>
      <c r="AH38" s="319"/>
      <c r="AI38" s="317"/>
      <c r="AJ38" s="318"/>
      <c r="AK38" s="318"/>
      <c r="AL38" s="319"/>
      <c r="AM38" s="361"/>
      <c r="AN38" s="361"/>
      <c r="AO38" s="361"/>
      <c r="AP38" s="317"/>
      <c r="AQ38" s="202"/>
      <c r="AR38" s="122"/>
      <c r="AS38" s="123" t="s">
        <v>307</v>
      </c>
      <c r="AT38" s="157"/>
      <c r="AU38" s="256"/>
      <c r="AV38" s="256"/>
      <c r="AW38" s="364" t="s">
        <v>296</v>
      </c>
      <c r="AX38" s="365"/>
    </row>
    <row r="39" spans="1:50" ht="23.25" hidden="1" customHeight="1" x14ac:dyDescent="0.15">
      <c r="A39" s="503"/>
      <c r="B39" s="501"/>
      <c r="C39" s="501"/>
      <c r="D39" s="501"/>
      <c r="E39" s="501"/>
      <c r="F39" s="502"/>
      <c r="G39" s="528"/>
      <c r="H39" s="529"/>
      <c r="I39" s="529"/>
      <c r="J39" s="529"/>
      <c r="K39" s="529"/>
      <c r="L39" s="529"/>
      <c r="M39" s="529"/>
      <c r="N39" s="529"/>
      <c r="O39" s="530"/>
      <c r="P39" s="146"/>
      <c r="Q39" s="146"/>
      <c r="R39" s="146"/>
      <c r="S39" s="146"/>
      <c r="T39" s="146"/>
      <c r="U39" s="146"/>
      <c r="V39" s="146"/>
      <c r="W39" s="146"/>
      <c r="X39" s="216"/>
      <c r="Y39" s="323" t="s">
        <v>12</v>
      </c>
      <c r="Z39" s="537"/>
      <c r="AA39" s="538"/>
      <c r="AB39" s="539"/>
      <c r="AC39" s="539"/>
      <c r="AD39" s="539"/>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15">
      <c r="A40" s="504"/>
      <c r="B40" s="505"/>
      <c r="C40" s="505"/>
      <c r="D40" s="505"/>
      <c r="E40" s="505"/>
      <c r="F40" s="506"/>
      <c r="G40" s="531"/>
      <c r="H40" s="532"/>
      <c r="I40" s="532"/>
      <c r="J40" s="532"/>
      <c r="K40" s="532"/>
      <c r="L40" s="532"/>
      <c r="M40" s="532"/>
      <c r="N40" s="532"/>
      <c r="O40" s="533"/>
      <c r="P40" s="218"/>
      <c r="Q40" s="218"/>
      <c r="R40" s="218"/>
      <c r="S40" s="218"/>
      <c r="T40" s="218"/>
      <c r="U40" s="218"/>
      <c r="V40" s="218"/>
      <c r="W40" s="218"/>
      <c r="X40" s="219"/>
      <c r="Y40" s="288" t="s">
        <v>53</v>
      </c>
      <c r="Z40" s="283"/>
      <c r="AA40" s="284"/>
      <c r="AB40" s="510"/>
      <c r="AC40" s="510"/>
      <c r="AD40" s="510"/>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15">
      <c r="A41" s="629"/>
      <c r="B41" s="630"/>
      <c r="C41" s="630"/>
      <c r="D41" s="630"/>
      <c r="E41" s="630"/>
      <c r="F41" s="631"/>
      <c r="G41" s="534"/>
      <c r="H41" s="535"/>
      <c r="I41" s="535"/>
      <c r="J41" s="535"/>
      <c r="K41" s="535"/>
      <c r="L41" s="535"/>
      <c r="M41" s="535"/>
      <c r="N41" s="535"/>
      <c r="O41" s="536"/>
      <c r="P41" s="149"/>
      <c r="Q41" s="149"/>
      <c r="R41" s="149"/>
      <c r="S41" s="149"/>
      <c r="T41" s="149"/>
      <c r="U41" s="149"/>
      <c r="V41" s="149"/>
      <c r="W41" s="149"/>
      <c r="X41" s="221"/>
      <c r="Y41" s="288" t="s">
        <v>13</v>
      </c>
      <c r="Z41" s="283"/>
      <c r="AA41" s="284"/>
      <c r="AB41" s="482" t="s">
        <v>297</v>
      </c>
      <c r="AC41" s="482"/>
      <c r="AD41" s="482"/>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15">
      <c r="A42" s="877" t="s">
        <v>423</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26" t="s">
        <v>394</v>
      </c>
      <c r="B44" s="627"/>
      <c r="C44" s="627"/>
      <c r="D44" s="627"/>
      <c r="E44" s="627"/>
      <c r="F44" s="628"/>
      <c r="G44" s="553" t="s">
        <v>264</v>
      </c>
      <c r="H44" s="366"/>
      <c r="I44" s="366"/>
      <c r="J44" s="366"/>
      <c r="K44" s="366"/>
      <c r="L44" s="366"/>
      <c r="M44" s="366"/>
      <c r="N44" s="366"/>
      <c r="O44" s="554"/>
      <c r="P44" s="616" t="s">
        <v>58</v>
      </c>
      <c r="Q44" s="366"/>
      <c r="R44" s="366"/>
      <c r="S44" s="366"/>
      <c r="T44" s="366"/>
      <c r="U44" s="366"/>
      <c r="V44" s="366"/>
      <c r="W44" s="366"/>
      <c r="X44" s="554"/>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306</v>
      </c>
      <c r="AR44" s="253"/>
      <c r="AS44" s="253"/>
      <c r="AT44" s="254"/>
      <c r="AU44" s="366" t="s">
        <v>252</v>
      </c>
      <c r="AV44" s="366"/>
      <c r="AW44" s="366"/>
      <c r="AX44" s="367"/>
    </row>
    <row r="45" spans="1:50" ht="18.75" hidden="1" customHeight="1" x14ac:dyDescent="0.15">
      <c r="A45" s="500"/>
      <c r="B45" s="501"/>
      <c r="C45" s="501"/>
      <c r="D45" s="501"/>
      <c r="E45" s="501"/>
      <c r="F45" s="502"/>
      <c r="G45" s="555"/>
      <c r="H45" s="364"/>
      <c r="I45" s="364"/>
      <c r="J45" s="364"/>
      <c r="K45" s="364"/>
      <c r="L45" s="364"/>
      <c r="M45" s="364"/>
      <c r="N45" s="364"/>
      <c r="O45" s="556"/>
      <c r="P45" s="568"/>
      <c r="Q45" s="364"/>
      <c r="R45" s="364"/>
      <c r="S45" s="364"/>
      <c r="T45" s="364"/>
      <c r="U45" s="364"/>
      <c r="V45" s="364"/>
      <c r="W45" s="364"/>
      <c r="X45" s="556"/>
      <c r="Y45" s="453"/>
      <c r="Z45" s="454"/>
      <c r="AA45" s="455"/>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3"/>
      <c r="B46" s="501"/>
      <c r="C46" s="501"/>
      <c r="D46" s="501"/>
      <c r="E46" s="501"/>
      <c r="F46" s="502"/>
      <c r="G46" s="528"/>
      <c r="H46" s="529"/>
      <c r="I46" s="529"/>
      <c r="J46" s="529"/>
      <c r="K46" s="529"/>
      <c r="L46" s="529"/>
      <c r="M46" s="529"/>
      <c r="N46" s="529"/>
      <c r="O46" s="530"/>
      <c r="P46" s="146"/>
      <c r="Q46" s="146"/>
      <c r="R46" s="146"/>
      <c r="S46" s="146"/>
      <c r="T46" s="146"/>
      <c r="U46" s="146"/>
      <c r="V46" s="146"/>
      <c r="W46" s="146"/>
      <c r="X46" s="216"/>
      <c r="Y46" s="323" t="s">
        <v>12</v>
      </c>
      <c r="Z46" s="537"/>
      <c r="AA46" s="538"/>
      <c r="AB46" s="539"/>
      <c r="AC46" s="539"/>
      <c r="AD46" s="539"/>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04"/>
      <c r="B47" s="505"/>
      <c r="C47" s="505"/>
      <c r="D47" s="505"/>
      <c r="E47" s="505"/>
      <c r="F47" s="506"/>
      <c r="G47" s="531"/>
      <c r="H47" s="532"/>
      <c r="I47" s="532"/>
      <c r="J47" s="532"/>
      <c r="K47" s="532"/>
      <c r="L47" s="532"/>
      <c r="M47" s="532"/>
      <c r="N47" s="532"/>
      <c r="O47" s="533"/>
      <c r="P47" s="218"/>
      <c r="Q47" s="218"/>
      <c r="R47" s="218"/>
      <c r="S47" s="218"/>
      <c r="T47" s="218"/>
      <c r="U47" s="218"/>
      <c r="V47" s="218"/>
      <c r="W47" s="218"/>
      <c r="X47" s="219"/>
      <c r="Y47" s="288" t="s">
        <v>53</v>
      </c>
      <c r="Z47" s="283"/>
      <c r="AA47" s="284"/>
      <c r="AB47" s="510"/>
      <c r="AC47" s="510"/>
      <c r="AD47" s="510"/>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29"/>
      <c r="B48" s="630"/>
      <c r="C48" s="630"/>
      <c r="D48" s="630"/>
      <c r="E48" s="630"/>
      <c r="F48" s="631"/>
      <c r="G48" s="534"/>
      <c r="H48" s="535"/>
      <c r="I48" s="535"/>
      <c r="J48" s="535"/>
      <c r="K48" s="535"/>
      <c r="L48" s="535"/>
      <c r="M48" s="535"/>
      <c r="N48" s="535"/>
      <c r="O48" s="536"/>
      <c r="P48" s="149"/>
      <c r="Q48" s="149"/>
      <c r="R48" s="149"/>
      <c r="S48" s="149"/>
      <c r="T48" s="149"/>
      <c r="U48" s="149"/>
      <c r="V48" s="149"/>
      <c r="W48" s="149"/>
      <c r="X48" s="221"/>
      <c r="Y48" s="288" t="s">
        <v>13</v>
      </c>
      <c r="Z48" s="283"/>
      <c r="AA48" s="284"/>
      <c r="AB48" s="482" t="s">
        <v>297</v>
      </c>
      <c r="AC48" s="482"/>
      <c r="AD48" s="482"/>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77" t="s">
        <v>423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00" t="s">
        <v>394</v>
      </c>
      <c r="B51" s="501"/>
      <c r="C51" s="501"/>
      <c r="D51" s="501"/>
      <c r="E51" s="501"/>
      <c r="F51" s="502"/>
      <c r="G51" s="553" t="s">
        <v>264</v>
      </c>
      <c r="H51" s="366"/>
      <c r="I51" s="366"/>
      <c r="J51" s="366"/>
      <c r="K51" s="366"/>
      <c r="L51" s="366"/>
      <c r="M51" s="366"/>
      <c r="N51" s="366"/>
      <c r="O51" s="554"/>
      <c r="P51" s="616" t="s">
        <v>58</v>
      </c>
      <c r="Q51" s="366"/>
      <c r="R51" s="366"/>
      <c r="S51" s="366"/>
      <c r="T51" s="366"/>
      <c r="U51" s="366"/>
      <c r="V51" s="366"/>
      <c r="W51" s="366"/>
      <c r="X51" s="554"/>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306</v>
      </c>
      <c r="AR51" s="253"/>
      <c r="AS51" s="253"/>
      <c r="AT51" s="254"/>
      <c r="AU51" s="362" t="s">
        <v>252</v>
      </c>
      <c r="AV51" s="362"/>
      <c r="AW51" s="362"/>
      <c r="AX51" s="363"/>
    </row>
    <row r="52" spans="1:50" ht="18.75" hidden="1" customHeight="1" x14ac:dyDescent="0.15">
      <c r="A52" s="500"/>
      <c r="B52" s="501"/>
      <c r="C52" s="501"/>
      <c r="D52" s="501"/>
      <c r="E52" s="501"/>
      <c r="F52" s="502"/>
      <c r="G52" s="555"/>
      <c r="H52" s="364"/>
      <c r="I52" s="364"/>
      <c r="J52" s="364"/>
      <c r="K52" s="364"/>
      <c r="L52" s="364"/>
      <c r="M52" s="364"/>
      <c r="N52" s="364"/>
      <c r="O52" s="556"/>
      <c r="P52" s="568"/>
      <c r="Q52" s="364"/>
      <c r="R52" s="364"/>
      <c r="S52" s="364"/>
      <c r="T52" s="364"/>
      <c r="U52" s="364"/>
      <c r="V52" s="364"/>
      <c r="W52" s="364"/>
      <c r="X52" s="556"/>
      <c r="Y52" s="453"/>
      <c r="Z52" s="454"/>
      <c r="AA52" s="455"/>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3"/>
      <c r="B53" s="501"/>
      <c r="C53" s="501"/>
      <c r="D53" s="501"/>
      <c r="E53" s="501"/>
      <c r="F53" s="502"/>
      <c r="G53" s="528"/>
      <c r="H53" s="529"/>
      <c r="I53" s="529"/>
      <c r="J53" s="529"/>
      <c r="K53" s="529"/>
      <c r="L53" s="529"/>
      <c r="M53" s="529"/>
      <c r="N53" s="529"/>
      <c r="O53" s="530"/>
      <c r="P53" s="146"/>
      <c r="Q53" s="146"/>
      <c r="R53" s="146"/>
      <c r="S53" s="146"/>
      <c r="T53" s="146"/>
      <c r="U53" s="146"/>
      <c r="V53" s="146"/>
      <c r="W53" s="146"/>
      <c r="X53" s="216"/>
      <c r="Y53" s="323" t="s">
        <v>12</v>
      </c>
      <c r="Z53" s="537"/>
      <c r="AA53" s="538"/>
      <c r="AB53" s="539"/>
      <c r="AC53" s="539"/>
      <c r="AD53" s="539"/>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4"/>
      <c r="B54" s="505"/>
      <c r="C54" s="505"/>
      <c r="D54" s="505"/>
      <c r="E54" s="505"/>
      <c r="F54" s="506"/>
      <c r="G54" s="531"/>
      <c r="H54" s="532"/>
      <c r="I54" s="532"/>
      <c r="J54" s="532"/>
      <c r="K54" s="532"/>
      <c r="L54" s="532"/>
      <c r="M54" s="532"/>
      <c r="N54" s="532"/>
      <c r="O54" s="533"/>
      <c r="P54" s="218"/>
      <c r="Q54" s="218"/>
      <c r="R54" s="218"/>
      <c r="S54" s="218"/>
      <c r="T54" s="218"/>
      <c r="U54" s="218"/>
      <c r="V54" s="218"/>
      <c r="W54" s="218"/>
      <c r="X54" s="219"/>
      <c r="Y54" s="288" t="s">
        <v>53</v>
      </c>
      <c r="Z54" s="283"/>
      <c r="AA54" s="284"/>
      <c r="AB54" s="510"/>
      <c r="AC54" s="510"/>
      <c r="AD54" s="510"/>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29"/>
      <c r="B55" s="630"/>
      <c r="C55" s="630"/>
      <c r="D55" s="630"/>
      <c r="E55" s="630"/>
      <c r="F55" s="631"/>
      <c r="G55" s="534"/>
      <c r="H55" s="535"/>
      <c r="I55" s="535"/>
      <c r="J55" s="535"/>
      <c r="K55" s="535"/>
      <c r="L55" s="535"/>
      <c r="M55" s="535"/>
      <c r="N55" s="535"/>
      <c r="O55" s="536"/>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77" t="s">
        <v>423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00" t="s">
        <v>394</v>
      </c>
      <c r="B58" s="501"/>
      <c r="C58" s="501"/>
      <c r="D58" s="501"/>
      <c r="E58" s="501"/>
      <c r="F58" s="502"/>
      <c r="G58" s="553" t="s">
        <v>264</v>
      </c>
      <c r="H58" s="366"/>
      <c r="I58" s="366"/>
      <c r="J58" s="366"/>
      <c r="K58" s="366"/>
      <c r="L58" s="366"/>
      <c r="M58" s="366"/>
      <c r="N58" s="366"/>
      <c r="O58" s="554"/>
      <c r="P58" s="616" t="s">
        <v>58</v>
      </c>
      <c r="Q58" s="366"/>
      <c r="R58" s="366"/>
      <c r="S58" s="366"/>
      <c r="T58" s="366"/>
      <c r="U58" s="366"/>
      <c r="V58" s="366"/>
      <c r="W58" s="366"/>
      <c r="X58" s="554"/>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306</v>
      </c>
      <c r="AR58" s="253"/>
      <c r="AS58" s="253"/>
      <c r="AT58" s="254"/>
      <c r="AU58" s="362" t="s">
        <v>252</v>
      </c>
      <c r="AV58" s="362"/>
      <c r="AW58" s="362"/>
      <c r="AX58" s="363"/>
    </row>
    <row r="59" spans="1:50" ht="18.75" hidden="1" customHeight="1" x14ac:dyDescent="0.15">
      <c r="A59" s="500"/>
      <c r="B59" s="501"/>
      <c r="C59" s="501"/>
      <c r="D59" s="501"/>
      <c r="E59" s="501"/>
      <c r="F59" s="502"/>
      <c r="G59" s="555"/>
      <c r="H59" s="364"/>
      <c r="I59" s="364"/>
      <c r="J59" s="364"/>
      <c r="K59" s="364"/>
      <c r="L59" s="364"/>
      <c r="M59" s="364"/>
      <c r="N59" s="364"/>
      <c r="O59" s="556"/>
      <c r="P59" s="568"/>
      <c r="Q59" s="364"/>
      <c r="R59" s="364"/>
      <c r="S59" s="364"/>
      <c r="T59" s="364"/>
      <c r="U59" s="364"/>
      <c r="V59" s="364"/>
      <c r="W59" s="364"/>
      <c r="X59" s="556"/>
      <c r="Y59" s="453"/>
      <c r="Z59" s="454"/>
      <c r="AA59" s="455"/>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3"/>
      <c r="B60" s="501"/>
      <c r="C60" s="501"/>
      <c r="D60" s="501"/>
      <c r="E60" s="501"/>
      <c r="F60" s="502"/>
      <c r="G60" s="528"/>
      <c r="H60" s="529"/>
      <c r="I60" s="529"/>
      <c r="J60" s="529"/>
      <c r="K60" s="529"/>
      <c r="L60" s="529"/>
      <c r="M60" s="529"/>
      <c r="N60" s="529"/>
      <c r="O60" s="530"/>
      <c r="P60" s="146"/>
      <c r="Q60" s="146"/>
      <c r="R60" s="146"/>
      <c r="S60" s="146"/>
      <c r="T60" s="146"/>
      <c r="U60" s="146"/>
      <c r="V60" s="146"/>
      <c r="W60" s="146"/>
      <c r="X60" s="216"/>
      <c r="Y60" s="323" t="s">
        <v>12</v>
      </c>
      <c r="Z60" s="537"/>
      <c r="AA60" s="538"/>
      <c r="AB60" s="539"/>
      <c r="AC60" s="539"/>
      <c r="AD60" s="539"/>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4"/>
      <c r="B61" s="505"/>
      <c r="C61" s="505"/>
      <c r="D61" s="505"/>
      <c r="E61" s="505"/>
      <c r="F61" s="506"/>
      <c r="G61" s="531"/>
      <c r="H61" s="532"/>
      <c r="I61" s="532"/>
      <c r="J61" s="532"/>
      <c r="K61" s="532"/>
      <c r="L61" s="532"/>
      <c r="M61" s="532"/>
      <c r="N61" s="532"/>
      <c r="O61" s="533"/>
      <c r="P61" s="218"/>
      <c r="Q61" s="218"/>
      <c r="R61" s="218"/>
      <c r="S61" s="218"/>
      <c r="T61" s="218"/>
      <c r="U61" s="218"/>
      <c r="V61" s="218"/>
      <c r="W61" s="218"/>
      <c r="X61" s="219"/>
      <c r="Y61" s="288" t="s">
        <v>53</v>
      </c>
      <c r="Z61" s="283"/>
      <c r="AA61" s="284"/>
      <c r="AB61" s="510"/>
      <c r="AC61" s="510"/>
      <c r="AD61" s="510"/>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4"/>
      <c r="B62" s="505"/>
      <c r="C62" s="505"/>
      <c r="D62" s="505"/>
      <c r="E62" s="505"/>
      <c r="F62" s="506"/>
      <c r="G62" s="534"/>
      <c r="H62" s="535"/>
      <c r="I62" s="535"/>
      <c r="J62" s="535"/>
      <c r="K62" s="535"/>
      <c r="L62" s="535"/>
      <c r="M62" s="535"/>
      <c r="N62" s="535"/>
      <c r="O62" s="536"/>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77" t="s">
        <v>423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838" t="s">
        <v>395</v>
      </c>
      <c r="B65" s="839"/>
      <c r="C65" s="839"/>
      <c r="D65" s="839"/>
      <c r="E65" s="839"/>
      <c r="F65" s="840"/>
      <c r="G65" s="841"/>
      <c r="H65" s="843" t="s">
        <v>264</v>
      </c>
      <c r="I65" s="843"/>
      <c r="J65" s="843"/>
      <c r="K65" s="843"/>
      <c r="L65" s="843"/>
      <c r="M65" s="843"/>
      <c r="N65" s="843"/>
      <c r="O65" s="844"/>
      <c r="P65" s="847" t="s">
        <v>58</v>
      </c>
      <c r="Q65" s="843"/>
      <c r="R65" s="843"/>
      <c r="S65" s="843"/>
      <c r="T65" s="843"/>
      <c r="U65" s="843"/>
      <c r="V65" s="844"/>
      <c r="W65" s="849" t="s">
        <v>390</v>
      </c>
      <c r="X65" s="850"/>
      <c r="Y65" s="853"/>
      <c r="Z65" s="853"/>
      <c r="AA65" s="854"/>
      <c r="AB65" s="847" t="s">
        <v>11</v>
      </c>
      <c r="AC65" s="843"/>
      <c r="AD65" s="844"/>
      <c r="AE65" s="353" t="s">
        <v>453</v>
      </c>
      <c r="AF65" s="354"/>
      <c r="AG65" s="354"/>
      <c r="AH65" s="355"/>
      <c r="AI65" s="353" t="s">
        <v>450</v>
      </c>
      <c r="AJ65" s="354"/>
      <c r="AK65" s="354"/>
      <c r="AL65" s="355"/>
      <c r="AM65" s="360" t="s">
        <v>445</v>
      </c>
      <c r="AN65" s="360"/>
      <c r="AO65" s="360"/>
      <c r="AP65" s="353"/>
      <c r="AQ65" s="847" t="s">
        <v>306</v>
      </c>
      <c r="AR65" s="843"/>
      <c r="AS65" s="843"/>
      <c r="AT65" s="844"/>
      <c r="AU65" s="956" t="s">
        <v>252</v>
      </c>
      <c r="AV65" s="956"/>
      <c r="AW65" s="956"/>
      <c r="AX65" s="957"/>
    </row>
    <row r="66" spans="1:50"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7"/>
      <c r="AF66" s="318"/>
      <c r="AG66" s="318"/>
      <c r="AH66" s="319"/>
      <c r="AI66" s="317"/>
      <c r="AJ66" s="318"/>
      <c r="AK66" s="318"/>
      <c r="AL66" s="319"/>
      <c r="AM66" s="361"/>
      <c r="AN66" s="361"/>
      <c r="AO66" s="361"/>
      <c r="AP66" s="317"/>
      <c r="AQ66" s="255"/>
      <c r="AR66" s="256"/>
      <c r="AS66" s="845" t="s">
        <v>307</v>
      </c>
      <c r="AT66" s="846"/>
      <c r="AU66" s="256"/>
      <c r="AV66" s="256"/>
      <c r="AW66" s="845" t="s">
        <v>393</v>
      </c>
      <c r="AX66" s="958"/>
    </row>
    <row r="67" spans="1:50" ht="23.25" hidden="1" customHeight="1" x14ac:dyDescent="0.15">
      <c r="A67" s="831"/>
      <c r="B67" s="832"/>
      <c r="C67" s="832"/>
      <c r="D67" s="832"/>
      <c r="E67" s="832"/>
      <c r="F67" s="833"/>
      <c r="G67" s="959" t="s">
        <v>308</v>
      </c>
      <c r="H67" s="942"/>
      <c r="I67" s="943"/>
      <c r="J67" s="943"/>
      <c r="K67" s="943"/>
      <c r="L67" s="943"/>
      <c r="M67" s="943"/>
      <c r="N67" s="943"/>
      <c r="O67" s="944"/>
      <c r="P67" s="942"/>
      <c r="Q67" s="943"/>
      <c r="R67" s="943"/>
      <c r="S67" s="943"/>
      <c r="T67" s="943"/>
      <c r="U67" s="943"/>
      <c r="V67" s="944"/>
      <c r="W67" s="948"/>
      <c r="X67" s="949"/>
      <c r="Y67" s="929" t="s">
        <v>12</v>
      </c>
      <c r="Z67" s="929"/>
      <c r="AA67" s="930"/>
      <c r="AB67" s="931" t="s">
        <v>413</v>
      </c>
      <c r="AC67" s="931"/>
      <c r="AD67" s="93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69" t="s">
        <v>53</v>
      </c>
      <c r="Z68" s="169"/>
      <c r="AA68" s="170"/>
      <c r="AB68" s="954" t="s">
        <v>413</v>
      </c>
      <c r="AC68" s="954"/>
      <c r="AD68" s="95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69" t="s">
        <v>13</v>
      </c>
      <c r="Z69" s="169"/>
      <c r="AA69" s="170"/>
      <c r="AB69" s="955" t="s">
        <v>414</v>
      </c>
      <c r="AC69" s="955"/>
      <c r="AD69" s="955"/>
      <c r="AE69" s="485"/>
      <c r="AF69" s="486"/>
      <c r="AG69" s="486"/>
      <c r="AH69" s="486"/>
      <c r="AI69" s="485"/>
      <c r="AJ69" s="486"/>
      <c r="AK69" s="486"/>
      <c r="AL69" s="486"/>
      <c r="AM69" s="485"/>
      <c r="AN69" s="486"/>
      <c r="AO69" s="486"/>
      <c r="AP69" s="486"/>
      <c r="AQ69" s="349"/>
      <c r="AR69" s="350"/>
      <c r="AS69" s="350"/>
      <c r="AT69" s="351"/>
      <c r="AU69" s="350"/>
      <c r="AV69" s="350"/>
      <c r="AW69" s="350"/>
      <c r="AX69" s="352"/>
    </row>
    <row r="70" spans="1:50" ht="23.25" hidden="1" customHeight="1" x14ac:dyDescent="0.15">
      <c r="A70" s="831" t="s">
        <v>399</v>
      </c>
      <c r="B70" s="832"/>
      <c r="C70" s="832"/>
      <c r="D70" s="832"/>
      <c r="E70" s="832"/>
      <c r="F70" s="833"/>
      <c r="G70" s="919" t="s">
        <v>309</v>
      </c>
      <c r="H70" s="920"/>
      <c r="I70" s="920"/>
      <c r="J70" s="920"/>
      <c r="K70" s="920"/>
      <c r="L70" s="920"/>
      <c r="M70" s="920"/>
      <c r="N70" s="920"/>
      <c r="O70" s="920"/>
      <c r="P70" s="920"/>
      <c r="Q70" s="920"/>
      <c r="R70" s="920"/>
      <c r="S70" s="920"/>
      <c r="T70" s="920"/>
      <c r="U70" s="920"/>
      <c r="V70" s="920"/>
      <c r="W70" s="923" t="s">
        <v>412</v>
      </c>
      <c r="X70" s="924"/>
      <c r="Y70" s="929" t="s">
        <v>12</v>
      </c>
      <c r="Z70" s="929"/>
      <c r="AA70" s="930"/>
      <c r="AB70" s="931" t="s">
        <v>413</v>
      </c>
      <c r="AC70" s="931"/>
      <c r="AD70" s="93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69" t="s">
        <v>53</v>
      </c>
      <c r="Z71" s="169"/>
      <c r="AA71" s="170"/>
      <c r="AB71" s="954" t="s">
        <v>413</v>
      </c>
      <c r="AC71" s="954"/>
      <c r="AD71" s="95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69" t="s">
        <v>13</v>
      </c>
      <c r="Z72" s="169"/>
      <c r="AA72" s="170"/>
      <c r="AB72" s="955" t="s">
        <v>414</v>
      </c>
      <c r="AC72" s="955"/>
      <c r="AD72" s="95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17" t="s">
        <v>395</v>
      </c>
      <c r="B73" s="818"/>
      <c r="C73" s="818"/>
      <c r="D73" s="818"/>
      <c r="E73" s="818"/>
      <c r="F73" s="819"/>
      <c r="G73" s="789"/>
      <c r="H73" s="154" t="s">
        <v>264</v>
      </c>
      <c r="I73" s="154"/>
      <c r="J73" s="154"/>
      <c r="K73" s="154"/>
      <c r="L73" s="154"/>
      <c r="M73" s="154"/>
      <c r="N73" s="154"/>
      <c r="O73" s="155"/>
      <c r="P73" s="161" t="s">
        <v>58</v>
      </c>
      <c r="Q73" s="154"/>
      <c r="R73" s="154"/>
      <c r="S73" s="154"/>
      <c r="T73" s="154"/>
      <c r="U73" s="154"/>
      <c r="V73" s="154"/>
      <c r="W73" s="154"/>
      <c r="X73" s="155"/>
      <c r="Y73" s="791"/>
      <c r="Z73" s="792"/>
      <c r="AA73" s="793"/>
      <c r="AB73" s="161" t="s">
        <v>11</v>
      </c>
      <c r="AC73" s="154"/>
      <c r="AD73" s="155"/>
      <c r="AE73" s="353" t="s">
        <v>453</v>
      </c>
      <c r="AF73" s="354"/>
      <c r="AG73" s="354"/>
      <c r="AH73" s="355"/>
      <c r="AI73" s="353" t="s">
        <v>450</v>
      </c>
      <c r="AJ73" s="354"/>
      <c r="AK73" s="354"/>
      <c r="AL73" s="355"/>
      <c r="AM73" s="360" t="s">
        <v>445</v>
      </c>
      <c r="AN73" s="360"/>
      <c r="AO73" s="360"/>
      <c r="AP73" s="353"/>
      <c r="AQ73" s="161" t="s">
        <v>306</v>
      </c>
      <c r="AR73" s="154"/>
      <c r="AS73" s="154"/>
      <c r="AT73" s="155"/>
      <c r="AU73" s="258" t="s">
        <v>252</v>
      </c>
      <c r="AV73" s="120"/>
      <c r="AW73" s="120"/>
      <c r="AX73" s="121"/>
    </row>
    <row r="74" spans="1:50" ht="18.75" hidden="1" customHeight="1" x14ac:dyDescent="0.15">
      <c r="A74" s="820"/>
      <c r="B74" s="821"/>
      <c r="C74" s="821"/>
      <c r="D74" s="821"/>
      <c r="E74" s="821"/>
      <c r="F74" s="822"/>
      <c r="G74" s="790"/>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20"/>
      <c r="B75" s="821"/>
      <c r="C75" s="821"/>
      <c r="D75" s="821"/>
      <c r="E75" s="821"/>
      <c r="F75" s="822"/>
      <c r="G75" s="764"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20"/>
      <c r="B76" s="821"/>
      <c r="C76" s="821"/>
      <c r="D76" s="821"/>
      <c r="E76" s="821"/>
      <c r="F76" s="822"/>
      <c r="G76" s="765"/>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20"/>
      <c r="B77" s="821"/>
      <c r="C77" s="821"/>
      <c r="D77" s="821"/>
      <c r="E77" s="821"/>
      <c r="F77" s="822"/>
      <c r="G77" s="766"/>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891" t="s">
        <v>426</v>
      </c>
      <c r="B78" s="892"/>
      <c r="C78" s="892"/>
      <c r="D78" s="892"/>
      <c r="E78" s="889" t="s">
        <v>372</v>
      </c>
      <c r="F78" s="890"/>
      <c r="G78" s="48" t="s">
        <v>309</v>
      </c>
      <c r="H78" s="775"/>
      <c r="I78" s="229"/>
      <c r="J78" s="229"/>
      <c r="K78" s="229"/>
      <c r="L78" s="229"/>
      <c r="M78" s="229"/>
      <c r="N78" s="229"/>
      <c r="O78" s="776"/>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7" t="s">
        <v>265</v>
      </c>
      <c r="B80" s="826" t="s">
        <v>386</v>
      </c>
      <c r="C80" s="827"/>
      <c r="D80" s="827"/>
      <c r="E80" s="827"/>
      <c r="F80" s="828"/>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2"/>
    </row>
    <row r="81" spans="1:60" ht="22.5" hidden="1" customHeight="1" x14ac:dyDescent="0.15">
      <c r="A81" s="508"/>
      <c r="B81" s="829"/>
      <c r="C81" s="540"/>
      <c r="D81" s="540"/>
      <c r="E81" s="540"/>
      <c r="F81" s="541"/>
      <c r="G81" s="364"/>
      <c r="H81" s="364"/>
      <c r="I81" s="364"/>
      <c r="J81" s="364"/>
      <c r="K81" s="364"/>
      <c r="L81" s="364"/>
      <c r="M81" s="364"/>
      <c r="N81" s="364"/>
      <c r="O81" s="364"/>
      <c r="P81" s="364"/>
      <c r="Q81" s="364"/>
      <c r="R81" s="364"/>
      <c r="S81" s="364"/>
      <c r="T81" s="364"/>
      <c r="U81" s="364"/>
      <c r="V81" s="364"/>
      <c r="W81" s="364"/>
      <c r="X81" s="364"/>
      <c r="Y81" s="364"/>
      <c r="Z81" s="364"/>
      <c r="AA81" s="556"/>
      <c r="AB81" s="568"/>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8"/>
      <c r="B82" s="829"/>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3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29"/>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3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30"/>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263</v>
      </c>
      <c r="C85" s="540"/>
      <c r="D85" s="540"/>
      <c r="E85" s="540"/>
      <c r="F85" s="541"/>
      <c r="G85" s="777" t="s">
        <v>60</v>
      </c>
      <c r="H85" s="762"/>
      <c r="I85" s="762"/>
      <c r="J85" s="762"/>
      <c r="K85" s="762"/>
      <c r="L85" s="762"/>
      <c r="M85" s="762"/>
      <c r="N85" s="762"/>
      <c r="O85" s="763"/>
      <c r="P85" s="761" t="s">
        <v>62</v>
      </c>
      <c r="Q85" s="762"/>
      <c r="R85" s="762"/>
      <c r="S85" s="762"/>
      <c r="T85" s="762"/>
      <c r="U85" s="762"/>
      <c r="V85" s="762"/>
      <c r="W85" s="762"/>
      <c r="X85" s="763"/>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08"/>
      <c r="B86" s="540"/>
      <c r="C86" s="540"/>
      <c r="D86" s="540"/>
      <c r="E86" s="540"/>
      <c r="F86" s="541"/>
      <c r="G86" s="555"/>
      <c r="H86" s="364"/>
      <c r="I86" s="364"/>
      <c r="J86" s="364"/>
      <c r="K86" s="364"/>
      <c r="L86" s="364"/>
      <c r="M86" s="364"/>
      <c r="N86" s="364"/>
      <c r="O86" s="556"/>
      <c r="P86" s="568"/>
      <c r="Q86" s="364"/>
      <c r="R86" s="364"/>
      <c r="S86" s="364"/>
      <c r="T86" s="364"/>
      <c r="U86" s="364"/>
      <c r="V86" s="364"/>
      <c r="W86" s="364"/>
      <c r="X86" s="556"/>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08"/>
      <c r="B87" s="540"/>
      <c r="C87" s="540"/>
      <c r="D87" s="540"/>
      <c r="E87" s="540"/>
      <c r="F87" s="541"/>
      <c r="G87" s="215"/>
      <c r="H87" s="146"/>
      <c r="I87" s="146"/>
      <c r="J87" s="146"/>
      <c r="K87" s="146"/>
      <c r="L87" s="146"/>
      <c r="M87" s="146"/>
      <c r="N87" s="146"/>
      <c r="O87" s="216"/>
      <c r="P87" s="146"/>
      <c r="Q87" s="782"/>
      <c r="R87" s="782"/>
      <c r="S87" s="782"/>
      <c r="T87" s="782"/>
      <c r="U87" s="782"/>
      <c r="V87" s="782"/>
      <c r="W87" s="782"/>
      <c r="X87" s="783"/>
      <c r="Y87" s="741" t="s">
        <v>61</v>
      </c>
      <c r="Z87" s="742"/>
      <c r="AA87" s="743"/>
      <c r="AB87" s="539"/>
      <c r="AC87" s="539"/>
      <c r="AD87" s="539"/>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8"/>
      <c r="B88" s="540"/>
      <c r="C88" s="540"/>
      <c r="D88" s="540"/>
      <c r="E88" s="540"/>
      <c r="F88" s="541"/>
      <c r="G88" s="217"/>
      <c r="H88" s="218"/>
      <c r="I88" s="218"/>
      <c r="J88" s="218"/>
      <c r="K88" s="218"/>
      <c r="L88" s="218"/>
      <c r="M88" s="218"/>
      <c r="N88" s="218"/>
      <c r="O88" s="219"/>
      <c r="P88" s="784"/>
      <c r="Q88" s="784"/>
      <c r="R88" s="784"/>
      <c r="S88" s="784"/>
      <c r="T88" s="784"/>
      <c r="U88" s="784"/>
      <c r="V88" s="784"/>
      <c r="W88" s="784"/>
      <c r="X88" s="785"/>
      <c r="Y88" s="714" t="s">
        <v>53</v>
      </c>
      <c r="Z88" s="715"/>
      <c r="AA88" s="716"/>
      <c r="AB88" s="510"/>
      <c r="AC88" s="510"/>
      <c r="AD88" s="510"/>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8"/>
      <c r="B89" s="542"/>
      <c r="C89" s="542"/>
      <c r="D89" s="542"/>
      <c r="E89" s="542"/>
      <c r="F89" s="543"/>
      <c r="G89" s="220"/>
      <c r="H89" s="149"/>
      <c r="I89" s="149"/>
      <c r="J89" s="149"/>
      <c r="K89" s="149"/>
      <c r="L89" s="149"/>
      <c r="M89" s="149"/>
      <c r="N89" s="149"/>
      <c r="O89" s="221"/>
      <c r="P89" s="289"/>
      <c r="Q89" s="289"/>
      <c r="R89" s="289"/>
      <c r="S89" s="289"/>
      <c r="T89" s="289"/>
      <c r="U89" s="289"/>
      <c r="V89" s="289"/>
      <c r="W89" s="289"/>
      <c r="X89" s="786"/>
      <c r="Y89" s="714" t="s">
        <v>13</v>
      </c>
      <c r="Z89" s="715"/>
      <c r="AA89" s="716"/>
      <c r="AB89" s="446" t="s">
        <v>14</v>
      </c>
      <c r="AC89" s="446"/>
      <c r="AD89" s="446"/>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8"/>
      <c r="B90" s="540" t="s">
        <v>263</v>
      </c>
      <c r="C90" s="540"/>
      <c r="D90" s="540"/>
      <c r="E90" s="540"/>
      <c r="F90" s="541"/>
      <c r="G90" s="777" t="s">
        <v>60</v>
      </c>
      <c r="H90" s="762"/>
      <c r="I90" s="762"/>
      <c r="J90" s="762"/>
      <c r="K90" s="762"/>
      <c r="L90" s="762"/>
      <c r="M90" s="762"/>
      <c r="N90" s="762"/>
      <c r="O90" s="763"/>
      <c r="P90" s="761" t="s">
        <v>62</v>
      </c>
      <c r="Q90" s="762"/>
      <c r="R90" s="762"/>
      <c r="S90" s="762"/>
      <c r="T90" s="762"/>
      <c r="U90" s="762"/>
      <c r="V90" s="762"/>
      <c r="W90" s="762"/>
      <c r="X90" s="763"/>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306</v>
      </c>
      <c r="AR90" s="154"/>
      <c r="AS90" s="154"/>
      <c r="AT90" s="155"/>
      <c r="AU90" s="358" t="s">
        <v>252</v>
      </c>
      <c r="AV90" s="358"/>
      <c r="AW90" s="358"/>
      <c r="AX90" s="359"/>
    </row>
    <row r="91" spans="1:60" ht="18.75" hidden="1" customHeight="1" x14ac:dyDescent="0.15">
      <c r="A91" s="508"/>
      <c r="B91" s="540"/>
      <c r="C91" s="540"/>
      <c r="D91" s="540"/>
      <c r="E91" s="540"/>
      <c r="F91" s="541"/>
      <c r="G91" s="555"/>
      <c r="H91" s="364"/>
      <c r="I91" s="364"/>
      <c r="J91" s="364"/>
      <c r="K91" s="364"/>
      <c r="L91" s="364"/>
      <c r="M91" s="364"/>
      <c r="N91" s="364"/>
      <c r="O91" s="556"/>
      <c r="P91" s="568"/>
      <c r="Q91" s="364"/>
      <c r="R91" s="364"/>
      <c r="S91" s="364"/>
      <c r="T91" s="364"/>
      <c r="U91" s="364"/>
      <c r="V91" s="364"/>
      <c r="W91" s="364"/>
      <c r="X91" s="556"/>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08"/>
      <c r="B92" s="540"/>
      <c r="C92" s="540"/>
      <c r="D92" s="540"/>
      <c r="E92" s="540"/>
      <c r="F92" s="541"/>
      <c r="G92" s="215"/>
      <c r="H92" s="146"/>
      <c r="I92" s="146"/>
      <c r="J92" s="146"/>
      <c r="K92" s="146"/>
      <c r="L92" s="146"/>
      <c r="M92" s="146"/>
      <c r="N92" s="146"/>
      <c r="O92" s="216"/>
      <c r="P92" s="146"/>
      <c r="Q92" s="782"/>
      <c r="R92" s="782"/>
      <c r="S92" s="782"/>
      <c r="T92" s="782"/>
      <c r="U92" s="782"/>
      <c r="V92" s="782"/>
      <c r="W92" s="782"/>
      <c r="X92" s="783"/>
      <c r="Y92" s="741" t="s">
        <v>61</v>
      </c>
      <c r="Z92" s="742"/>
      <c r="AA92" s="743"/>
      <c r="AB92" s="539"/>
      <c r="AC92" s="539"/>
      <c r="AD92" s="539"/>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8"/>
      <c r="B93" s="540"/>
      <c r="C93" s="540"/>
      <c r="D93" s="540"/>
      <c r="E93" s="540"/>
      <c r="F93" s="541"/>
      <c r="G93" s="217"/>
      <c r="H93" s="218"/>
      <c r="I93" s="218"/>
      <c r="J93" s="218"/>
      <c r="K93" s="218"/>
      <c r="L93" s="218"/>
      <c r="M93" s="218"/>
      <c r="N93" s="218"/>
      <c r="O93" s="219"/>
      <c r="P93" s="784"/>
      <c r="Q93" s="784"/>
      <c r="R93" s="784"/>
      <c r="S93" s="784"/>
      <c r="T93" s="784"/>
      <c r="U93" s="784"/>
      <c r="V93" s="784"/>
      <c r="W93" s="784"/>
      <c r="X93" s="785"/>
      <c r="Y93" s="714" t="s">
        <v>53</v>
      </c>
      <c r="Z93" s="715"/>
      <c r="AA93" s="716"/>
      <c r="AB93" s="510"/>
      <c r="AC93" s="510"/>
      <c r="AD93" s="510"/>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8"/>
      <c r="B94" s="542"/>
      <c r="C94" s="542"/>
      <c r="D94" s="542"/>
      <c r="E94" s="542"/>
      <c r="F94" s="543"/>
      <c r="G94" s="220"/>
      <c r="H94" s="149"/>
      <c r="I94" s="149"/>
      <c r="J94" s="149"/>
      <c r="K94" s="149"/>
      <c r="L94" s="149"/>
      <c r="M94" s="149"/>
      <c r="N94" s="149"/>
      <c r="O94" s="221"/>
      <c r="P94" s="289"/>
      <c r="Q94" s="289"/>
      <c r="R94" s="289"/>
      <c r="S94" s="289"/>
      <c r="T94" s="289"/>
      <c r="U94" s="289"/>
      <c r="V94" s="289"/>
      <c r="W94" s="289"/>
      <c r="X94" s="786"/>
      <c r="Y94" s="714" t="s">
        <v>13</v>
      </c>
      <c r="Z94" s="715"/>
      <c r="AA94" s="716"/>
      <c r="AB94" s="446" t="s">
        <v>14</v>
      </c>
      <c r="AC94" s="446"/>
      <c r="AD94" s="446"/>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8"/>
      <c r="B95" s="540" t="s">
        <v>263</v>
      </c>
      <c r="C95" s="540"/>
      <c r="D95" s="540"/>
      <c r="E95" s="540"/>
      <c r="F95" s="541"/>
      <c r="G95" s="777" t="s">
        <v>60</v>
      </c>
      <c r="H95" s="762"/>
      <c r="I95" s="762"/>
      <c r="J95" s="762"/>
      <c r="K95" s="762"/>
      <c r="L95" s="762"/>
      <c r="M95" s="762"/>
      <c r="N95" s="762"/>
      <c r="O95" s="763"/>
      <c r="P95" s="761" t="s">
        <v>62</v>
      </c>
      <c r="Q95" s="762"/>
      <c r="R95" s="762"/>
      <c r="S95" s="762"/>
      <c r="T95" s="762"/>
      <c r="U95" s="762"/>
      <c r="V95" s="762"/>
      <c r="W95" s="762"/>
      <c r="X95" s="763"/>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64"/>
      <c r="I96" s="364"/>
      <c r="J96" s="364"/>
      <c r="K96" s="364"/>
      <c r="L96" s="364"/>
      <c r="M96" s="364"/>
      <c r="N96" s="364"/>
      <c r="O96" s="556"/>
      <c r="P96" s="568"/>
      <c r="Q96" s="364"/>
      <c r="R96" s="364"/>
      <c r="S96" s="364"/>
      <c r="T96" s="364"/>
      <c r="U96" s="364"/>
      <c r="V96" s="364"/>
      <c r="W96" s="364"/>
      <c r="X96" s="556"/>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08"/>
      <c r="B97" s="540"/>
      <c r="C97" s="540"/>
      <c r="D97" s="540"/>
      <c r="E97" s="540"/>
      <c r="F97" s="541"/>
      <c r="G97" s="215"/>
      <c r="H97" s="146"/>
      <c r="I97" s="146"/>
      <c r="J97" s="146"/>
      <c r="K97" s="146"/>
      <c r="L97" s="146"/>
      <c r="M97" s="146"/>
      <c r="N97" s="146"/>
      <c r="O97" s="216"/>
      <c r="P97" s="146"/>
      <c r="Q97" s="782"/>
      <c r="R97" s="782"/>
      <c r="S97" s="782"/>
      <c r="T97" s="782"/>
      <c r="U97" s="782"/>
      <c r="V97" s="782"/>
      <c r="W97" s="782"/>
      <c r="X97" s="783"/>
      <c r="Y97" s="741" t="s">
        <v>61</v>
      </c>
      <c r="Z97" s="742"/>
      <c r="AA97" s="743"/>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8"/>
      <c r="B98" s="540"/>
      <c r="C98" s="540"/>
      <c r="D98" s="540"/>
      <c r="E98" s="540"/>
      <c r="F98" s="541"/>
      <c r="G98" s="217"/>
      <c r="H98" s="218"/>
      <c r="I98" s="218"/>
      <c r="J98" s="218"/>
      <c r="K98" s="218"/>
      <c r="L98" s="218"/>
      <c r="M98" s="218"/>
      <c r="N98" s="218"/>
      <c r="O98" s="219"/>
      <c r="P98" s="784"/>
      <c r="Q98" s="784"/>
      <c r="R98" s="784"/>
      <c r="S98" s="784"/>
      <c r="T98" s="784"/>
      <c r="U98" s="784"/>
      <c r="V98" s="784"/>
      <c r="W98" s="784"/>
      <c r="X98" s="785"/>
      <c r="Y98" s="714" t="s">
        <v>53</v>
      </c>
      <c r="Z98" s="715"/>
      <c r="AA98" s="716"/>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9"/>
      <c r="B99" s="860"/>
      <c r="C99" s="860"/>
      <c r="D99" s="860"/>
      <c r="E99" s="860"/>
      <c r="F99" s="861"/>
      <c r="G99" s="787"/>
      <c r="H99" s="232"/>
      <c r="I99" s="232"/>
      <c r="J99" s="232"/>
      <c r="K99" s="232"/>
      <c r="L99" s="232"/>
      <c r="M99" s="232"/>
      <c r="N99" s="232"/>
      <c r="O99" s="788"/>
      <c r="P99" s="823"/>
      <c r="Q99" s="823"/>
      <c r="R99" s="823"/>
      <c r="S99" s="823"/>
      <c r="T99" s="823"/>
      <c r="U99" s="823"/>
      <c r="V99" s="823"/>
      <c r="W99" s="823"/>
      <c r="X99" s="824"/>
      <c r="Y99" s="465" t="s">
        <v>13</v>
      </c>
      <c r="Z99" s="466"/>
      <c r="AA99" s="467"/>
      <c r="AB99" s="447" t="s">
        <v>14</v>
      </c>
      <c r="AC99" s="448"/>
      <c r="AD99" s="449"/>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396</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0"/>
      <c r="Z100" s="451"/>
      <c r="AA100" s="452"/>
      <c r="AB100" s="837" t="s">
        <v>11</v>
      </c>
      <c r="AC100" s="837"/>
      <c r="AD100" s="837"/>
      <c r="AE100" s="803" t="s">
        <v>453</v>
      </c>
      <c r="AF100" s="804"/>
      <c r="AG100" s="804"/>
      <c r="AH100" s="805"/>
      <c r="AI100" s="803" t="s">
        <v>450</v>
      </c>
      <c r="AJ100" s="804"/>
      <c r="AK100" s="804"/>
      <c r="AL100" s="805"/>
      <c r="AM100" s="803" t="s">
        <v>446</v>
      </c>
      <c r="AN100" s="804"/>
      <c r="AO100" s="804"/>
      <c r="AP100" s="805"/>
      <c r="AQ100" s="908" t="s">
        <v>439</v>
      </c>
      <c r="AR100" s="909"/>
      <c r="AS100" s="909"/>
      <c r="AT100" s="910"/>
      <c r="AU100" s="908" t="s">
        <v>436</v>
      </c>
      <c r="AV100" s="909"/>
      <c r="AW100" s="909"/>
      <c r="AX100" s="911"/>
    </row>
    <row r="101" spans="1:60" ht="23.25" customHeight="1" x14ac:dyDescent="0.15">
      <c r="A101" s="476"/>
      <c r="B101" s="477"/>
      <c r="C101" s="477"/>
      <c r="D101" s="477"/>
      <c r="E101" s="477"/>
      <c r="F101" s="478"/>
      <c r="G101" s="146" t="s">
        <v>497</v>
      </c>
      <c r="H101" s="146"/>
      <c r="I101" s="146"/>
      <c r="J101" s="146"/>
      <c r="K101" s="146"/>
      <c r="L101" s="146"/>
      <c r="M101" s="146"/>
      <c r="N101" s="146"/>
      <c r="O101" s="146"/>
      <c r="P101" s="146"/>
      <c r="Q101" s="146"/>
      <c r="R101" s="146"/>
      <c r="S101" s="146"/>
      <c r="T101" s="146"/>
      <c r="U101" s="146"/>
      <c r="V101" s="146"/>
      <c r="W101" s="146"/>
      <c r="X101" s="216"/>
      <c r="Y101" s="796" t="s">
        <v>54</v>
      </c>
      <c r="Z101" s="700"/>
      <c r="AA101" s="701"/>
      <c r="AB101" s="539" t="s">
        <v>499</v>
      </c>
      <c r="AC101" s="539"/>
      <c r="AD101" s="539"/>
      <c r="AE101" s="349">
        <v>350965</v>
      </c>
      <c r="AF101" s="350"/>
      <c r="AG101" s="350"/>
      <c r="AH101" s="351"/>
      <c r="AI101" s="349">
        <v>322022</v>
      </c>
      <c r="AJ101" s="350"/>
      <c r="AK101" s="350"/>
      <c r="AL101" s="351"/>
      <c r="AM101" s="349">
        <v>317481</v>
      </c>
      <c r="AN101" s="350"/>
      <c r="AO101" s="350"/>
      <c r="AP101" s="351"/>
      <c r="AQ101" s="349"/>
      <c r="AR101" s="350"/>
      <c r="AS101" s="350"/>
      <c r="AT101" s="351"/>
      <c r="AU101" s="349"/>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9" t="s">
        <v>496</v>
      </c>
      <c r="AC102" s="539"/>
      <c r="AD102" s="539"/>
      <c r="AE102" s="349">
        <v>380000</v>
      </c>
      <c r="AF102" s="350"/>
      <c r="AG102" s="350"/>
      <c r="AH102" s="350"/>
      <c r="AI102" s="485">
        <v>350000</v>
      </c>
      <c r="AJ102" s="486"/>
      <c r="AK102" s="486"/>
      <c r="AL102" s="487"/>
      <c r="AM102" s="343">
        <v>322000</v>
      </c>
      <c r="AN102" s="343"/>
      <c r="AO102" s="343"/>
      <c r="AP102" s="343"/>
      <c r="AQ102" s="485">
        <v>320000</v>
      </c>
      <c r="AR102" s="486"/>
      <c r="AS102" s="486"/>
      <c r="AT102" s="487"/>
      <c r="AU102" s="485"/>
      <c r="AV102" s="486"/>
      <c r="AW102" s="486"/>
      <c r="AX102" s="487"/>
    </row>
    <row r="103" spans="1:60" ht="31.5" hidden="1" customHeight="1" x14ac:dyDescent="0.15">
      <c r="A103" s="473" t="s">
        <v>396</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485"/>
      <c r="AV105" s="486"/>
      <c r="AW105" s="486"/>
      <c r="AX105" s="487"/>
    </row>
    <row r="106" spans="1:60" ht="31.5" hidden="1" customHeight="1" x14ac:dyDescent="0.15">
      <c r="A106" s="473" t="s">
        <v>396</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485"/>
      <c r="AV108" s="486"/>
      <c r="AW108" s="486"/>
      <c r="AX108" s="487"/>
    </row>
    <row r="109" spans="1:60" ht="31.5" hidden="1" customHeight="1" x14ac:dyDescent="0.15">
      <c r="A109" s="473" t="s">
        <v>396</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485"/>
      <c r="AV111" s="486"/>
      <c r="AW111" s="486"/>
      <c r="AX111" s="487"/>
    </row>
    <row r="112" spans="1:60" ht="31.5" hidden="1" customHeight="1" x14ac:dyDescent="0.15">
      <c r="A112" s="473" t="s">
        <v>396</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500</v>
      </c>
      <c r="AC116" s="286"/>
      <c r="AD116" s="287"/>
      <c r="AE116" s="343">
        <v>91.869365891185737</v>
      </c>
      <c r="AF116" s="343"/>
      <c r="AG116" s="343"/>
      <c r="AH116" s="343"/>
      <c r="AI116" s="343">
        <v>100.12648825235543</v>
      </c>
      <c r="AJ116" s="343"/>
      <c r="AK116" s="343"/>
      <c r="AL116" s="343"/>
      <c r="AM116" s="343">
        <v>98.39</v>
      </c>
      <c r="AN116" s="343"/>
      <c r="AO116" s="343"/>
      <c r="AP116" s="343"/>
      <c r="AQ116" s="349"/>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402</v>
      </c>
      <c r="AC117" s="327"/>
      <c r="AD117" s="328"/>
      <c r="AE117" s="291" t="s">
        <v>529</v>
      </c>
      <c r="AF117" s="291"/>
      <c r="AG117" s="291"/>
      <c r="AH117" s="291"/>
      <c r="AI117" s="291" t="s">
        <v>530</v>
      </c>
      <c r="AJ117" s="291"/>
      <c r="AK117" s="291"/>
      <c r="AL117" s="291"/>
      <c r="AM117" s="291" t="s">
        <v>531</v>
      </c>
      <c r="AN117" s="291"/>
      <c r="AO117" s="291"/>
      <c r="AP117" s="291"/>
      <c r="AQ117" s="291"/>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4"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3" t="s">
        <v>475</v>
      </c>
      <c r="B130" s="971"/>
      <c r="C130" s="970" t="s">
        <v>310</v>
      </c>
      <c r="D130" s="971"/>
      <c r="E130" s="293" t="s">
        <v>339</v>
      </c>
      <c r="F130" s="294"/>
      <c r="G130" s="295" t="s">
        <v>501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4"/>
      <c r="B131" s="237"/>
      <c r="C131" s="236"/>
      <c r="D131" s="237"/>
      <c r="E131" s="223" t="s">
        <v>338</v>
      </c>
      <c r="F131" s="224"/>
      <c r="G131" s="220" t="s">
        <v>502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4"/>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306</v>
      </c>
      <c r="AR132" s="253"/>
      <c r="AS132" s="253"/>
      <c r="AT132" s="254"/>
      <c r="AU132" s="264" t="s">
        <v>322</v>
      </c>
      <c r="AV132" s="264"/>
      <c r="AW132" s="264"/>
      <c r="AX132" s="265"/>
    </row>
    <row r="133" spans="1:50" ht="18.75" customHeight="1" x14ac:dyDescent="0.15">
      <c r="A133" s="974"/>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534</v>
      </c>
      <c r="AR133" s="256"/>
      <c r="AS133" s="123" t="s">
        <v>307</v>
      </c>
      <c r="AT133" s="157"/>
      <c r="AU133" s="122" t="s">
        <v>534</v>
      </c>
      <c r="AV133" s="122"/>
      <c r="AW133" s="123" t="s">
        <v>296</v>
      </c>
      <c r="AX133" s="124"/>
    </row>
    <row r="134" spans="1:50" ht="39.75" customHeight="1" x14ac:dyDescent="0.15">
      <c r="A134" s="974"/>
      <c r="B134" s="237"/>
      <c r="C134" s="236"/>
      <c r="D134" s="237"/>
      <c r="E134" s="236"/>
      <c r="F134" s="299"/>
      <c r="G134" s="215" t="s">
        <v>534</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534</v>
      </c>
      <c r="AC134" s="206"/>
      <c r="AD134" s="206"/>
      <c r="AE134" s="251" t="s">
        <v>534</v>
      </c>
      <c r="AF134" s="98"/>
      <c r="AG134" s="98"/>
      <c r="AH134" s="98"/>
      <c r="AI134" s="251" t="s">
        <v>534</v>
      </c>
      <c r="AJ134" s="98"/>
      <c r="AK134" s="98"/>
      <c r="AL134" s="98"/>
      <c r="AM134" s="251" t="s">
        <v>534</v>
      </c>
      <c r="AN134" s="98"/>
      <c r="AO134" s="98"/>
      <c r="AP134" s="98"/>
      <c r="AQ134" s="251" t="s">
        <v>534</v>
      </c>
      <c r="AR134" s="98"/>
      <c r="AS134" s="98"/>
      <c r="AT134" s="98"/>
      <c r="AU134" s="251" t="s">
        <v>534</v>
      </c>
      <c r="AV134" s="98"/>
      <c r="AW134" s="98"/>
      <c r="AX134" s="207"/>
    </row>
    <row r="135" spans="1:50" ht="39.75" customHeight="1" x14ac:dyDescent="0.15">
      <c r="A135" s="97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534</v>
      </c>
      <c r="AC135" s="119"/>
      <c r="AD135" s="119"/>
      <c r="AE135" s="251" t="s">
        <v>534</v>
      </c>
      <c r="AF135" s="98"/>
      <c r="AG135" s="98"/>
      <c r="AH135" s="98"/>
      <c r="AI135" s="251" t="s">
        <v>534</v>
      </c>
      <c r="AJ135" s="98"/>
      <c r="AK135" s="98"/>
      <c r="AL135" s="98"/>
      <c r="AM135" s="251" t="s">
        <v>534</v>
      </c>
      <c r="AN135" s="98"/>
      <c r="AO135" s="98"/>
      <c r="AP135" s="98"/>
      <c r="AQ135" s="251" t="s">
        <v>534</v>
      </c>
      <c r="AR135" s="98"/>
      <c r="AS135" s="98"/>
      <c r="AT135" s="98"/>
      <c r="AU135" s="251" t="s">
        <v>534</v>
      </c>
      <c r="AV135" s="98"/>
      <c r="AW135" s="98"/>
      <c r="AX135" s="207"/>
    </row>
    <row r="136" spans="1:50" ht="18.75" hidden="1" customHeight="1" x14ac:dyDescent="0.15">
      <c r="A136" s="974"/>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306</v>
      </c>
      <c r="AR136" s="253"/>
      <c r="AS136" s="253"/>
      <c r="AT136" s="254"/>
      <c r="AU136" s="264" t="s">
        <v>322</v>
      </c>
      <c r="AV136" s="264"/>
      <c r="AW136" s="264"/>
      <c r="AX136" s="265"/>
    </row>
    <row r="137" spans="1:50" ht="18.75" hidden="1" customHeight="1" x14ac:dyDescent="0.15">
      <c r="A137" s="974"/>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7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7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74"/>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306</v>
      </c>
      <c r="AR140" s="253"/>
      <c r="AS140" s="253"/>
      <c r="AT140" s="254"/>
      <c r="AU140" s="264" t="s">
        <v>322</v>
      </c>
      <c r="AV140" s="264"/>
      <c r="AW140" s="264"/>
      <c r="AX140" s="265"/>
    </row>
    <row r="141" spans="1:50" ht="18.75" hidden="1" customHeight="1" x14ac:dyDescent="0.15">
      <c r="A141" s="974"/>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7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7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74"/>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306</v>
      </c>
      <c r="AR144" s="253"/>
      <c r="AS144" s="253"/>
      <c r="AT144" s="254"/>
      <c r="AU144" s="264" t="s">
        <v>322</v>
      </c>
      <c r="AV144" s="264"/>
      <c r="AW144" s="264"/>
      <c r="AX144" s="265"/>
    </row>
    <row r="145" spans="1:50" ht="18.75" hidden="1" customHeight="1" x14ac:dyDescent="0.15">
      <c r="A145" s="974"/>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7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7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74"/>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306</v>
      </c>
      <c r="AR148" s="253"/>
      <c r="AS148" s="253"/>
      <c r="AT148" s="254"/>
      <c r="AU148" s="264" t="s">
        <v>322</v>
      </c>
      <c r="AV148" s="264"/>
      <c r="AW148" s="264"/>
      <c r="AX148" s="265"/>
    </row>
    <row r="149" spans="1:50" ht="18.75" hidden="1" customHeight="1" x14ac:dyDescent="0.15">
      <c r="A149" s="974"/>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7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7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74"/>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5"/>
    </row>
    <row r="153" spans="1:50" ht="22.5" hidden="1" customHeight="1" x14ac:dyDescent="0.15">
      <c r="A153" s="974"/>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4"/>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4"/>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4"/>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4"/>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4"/>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4"/>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4"/>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4"/>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4"/>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4"/>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4"/>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4"/>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4"/>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4"/>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4"/>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4"/>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4"/>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4"/>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4"/>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4"/>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4"/>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4"/>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4"/>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4"/>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4"/>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4"/>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4"/>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4"/>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4"/>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4"/>
      <c r="B188" s="237"/>
      <c r="C188" s="236"/>
      <c r="D188" s="237"/>
      <c r="E188" s="145" t="s">
        <v>503</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4"/>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4"/>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4"/>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4"/>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306</v>
      </c>
      <c r="AR192" s="253"/>
      <c r="AS192" s="253"/>
      <c r="AT192" s="254"/>
      <c r="AU192" s="264" t="s">
        <v>322</v>
      </c>
      <c r="AV192" s="264"/>
      <c r="AW192" s="264"/>
      <c r="AX192" s="265"/>
    </row>
    <row r="193" spans="1:50" ht="18.75" hidden="1" customHeight="1" x14ac:dyDescent="0.15">
      <c r="A193" s="974"/>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7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7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74"/>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306</v>
      </c>
      <c r="AR196" s="253"/>
      <c r="AS196" s="253"/>
      <c r="AT196" s="254"/>
      <c r="AU196" s="264" t="s">
        <v>322</v>
      </c>
      <c r="AV196" s="264"/>
      <c r="AW196" s="264"/>
      <c r="AX196" s="265"/>
    </row>
    <row r="197" spans="1:50" ht="18.75" hidden="1" customHeight="1" x14ac:dyDescent="0.15">
      <c r="A197" s="974"/>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7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7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74"/>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306</v>
      </c>
      <c r="AR200" s="253"/>
      <c r="AS200" s="253"/>
      <c r="AT200" s="254"/>
      <c r="AU200" s="264" t="s">
        <v>322</v>
      </c>
      <c r="AV200" s="264"/>
      <c r="AW200" s="264"/>
      <c r="AX200" s="265"/>
    </row>
    <row r="201" spans="1:50" ht="18.75" hidden="1" customHeight="1" x14ac:dyDescent="0.15">
      <c r="A201" s="974"/>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7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7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74"/>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306</v>
      </c>
      <c r="AR204" s="253"/>
      <c r="AS204" s="253"/>
      <c r="AT204" s="254"/>
      <c r="AU204" s="264" t="s">
        <v>322</v>
      </c>
      <c r="AV204" s="264"/>
      <c r="AW204" s="264"/>
      <c r="AX204" s="265"/>
    </row>
    <row r="205" spans="1:50" ht="18.75" hidden="1" customHeight="1" x14ac:dyDescent="0.15">
      <c r="A205" s="974"/>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7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7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74"/>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306</v>
      </c>
      <c r="AR208" s="253"/>
      <c r="AS208" s="253"/>
      <c r="AT208" s="254"/>
      <c r="AU208" s="264" t="s">
        <v>322</v>
      </c>
      <c r="AV208" s="264"/>
      <c r="AW208" s="264"/>
      <c r="AX208" s="265"/>
    </row>
    <row r="209" spans="1:50" ht="18.75" hidden="1" customHeight="1" x14ac:dyDescent="0.15">
      <c r="A209" s="974"/>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7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7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74"/>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5"/>
    </row>
    <row r="213" spans="1:50" ht="22.5" hidden="1" customHeight="1" x14ac:dyDescent="0.15">
      <c r="A213" s="974"/>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4"/>
      <c r="B214" s="237"/>
      <c r="C214" s="236"/>
      <c r="D214" s="237"/>
      <c r="E214" s="236"/>
      <c r="F214" s="299"/>
      <c r="G214" s="215"/>
      <c r="H214" s="146"/>
      <c r="I214" s="146"/>
      <c r="J214" s="146"/>
      <c r="K214" s="146"/>
      <c r="L214" s="146"/>
      <c r="M214" s="146"/>
      <c r="N214" s="146"/>
      <c r="O214" s="146"/>
      <c r="P214" s="216"/>
      <c r="Q214" s="961"/>
      <c r="R214" s="962"/>
      <c r="S214" s="962"/>
      <c r="T214" s="962"/>
      <c r="U214" s="962"/>
      <c r="V214" s="962"/>
      <c r="W214" s="962"/>
      <c r="X214" s="962"/>
      <c r="Y214" s="962"/>
      <c r="Z214" s="962"/>
      <c r="AA214" s="96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4"/>
      <c r="B215" s="237"/>
      <c r="C215" s="236"/>
      <c r="D215" s="237"/>
      <c r="E215" s="236"/>
      <c r="F215" s="299"/>
      <c r="G215" s="217"/>
      <c r="H215" s="218"/>
      <c r="I215" s="218"/>
      <c r="J215" s="218"/>
      <c r="K215" s="218"/>
      <c r="L215" s="218"/>
      <c r="M215" s="218"/>
      <c r="N215" s="218"/>
      <c r="O215" s="218"/>
      <c r="P215" s="219"/>
      <c r="Q215" s="964"/>
      <c r="R215" s="965"/>
      <c r="S215" s="965"/>
      <c r="T215" s="965"/>
      <c r="U215" s="965"/>
      <c r="V215" s="965"/>
      <c r="W215" s="965"/>
      <c r="X215" s="965"/>
      <c r="Y215" s="965"/>
      <c r="Z215" s="965"/>
      <c r="AA215" s="96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4"/>
      <c r="B216" s="237"/>
      <c r="C216" s="236"/>
      <c r="D216" s="237"/>
      <c r="E216" s="236"/>
      <c r="F216" s="299"/>
      <c r="G216" s="217"/>
      <c r="H216" s="218"/>
      <c r="I216" s="218"/>
      <c r="J216" s="218"/>
      <c r="K216" s="218"/>
      <c r="L216" s="218"/>
      <c r="M216" s="218"/>
      <c r="N216" s="218"/>
      <c r="O216" s="218"/>
      <c r="P216" s="219"/>
      <c r="Q216" s="964"/>
      <c r="R216" s="965"/>
      <c r="S216" s="965"/>
      <c r="T216" s="965"/>
      <c r="U216" s="965"/>
      <c r="V216" s="965"/>
      <c r="W216" s="965"/>
      <c r="X216" s="965"/>
      <c r="Y216" s="965"/>
      <c r="Z216" s="965"/>
      <c r="AA216" s="966"/>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4"/>
      <c r="B217" s="237"/>
      <c r="C217" s="236"/>
      <c r="D217" s="237"/>
      <c r="E217" s="236"/>
      <c r="F217" s="299"/>
      <c r="G217" s="217"/>
      <c r="H217" s="218"/>
      <c r="I217" s="218"/>
      <c r="J217" s="218"/>
      <c r="K217" s="218"/>
      <c r="L217" s="218"/>
      <c r="M217" s="218"/>
      <c r="N217" s="218"/>
      <c r="O217" s="218"/>
      <c r="P217" s="219"/>
      <c r="Q217" s="964"/>
      <c r="R217" s="965"/>
      <c r="S217" s="965"/>
      <c r="T217" s="965"/>
      <c r="U217" s="965"/>
      <c r="V217" s="965"/>
      <c r="W217" s="965"/>
      <c r="X217" s="965"/>
      <c r="Y217" s="965"/>
      <c r="Z217" s="965"/>
      <c r="AA217" s="96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4"/>
      <c r="B218" s="237"/>
      <c r="C218" s="236"/>
      <c r="D218" s="237"/>
      <c r="E218" s="236"/>
      <c r="F218" s="299"/>
      <c r="G218" s="220"/>
      <c r="H218" s="149"/>
      <c r="I218" s="149"/>
      <c r="J218" s="149"/>
      <c r="K218" s="149"/>
      <c r="L218" s="149"/>
      <c r="M218" s="149"/>
      <c r="N218" s="149"/>
      <c r="O218" s="149"/>
      <c r="P218" s="221"/>
      <c r="Q218" s="967"/>
      <c r="R218" s="968"/>
      <c r="S218" s="968"/>
      <c r="T218" s="968"/>
      <c r="U218" s="968"/>
      <c r="V218" s="968"/>
      <c r="W218" s="968"/>
      <c r="X218" s="968"/>
      <c r="Y218" s="968"/>
      <c r="Z218" s="968"/>
      <c r="AA218" s="96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4"/>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4"/>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4"/>
      <c r="B221" s="237"/>
      <c r="C221" s="236"/>
      <c r="D221" s="237"/>
      <c r="E221" s="236"/>
      <c r="F221" s="299"/>
      <c r="G221" s="215"/>
      <c r="H221" s="146"/>
      <c r="I221" s="146"/>
      <c r="J221" s="146"/>
      <c r="K221" s="146"/>
      <c r="L221" s="146"/>
      <c r="M221" s="146"/>
      <c r="N221" s="146"/>
      <c r="O221" s="146"/>
      <c r="P221" s="216"/>
      <c r="Q221" s="961"/>
      <c r="R221" s="962"/>
      <c r="S221" s="962"/>
      <c r="T221" s="962"/>
      <c r="U221" s="962"/>
      <c r="V221" s="962"/>
      <c r="W221" s="962"/>
      <c r="X221" s="962"/>
      <c r="Y221" s="962"/>
      <c r="Z221" s="962"/>
      <c r="AA221" s="96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4"/>
      <c r="B222" s="237"/>
      <c r="C222" s="236"/>
      <c r="D222" s="237"/>
      <c r="E222" s="236"/>
      <c r="F222" s="299"/>
      <c r="G222" s="217"/>
      <c r="H222" s="218"/>
      <c r="I222" s="218"/>
      <c r="J222" s="218"/>
      <c r="K222" s="218"/>
      <c r="L222" s="218"/>
      <c r="M222" s="218"/>
      <c r="N222" s="218"/>
      <c r="O222" s="218"/>
      <c r="P222" s="219"/>
      <c r="Q222" s="964"/>
      <c r="R222" s="965"/>
      <c r="S222" s="965"/>
      <c r="T222" s="965"/>
      <c r="U222" s="965"/>
      <c r="V222" s="965"/>
      <c r="W222" s="965"/>
      <c r="X222" s="965"/>
      <c r="Y222" s="965"/>
      <c r="Z222" s="965"/>
      <c r="AA222" s="96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4"/>
      <c r="B223" s="237"/>
      <c r="C223" s="236"/>
      <c r="D223" s="237"/>
      <c r="E223" s="236"/>
      <c r="F223" s="299"/>
      <c r="G223" s="217"/>
      <c r="H223" s="218"/>
      <c r="I223" s="218"/>
      <c r="J223" s="218"/>
      <c r="K223" s="218"/>
      <c r="L223" s="218"/>
      <c r="M223" s="218"/>
      <c r="N223" s="218"/>
      <c r="O223" s="218"/>
      <c r="P223" s="219"/>
      <c r="Q223" s="964"/>
      <c r="R223" s="965"/>
      <c r="S223" s="965"/>
      <c r="T223" s="965"/>
      <c r="U223" s="965"/>
      <c r="V223" s="965"/>
      <c r="W223" s="965"/>
      <c r="X223" s="965"/>
      <c r="Y223" s="965"/>
      <c r="Z223" s="965"/>
      <c r="AA223" s="966"/>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4"/>
      <c r="B224" s="237"/>
      <c r="C224" s="236"/>
      <c r="D224" s="237"/>
      <c r="E224" s="236"/>
      <c r="F224" s="299"/>
      <c r="G224" s="217"/>
      <c r="H224" s="218"/>
      <c r="I224" s="218"/>
      <c r="J224" s="218"/>
      <c r="K224" s="218"/>
      <c r="L224" s="218"/>
      <c r="M224" s="218"/>
      <c r="N224" s="218"/>
      <c r="O224" s="218"/>
      <c r="P224" s="219"/>
      <c r="Q224" s="964"/>
      <c r="R224" s="965"/>
      <c r="S224" s="965"/>
      <c r="T224" s="965"/>
      <c r="U224" s="965"/>
      <c r="V224" s="965"/>
      <c r="W224" s="965"/>
      <c r="X224" s="965"/>
      <c r="Y224" s="965"/>
      <c r="Z224" s="965"/>
      <c r="AA224" s="96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4"/>
      <c r="B225" s="237"/>
      <c r="C225" s="236"/>
      <c r="D225" s="237"/>
      <c r="E225" s="236"/>
      <c r="F225" s="299"/>
      <c r="G225" s="220"/>
      <c r="H225" s="149"/>
      <c r="I225" s="149"/>
      <c r="J225" s="149"/>
      <c r="K225" s="149"/>
      <c r="L225" s="149"/>
      <c r="M225" s="149"/>
      <c r="N225" s="149"/>
      <c r="O225" s="149"/>
      <c r="P225" s="221"/>
      <c r="Q225" s="967"/>
      <c r="R225" s="968"/>
      <c r="S225" s="968"/>
      <c r="T225" s="968"/>
      <c r="U225" s="968"/>
      <c r="V225" s="968"/>
      <c r="W225" s="968"/>
      <c r="X225" s="968"/>
      <c r="Y225" s="968"/>
      <c r="Z225" s="968"/>
      <c r="AA225" s="96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4"/>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4"/>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4"/>
      <c r="B228" s="237"/>
      <c r="C228" s="236"/>
      <c r="D228" s="237"/>
      <c r="E228" s="236"/>
      <c r="F228" s="299"/>
      <c r="G228" s="215"/>
      <c r="H228" s="146"/>
      <c r="I228" s="146"/>
      <c r="J228" s="146"/>
      <c r="K228" s="146"/>
      <c r="L228" s="146"/>
      <c r="M228" s="146"/>
      <c r="N228" s="146"/>
      <c r="O228" s="146"/>
      <c r="P228" s="216"/>
      <c r="Q228" s="961"/>
      <c r="R228" s="962"/>
      <c r="S228" s="962"/>
      <c r="T228" s="962"/>
      <c r="U228" s="962"/>
      <c r="V228" s="962"/>
      <c r="W228" s="962"/>
      <c r="X228" s="962"/>
      <c r="Y228" s="962"/>
      <c r="Z228" s="962"/>
      <c r="AA228" s="96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4"/>
      <c r="B229" s="237"/>
      <c r="C229" s="236"/>
      <c r="D229" s="237"/>
      <c r="E229" s="236"/>
      <c r="F229" s="299"/>
      <c r="G229" s="217"/>
      <c r="H229" s="218"/>
      <c r="I229" s="218"/>
      <c r="J229" s="218"/>
      <c r="K229" s="218"/>
      <c r="L229" s="218"/>
      <c r="M229" s="218"/>
      <c r="N229" s="218"/>
      <c r="O229" s="218"/>
      <c r="P229" s="219"/>
      <c r="Q229" s="964"/>
      <c r="R229" s="965"/>
      <c r="S229" s="965"/>
      <c r="T229" s="965"/>
      <c r="U229" s="965"/>
      <c r="V229" s="965"/>
      <c r="W229" s="965"/>
      <c r="X229" s="965"/>
      <c r="Y229" s="965"/>
      <c r="Z229" s="965"/>
      <c r="AA229" s="96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4"/>
      <c r="B230" s="237"/>
      <c r="C230" s="236"/>
      <c r="D230" s="237"/>
      <c r="E230" s="236"/>
      <c r="F230" s="299"/>
      <c r="G230" s="217"/>
      <c r="H230" s="218"/>
      <c r="I230" s="218"/>
      <c r="J230" s="218"/>
      <c r="K230" s="218"/>
      <c r="L230" s="218"/>
      <c r="M230" s="218"/>
      <c r="N230" s="218"/>
      <c r="O230" s="218"/>
      <c r="P230" s="219"/>
      <c r="Q230" s="964"/>
      <c r="R230" s="965"/>
      <c r="S230" s="965"/>
      <c r="T230" s="965"/>
      <c r="U230" s="965"/>
      <c r="V230" s="965"/>
      <c r="W230" s="965"/>
      <c r="X230" s="965"/>
      <c r="Y230" s="965"/>
      <c r="Z230" s="965"/>
      <c r="AA230" s="966"/>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4"/>
      <c r="B231" s="237"/>
      <c r="C231" s="236"/>
      <c r="D231" s="237"/>
      <c r="E231" s="236"/>
      <c r="F231" s="299"/>
      <c r="G231" s="217"/>
      <c r="H231" s="218"/>
      <c r="I231" s="218"/>
      <c r="J231" s="218"/>
      <c r="K231" s="218"/>
      <c r="L231" s="218"/>
      <c r="M231" s="218"/>
      <c r="N231" s="218"/>
      <c r="O231" s="218"/>
      <c r="P231" s="219"/>
      <c r="Q231" s="964"/>
      <c r="R231" s="965"/>
      <c r="S231" s="965"/>
      <c r="T231" s="965"/>
      <c r="U231" s="965"/>
      <c r="V231" s="965"/>
      <c r="W231" s="965"/>
      <c r="X231" s="965"/>
      <c r="Y231" s="965"/>
      <c r="Z231" s="965"/>
      <c r="AA231" s="96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4"/>
      <c r="B232" s="237"/>
      <c r="C232" s="236"/>
      <c r="D232" s="237"/>
      <c r="E232" s="236"/>
      <c r="F232" s="299"/>
      <c r="G232" s="220"/>
      <c r="H232" s="149"/>
      <c r="I232" s="149"/>
      <c r="J232" s="149"/>
      <c r="K232" s="149"/>
      <c r="L232" s="149"/>
      <c r="M232" s="149"/>
      <c r="N232" s="149"/>
      <c r="O232" s="149"/>
      <c r="P232" s="221"/>
      <c r="Q232" s="967"/>
      <c r="R232" s="968"/>
      <c r="S232" s="968"/>
      <c r="T232" s="968"/>
      <c r="U232" s="968"/>
      <c r="V232" s="968"/>
      <c r="W232" s="968"/>
      <c r="X232" s="968"/>
      <c r="Y232" s="968"/>
      <c r="Z232" s="968"/>
      <c r="AA232" s="96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4"/>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4"/>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4"/>
      <c r="B235" s="237"/>
      <c r="C235" s="236"/>
      <c r="D235" s="237"/>
      <c r="E235" s="236"/>
      <c r="F235" s="299"/>
      <c r="G235" s="215"/>
      <c r="H235" s="146"/>
      <c r="I235" s="146"/>
      <c r="J235" s="146"/>
      <c r="K235" s="146"/>
      <c r="L235" s="146"/>
      <c r="M235" s="146"/>
      <c r="N235" s="146"/>
      <c r="O235" s="146"/>
      <c r="P235" s="216"/>
      <c r="Q235" s="961"/>
      <c r="R235" s="962"/>
      <c r="S235" s="962"/>
      <c r="T235" s="962"/>
      <c r="U235" s="962"/>
      <c r="V235" s="962"/>
      <c r="W235" s="962"/>
      <c r="X235" s="962"/>
      <c r="Y235" s="962"/>
      <c r="Z235" s="962"/>
      <c r="AA235" s="96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4"/>
      <c r="B236" s="237"/>
      <c r="C236" s="236"/>
      <c r="D236" s="237"/>
      <c r="E236" s="236"/>
      <c r="F236" s="299"/>
      <c r="G236" s="217"/>
      <c r="H236" s="218"/>
      <c r="I236" s="218"/>
      <c r="J236" s="218"/>
      <c r="K236" s="218"/>
      <c r="L236" s="218"/>
      <c r="M236" s="218"/>
      <c r="N236" s="218"/>
      <c r="O236" s="218"/>
      <c r="P236" s="219"/>
      <c r="Q236" s="964"/>
      <c r="R236" s="965"/>
      <c r="S236" s="965"/>
      <c r="T236" s="965"/>
      <c r="U236" s="965"/>
      <c r="V236" s="965"/>
      <c r="W236" s="965"/>
      <c r="X236" s="965"/>
      <c r="Y236" s="965"/>
      <c r="Z236" s="965"/>
      <c r="AA236" s="96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4"/>
      <c r="B237" s="237"/>
      <c r="C237" s="236"/>
      <c r="D237" s="237"/>
      <c r="E237" s="236"/>
      <c r="F237" s="299"/>
      <c r="G237" s="217"/>
      <c r="H237" s="218"/>
      <c r="I237" s="218"/>
      <c r="J237" s="218"/>
      <c r="K237" s="218"/>
      <c r="L237" s="218"/>
      <c r="M237" s="218"/>
      <c r="N237" s="218"/>
      <c r="O237" s="218"/>
      <c r="P237" s="219"/>
      <c r="Q237" s="964"/>
      <c r="R237" s="965"/>
      <c r="S237" s="965"/>
      <c r="T237" s="965"/>
      <c r="U237" s="965"/>
      <c r="V237" s="965"/>
      <c r="W237" s="965"/>
      <c r="X237" s="965"/>
      <c r="Y237" s="965"/>
      <c r="Z237" s="965"/>
      <c r="AA237" s="966"/>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4"/>
      <c r="B238" s="237"/>
      <c r="C238" s="236"/>
      <c r="D238" s="237"/>
      <c r="E238" s="236"/>
      <c r="F238" s="299"/>
      <c r="G238" s="217"/>
      <c r="H238" s="218"/>
      <c r="I238" s="218"/>
      <c r="J238" s="218"/>
      <c r="K238" s="218"/>
      <c r="L238" s="218"/>
      <c r="M238" s="218"/>
      <c r="N238" s="218"/>
      <c r="O238" s="218"/>
      <c r="P238" s="219"/>
      <c r="Q238" s="964"/>
      <c r="R238" s="965"/>
      <c r="S238" s="965"/>
      <c r="T238" s="965"/>
      <c r="U238" s="965"/>
      <c r="V238" s="965"/>
      <c r="W238" s="965"/>
      <c r="X238" s="965"/>
      <c r="Y238" s="965"/>
      <c r="Z238" s="965"/>
      <c r="AA238" s="96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4"/>
      <c r="B239" s="237"/>
      <c r="C239" s="236"/>
      <c r="D239" s="237"/>
      <c r="E239" s="236"/>
      <c r="F239" s="299"/>
      <c r="G239" s="220"/>
      <c r="H239" s="149"/>
      <c r="I239" s="149"/>
      <c r="J239" s="149"/>
      <c r="K239" s="149"/>
      <c r="L239" s="149"/>
      <c r="M239" s="149"/>
      <c r="N239" s="149"/>
      <c r="O239" s="149"/>
      <c r="P239" s="221"/>
      <c r="Q239" s="967"/>
      <c r="R239" s="968"/>
      <c r="S239" s="968"/>
      <c r="T239" s="968"/>
      <c r="U239" s="968"/>
      <c r="V239" s="968"/>
      <c r="W239" s="968"/>
      <c r="X239" s="968"/>
      <c r="Y239" s="968"/>
      <c r="Z239" s="968"/>
      <c r="AA239" s="96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4"/>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4"/>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4"/>
      <c r="B242" s="237"/>
      <c r="C242" s="236"/>
      <c r="D242" s="237"/>
      <c r="E242" s="236"/>
      <c r="F242" s="299"/>
      <c r="G242" s="215"/>
      <c r="H242" s="146"/>
      <c r="I242" s="146"/>
      <c r="J242" s="146"/>
      <c r="K242" s="146"/>
      <c r="L242" s="146"/>
      <c r="M242" s="146"/>
      <c r="N242" s="146"/>
      <c r="O242" s="146"/>
      <c r="P242" s="216"/>
      <c r="Q242" s="961"/>
      <c r="R242" s="962"/>
      <c r="S242" s="962"/>
      <c r="T242" s="962"/>
      <c r="U242" s="962"/>
      <c r="V242" s="962"/>
      <c r="W242" s="962"/>
      <c r="X242" s="962"/>
      <c r="Y242" s="962"/>
      <c r="Z242" s="962"/>
      <c r="AA242" s="96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4"/>
      <c r="B243" s="237"/>
      <c r="C243" s="236"/>
      <c r="D243" s="237"/>
      <c r="E243" s="236"/>
      <c r="F243" s="299"/>
      <c r="G243" s="217"/>
      <c r="H243" s="218"/>
      <c r="I243" s="218"/>
      <c r="J243" s="218"/>
      <c r="K243" s="218"/>
      <c r="L243" s="218"/>
      <c r="M243" s="218"/>
      <c r="N243" s="218"/>
      <c r="O243" s="218"/>
      <c r="P243" s="219"/>
      <c r="Q243" s="964"/>
      <c r="R243" s="965"/>
      <c r="S243" s="965"/>
      <c r="T243" s="965"/>
      <c r="U243" s="965"/>
      <c r="V243" s="965"/>
      <c r="W243" s="965"/>
      <c r="X243" s="965"/>
      <c r="Y243" s="965"/>
      <c r="Z243" s="965"/>
      <c r="AA243" s="96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4"/>
      <c r="B244" s="237"/>
      <c r="C244" s="236"/>
      <c r="D244" s="237"/>
      <c r="E244" s="236"/>
      <c r="F244" s="299"/>
      <c r="G244" s="217"/>
      <c r="H244" s="218"/>
      <c r="I244" s="218"/>
      <c r="J244" s="218"/>
      <c r="K244" s="218"/>
      <c r="L244" s="218"/>
      <c r="M244" s="218"/>
      <c r="N244" s="218"/>
      <c r="O244" s="218"/>
      <c r="P244" s="219"/>
      <c r="Q244" s="964"/>
      <c r="R244" s="965"/>
      <c r="S244" s="965"/>
      <c r="T244" s="965"/>
      <c r="U244" s="965"/>
      <c r="V244" s="965"/>
      <c r="W244" s="965"/>
      <c r="X244" s="965"/>
      <c r="Y244" s="965"/>
      <c r="Z244" s="965"/>
      <c r="AA244" s="966"/>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4"/>
      <c r="B245" s="237"/>
      <c r="C245" s="236"/>
      <c r="D245" s="237"/>
      <c r="E245" s="236"/>
      <c r="F245" s="299"/>
      <c r="G245" s="217"/>
      <c r="H245" s="218"/>
      <c r="I245" s="218"/>
      <c r="J245" s="218"/>
      <c r="K245" s="218"/>
      <c r="L245" s="218"/>
      <c r="M245" s="218"/>
      <c r="N245" s="218"/>
      <c r="O245" s="218"/>
      <c r="P245" s="219"/>
      <c r="Q245" s="964"/>
      <c r="R245" s="965"/>
      <c r="S245" s="965"/>
      <c r="T245" s="965"/>
      <c r="U245" s="965"/>
      <c r="V245" s="965"/>
      <c r="W245" s="965"/>
      <c r="X245" s="965"/>
      <c r="Y245" s="965"/>
      <c r="Z245" s="965"/>
      <c r="AA245" s="96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4"/>
      <c r="B246" s="237"/>
      <c r="C246" s="236"/>
      <c r="D246" s="237"/>
      <c r="E246" s="300"/>
      <c r="F246" s="301"/>
      <c r="G246" s="220"/>
      <c r="H246" s="149"/>
      <c r="I246" s="149"/>
      <c r="J246" s="149"/>
      <c r="K246" s="149"/>
      <c r="L246" s="149"/>
      <c r="M246" s="149"/>
      <c r="N246" s="149"/>
      <c r="O246" s="149"/>
      <c r="P246" s="221"/>
      <c r="Q246" s="967"/>
      <c r="R246" s="968"/>
      <c r="S246" s="968"/>
      <c r="T246" s="968"/>
      <c r="U246" s="968"/>
      <c r="V246" s="968"/>
      <c r="W246" s="968"/>
      <c r="X246" s="968"/>
      <c r="Y246" s="968"/>
      <c r="Z246" s="968"/>
      <c r="AA246" s="96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4"/>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4"/>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4"/>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4"/>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4"/>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306</v>
      </c>
      <c r="AR252" s="253"/>
      <c r="AS252" s="253"/>
      <c r="AT252" s="254"/>
      <c r="AU252" s="264" t="s">
        <v>322</v>
      </c>
      <c r="AV252" s="264"/>
      <c r="AW252" s="264"/>
      <c r="AX252" s="265"/>
    </row>
    <row r="253" spans="1:50" ht="18.75" hidden="1" customHeight="1" x14ac:dyDescent="0.15">
      <c r="A253" s="974"/>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7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7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74"/>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306</v>
      </c>
      <c r="AR256" s="253"/>
      <c r="AS256" s="253"/>
      <c r="AT256" s="254"/>
      <c r="AU256" s="264" t="s">
        <v>322</v>
      </c>
      <c r="AV256" s="264"/>
      <c r="AW256" s="264"/>
      <c r="AX256" s="265"/>
    </row>
    <row r="257" spans="1:50" ht="18.75" hidden="1" customHeight="1" x14ac:dyDescent="0.15">
      <c r="A257" s="974"/>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7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7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74"/>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306</v>
      </c>
      <c r="AR260" s="253"/>
      <c r="AS260" s="253"/>
      <c r="AT260" s="254"/>
      <c r="AU260" s="264" t="s">
        <v>322</v>
      </c>
      <c r="AV260" s="264"/>
      <c r="AW260" s="264"/>
      <c r="AX260" s="265"/>
    </row>
    <row r="261" spans="1:50" ht="18.75" hidden="1" customHeight="1" x14ac:dyDescent="0.15">
      <c r="A261" s="974"/>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7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7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74"/>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306</v>
      </c>
      <c r="AR264" s="154"/>
      <c r="AS264" s="154"/>
      <c r="AT264" s="155"/>
      <c r="AU264" s="120" t="s">
        <v>322</v>
      </c>
      <c r="AV264" s="120"/>
      <c r="AW264" s="120"/>
      <c r="AX264" s="121"/>
    </row>
    <row r="265" spans="1:50" ht="18.75" hidden="1" customHeight="1" x14ac:dyDescent="0.15">
      <c r="A265" s="974"/>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7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7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74"/>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306</v>
      </c>
      <c r="AR268" s="253"/>
      <c r="AS268" s="253"/>
      <c r="AT268" s="254"/>
      <c r="AU268" s="264" t="s">
        <v>322</v>
      </c>
      <c r="AV268" s="264"/>
      <c r="AW268" s="264"/>
      <c r="AX268" s="265"/>
    </row>
    <row r="269" spans="1:50" ht="18.75" hidden="1" customHeight="1" x14ac:dyDescent="0.15">
      <c r="A269" s="974"/>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7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7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74"/>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5"/>
    </row>
    <row r="273" spans="1:50" ht="22.5" hidden="1" customHeight="1" x14ac:dyDescent="0.15">
      <c r="A273" s="974"/>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4"/>
      <c r="B274" s="237"/>
      <c r="C274" s="236"/>
      <c r="D274" s="237"/>
      <c r="E274" s="236"/>
      <c r="F274" s="299"/>
      <c r="G274" s="215"/>
      <c r="H274" s="146"/>
      <c r="I274" s="146"/>
      <c r="J274" s="146"/>
      <c r="K274" s="146"/>
      <c r="L274" s="146"/>
      <c r="M274" s="146"/>
      <c r="N274" s="146"/>
      <c r="O274" s="146"/>
      <c r="P274" s="216"/>
      <c r="Q274" s="961"/>
      <c r="R274" s="962"/>
      <c r="S274" s="962"/>
      <c r="T274" s="962"/>
      <c r="U274" s="962"/>
      <c r="V274" s="962"/>
      <c r="W274" s="962"/>
      <c r="X274" s="962"/>
      <c r="Y274" s="962"/>
      <c r="Z274" s="962"/>
      <c r="AA274" s="96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4"/>
      <c r="B275" s="237"/>
      <c r="C275" s="236"/>
      <c r="D275" s="237"/>
      <c r="E275" s="236"/>
      <c r="F275" s="299"/>
      <c r="G275" s="217"/>
      <c r="H275" s="218"/>
      <c r="I275" s="218"/>
      <c r="J275" s="218"/>
      <c r="K275" s="218"/>
      <c r="L275" s="218"/>
      <c r="M275" s="218"/>
      <c r="N275" s="218"/>
      <c r="O275" s="218"/>
      <c r="P275" s="219"/>
      <c r="Q275" s="964"/>
      <c r="R275" s="965"/>
      <c r="S275" s="965"/>
      <c r="T275" s="965"/>
      <c r="U275" s="965"/>
      <c r="V275" s="965"/>
      <c r="W275" s="965"/>
      <c r="X275" s="965"/>
      <c r="Y275" s="965"/>
      <c r="Z275" s="965"/>
      <c r="AA275" s="96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4"/>
      <c r="B276" s="237"/>
      <c r="C276" s="236"/>
      <c r="D276" s="237"/>
      <c r="E276" s="236"/>
      <c r="F276" s="299"/>
      <c r="G276" s="217"/>
      <c r="H276" s="218"/>
      <c r="I276" s="218"/>
      <c r="J276" s="218"/>
      <c r="K276" s="218"/>
      <c r="L276" s="218"/>
      <c r="M276" s="218"/>
      <c r="N276" s="218"/>
      <c r="O276" s="218"/>
      <c r="P276" s="219"/>
      <c r="Q276" s="964"/>
      <c r="R276" s="965"/>
      <c r="S276" s="965"/>
      <c r="T276" s="965"/>
      <c r="U276" s="965"/>
      <c r="V276" s="965"/>
      <c r="W276" s="965"/>
      <c r="X276" s="965"/>
      <c r="Y276" s="965"/>
      <c r="Z276" s="965"/>
      <c r="AA276" s="966"/>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4"/>
      <c r="B277" s="237"/>
      <c r="C277" s="236"/>
      <c r="D277" s="237"/>
      <c r="E277" s="236"/>
      <c r="F277" s="299"/>
      <c r="G277" s="217"/>
      <c r="H277" s="218"/>
      <c r="I277" s="218"/>
      <c r="J277" s="218"/>
      <c r="K277" s="218"/>
      <c r="L277" s="218"/>
      <c r="M277" s="218"/>
      <c r="N277" s="218"/>
      <c r="O277" s="218"/>
      <c r="P277" s="219"/>
      <c r="Q277" s="964"/>
      <c r="R277" s="965"/>
      <c r="S277" s="965"/>
      <c r="T277" s="965"/>
      <c r="U277" s="965"/>
      <c r="V277" s="965"/>
      <c r="W277" s="965"/>
      <c r="X277" s="965"/>
      <c r="Y277" s="965"/>
      <c r="Z277" s="965"/>
      <c r="AA277" s="96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4"/>
      <c r="B278" s="237"/>
      <c r="C278" s="236"/>
      <c r="D278" s="237"/>
      <c r="E278" s="236"/>
      <c r="F278" s="299"/>
      <c r="G278" s="220"/>
      <c r="H278" s="149"/>
      <c r="I278" s="149"/>
      <c r="J278" s="149"/>
      <c r="K278" s="149"/>
      <c r="L278" s="149"/>
      <c r="M278" s="149"/>
      <c r="N278" s="149"/>
      <c r="O278" s="149"/>
      <c r="P278" s="221"/>
      <c r="Q278" s="967"/>
      <c r="R278" s="968"/>
      <c r="S278" s="968"/>
      <c r="T278" s="968"/>
      <c r="U278" s="968"/>
      <c r="V278" s="968"/>
      <c r="W278" s="968"/>
      <c r="X278" s="968"/>
      <c r="Y278" s="968"/>
      <c r="Z278" s="968"/>
      <c r="AA278" s="96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4"/>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4"/>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4"/>
      <c r="B281" s="237"/>
      <c r="C281" s="236"/>
      <c r="D281" s="237"/>
      <c r="E281" s="236"/>
      <c r="F281" s="299"/>
      <c r="G281" s="215"/>
      <c r="H281" s="146"/>
      <c r="I281" s="146"/>
      <c r="J281" s="146"/>
      <c r="K281" s="146"/>
      <c r="L281" s="146"/>
      <c r="M281" s="146"/>
      <c r="N281" s="146"/>
      <c r="O281" s="146"/>
      <c r="P281" s="216"/>
      <c r="Q281" s="961"/>
      <c r="R281" s="962"/>
      <c r="S281" s="962"/>
      <c r="T281" s="962"/>
      <c r="U281" s="962"/>
      <c r="V281" s="962"/>
      <c r="W281" s="962"/>
      <c r="X281" s="962"/>
      <c r="Y281" s="962"/>
      <c r="Z281" s="962"/>
      <c r="AA281" s="96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4"/>
      <c r="B282" s="237"/>
      <c r="C282" s="236"/>
      <c r="D282" s="237"/>
      <c r="E282" s="236"/>
      <c r="F282" s="299"/>
      <c r="G282" s="217"/>
      <c r="H282" s="218"/>
      <c r="I282" s="218"/>
      <c r="J282" s="218"/>
      <c r="K282" s="218"/>
      <c r="L282" s="218"/>
      <c r="M282" s="218"/>
      <c r="N282" s="218"/>
      <c r="O282" s="218"/>
      <c r="P282" s="219"/>
      <c r="Q282" s="964"/>
      <c r="R282" s="965"/>
      <c r="S282" s="965"/>
      <c r="T282" s="965"/>
      <c r="U282" s="965"/>
      <c r="V282" s="965"/>
      <c r="W282" s="965"/>
      <c r="X282" s="965"/>
      <c r="Y282" s="965"/>
      <c r="Z282" s="965"/>
      <c r="AA282" s="96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4"/>
      <c r="B283" s="237"/>
      <c r="C283" s="236"/>
      <c r="D283" s="237"/>
      <c r="E283" s="236"/>
      <c r="F283" s="299"/>
      <c r="G283" s="217"/>
      <c r="H283" s="218"/>
      <c r="I283" s="218"/>
      <c r="J283" s="218"/>
      <c r="K283" s="218"/>
      <c r="L283" s="218"/>
      <c r="M283" s="218"/>
      <c r="N283" s="218"/>
      <c r="O283" s="218"/>
      <c r="P283" s="219"/>
      <c r="Q283" s="964"/>
      <c r="R283" s="965"/>
      <c r="S283" s="965"/>
      <c r="T283" s="965"/>
      <c r="U283" s="965"/>
      <c r="V283" s="965"/>
      <c r="W283" s="965"/>
      <c r="X283" s="965"/>
      <c r="Y283" s="965"/>
      <c r="Z283" s="965"/>
      <c r="AA283" s="966"/>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4"/>
      <c r="B284" s="237"/>
      <c r="C284" s="236"/>
      <c r="D284" s="237"/>
      <c r="E284" s="236"/>
      <c r="F284" s="299"/>
      <c r="G284" s="217"/>
      <c r="H284" s="218"/>
      <c r="I284" s="218"/>
      <c r="J284" s="218"/>
      <c r="K284" s="218"/>
      <c r="L284" s="218"/>
      <c r="M284" s="218"/>
      <c r="N284" s="218"/>
      <c r="O284" s="218"/>
      <c r="P284" s="219"/>
      <c r="Q284" s="964"/>
      <c r="R284" s="965"/>
      <c r="S284" s="965"/>
      <c r="T284" s="965"/>
      <c r="U284" s="965"/>
      <c r="V284" s="965"/>
      <c r="W284" s="965"/>
      <c r="X284" s="965"/>
      <c r="Y284" s="965"/>
      <c r="Z284" s="965"/>
      <c r="AA284" s="96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4"/>
      <c r="B285" s="237"/>
      <c r="C285" s="236"/>
      <c r="D285" s="237"/>
      <c r="E285" s="236"/>
      <c r="F285" s="299"/>
      <c r="G285" s="220"/>
      <c r="H285" s="149"/>
      <c r="I285" s="149"/>
      <c r="J285" s="149"/>
      <c r="K285" s="149"/>
      <c r="L285" s="149"/>
      <c r="M285" s="149"/>
      <c r="N285" s="149"/>
      <c r="O285" s="149"/>
      <c r="P285" s="221"/>
      <c r="Q285" s="967"/>
      <c r="R285" s="968"/>
      <c r="S285" s="968"/>
      <c r="T285" s="968"/>
      <c r="U285" s="968"/>
      <c r="V285" s="968"/>
      <c r="W285" s="968"/>
      <c r="X285" s="968"/>
      <c r="Y285" s="968"/>
      <c r="Z285" s="968"/>
      <c r="AA285" s="96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4"/>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4"/>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4"/>
      <c r="B288" s="237"/>
      <c r="C288" s="236"/>
      <c r="D288" s="237"/>
      <c r="E288" s="236"/>
      <c r="F288" s="299"/>
      <c r="G288" s="215"/>
      <c r="H288" s="146"/>
      <c r="I288" s="146"/>
      <c r="J288" s="146"/>
      <c r="K288" s="146"/>
      <c r="L288" s="146"/>
      <c r="M288" s="146"/>
      <c r="N288" s="146"/>
      <c r="O288" s="146"/>
      <c r="P288" s="216"/>
      <c r="Q288" s="961"/>
      <c r="R288" s="962"/>
      <c r="S288" s="962"/>
      <c r="T288" s="962"/>
      <c r="U288" s="962"/>
      <c r="V288" s="962"/>
      <c r="W288" s="962"/>
      <c r="X288" s="962"/>
      <c r="Y288" s="962"/>
      <c r="Z288" s="962"/>
      <c r="AA288" s="96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4"/>
      <c r="B289" s="237"/>
      <c r="C289" s="236"/>
      <c r="D289" s="237"/>
      <c r="E289" s="236"/>
      <c r="F289" s="299"/>
      <c r="G289" s="217"/>
      <c r="H289" s="218"/>
      <c r="I289" s="218"/>
      <c r="J289" s="218"/>
      <c r="K289" s="218"/>
      <c r="L289" s="218"/>
      <c r="M289" s="218"/>
      <c r="N289" s="218"/>
      <c r="O289" s="218"/>
      <c r="P289" s="219"/>
      <c r="Q289" s="964"/>
      <c r="R289" s="965"/>
      <c r="S289" s="965"/>
      <c r="T289" s="965"/>
      <c r="U289" s="965"/>
      <c r="V289" s="965"/>
      <c r="W289" s="965"/>
      <c r="X289" s="965"/>
      <c r="Y289" s="965"/>
      <c r="Z289" s="965"/>
      <c r="AA289" s="96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4"/>
      <c r="B290" s="237"/>
      <c r="C290" s="236"/>
      <c r="D290" s="237"/>
      <c r="E290" s="236"/>
      <c r="F290" s="299"/>
      <c r="G290" s="217"/>
      <c r="H290" s="218"/>
      <c r="I290" s="218"/>
      <c r="J290" s="218"/>
      <c r="K290" s="218"/>
      <c r="L290" s="218"/>
      <c r="M290" s="218"/>
      <c r="N290" s="218"/>
      <c r="O290" s="218"/>
      <c r="P290" s="219"/>
      <c r="Q290" s="964"/>
      <c r="R290" s="965"/>
      <c r="S290" s="965"/>
      <c r="T290" s="965"/>
      <c r="U290" s="965"/>
      <c r="V290" s="965"/>
      <c r="W290" s="965"/>
      <c r="X290" s="965"/>
      <c r="Y290" s="965"/>
      <c r="Z290" s="965"/>
      <c r="AA290" s="966"/>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4"/>
      <c r="B291" s="237"/>
      <c r="C291" s="236"/>
      <c r="D291" s="237"/>
      <c r="E291" s="236"/>
      <c r="F291" s="299"/>
      <c r="G291" s="217"/>
      <c r="H291" s="218"/>
      <c r="I291" s="218"/>
      <c r="J291" s="218"/>
      <c r="K291" s="218"/>
      <c r="L291" s="218"/>
      <c r="M291" s="218"/>
      <c r="N291" s="218"/>
      <c r="O291" s="218"/>
      <c r="P291" s="219"/>
      <c r="Q291" s="964"/>
      <c r="R291" s="965"/>
      <c r="S291" s="965"/>
      <c r="T291" s="965"/>
      <c r="U291" s="965"/>
      <c r="V291" s="965"/>
      <c r="W291" s="965"/>
      <c r="X291" s="965"/>
      <c r="Y291" s="965"/>
      <c r="Z291" s="965"/>
      <c r="AA291" s="96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4"/>
      <c r="B292" s="237"/>
      <c r="C292" s="236"/>
      <c r="D292" s="237"/>
      <c r="E292" s="236"/>
      <c r="F292" s="299"/>
      <c r="G292" s="220"/>
      <c r="H292" s="149"/>
      <c r="I292" s="149"/>
      <c r="J292" s="149"/>
      <c r="K292" s="149"/>
      <c r="L292" s="149"/>
      <c r="M292" s="149"/>
      <c r="N292" s="149"/>
      <c r="O292" s="149"/>
      <c r="P292" s="221"/>
      <c r="Q292" s="967"/>
      <c r="R292" s="968"/>
      <c r="S292" s="968"/>
      <c r="T292" s="968"/>
      <c r="U292" s="968"/>
      <c r="V292" s="968"/>
      <c r="W292" s="968"/>
      <c r="X292" s="968"/>
      <c r="Y292" s="968"/>
      <c r="Z292" s="968"/>
      <c r="AA292" s="96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4"/>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4"/>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4"/>
      <c r="B295" s="237"/>
      <c r="C295" s="236"/>
      <c r="D295" s="237"/>
      <c r="E295" s="236"/>
      <c r="F295" s="299"/>
      <c r="G295" s="215"/>
      <c r="H295" s="146"/>
      <c r="I295" s="146"/>
      <c r="J295" s="146"/>
      <c r="K295" s="146"/>
      <c r="L295" s="146"/>
      <c r="M295" s="146"/>
      <c r="N295" s="146"/>
      <c r="O295" s="146"/>
      <c r="P295" s="216"/>
      <c r="Q295" s="961"/>
      <c r="R295" s="962"/>
      <c r="S295" s="962"/>
      <c r="T295" s="962"/>
      <c r="U295" s="962"/>
      <c r="V295" s="962"/>
      <c r="W295" s="962"/>
      <c r="X295" s="962"/>
      <c r="Y295" s="962"/>
      <c r="Z295" s="962"/>
      <c r="AA295" s="96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4"/>
      <c r="B296" s="237"/>
      <c r="C296" s="236"/>
      <c r="D296" s="237"/>
      <c r="E296" s="236"/>
      <c r="F296" s="299"/>
      <c r="G296" s="217"/>
      <c r="H296" s="218"/>
      <c r="I296" s="218"/>
      <c r="J296" s="218"/>
      <c r="K296" s="218"/>
      <c r="L296" s="218"/>
      <c r="M296" s="218"/>
      <c r="N296" s="218"/>
      <c r="O296" s="218"/>
      <c r="P296" s="219"/>
      <c r="Q296" s="964"/>
      <c r="R296" s="965"/>
      <c r="S296" s="965"/>
      <c r="T296" s="965"/>
      <c r="U296" s="965"/>
      <c r="V296" s="965"/>
      <c r="W296" s="965"/>
      <c r="X296" s="965"/>
      <c r="Y296" s="965"/>
      <c r="Z296" s="965"/>
      <c r="AA296" s="96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4"/>
      <c r="B297" s="237"/>
      <c r="C297" s="236"/>
      <c r="D297" s="237"/>
      <c r="E297" s="236"/>
      <c r="F297" s="299"/>
      <c r="G297" s="217"/>
      <c r="H297" s="218"/>
      <c r="I297" s="218"/>
      <c r="J297" s="218"/>
      <c r="K297" s="218"/>
      <c r="L297" s="218"/>
      <c r="M297" s="218"/>
      <c r="N297" s="218"/>
      <c r="O297" s="218"/>
      <c r="P297" s="219"/>
      <c r="Q297" s="964"/>
      <c r="R297" s="965"/>
      <c r="S297" s="965"/>
      <c r="T297" s="965"/>
      <c r="U297" s="965"/>
      <c r="V297" s="965"/>
      <c r="W297" s="965"/>
      <c r="X297" s="965"/>
      <c r="Y297" s="965"/>
      <c r="Z297" s="965"/>
      <c r="AA297" s="966"/>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4"/>
      <c r="B298" s="237"/>
      <c r="C298" s="236"/>
      <c r="D298" s="237"/>
      <c r="E298" s="236"/>
      <c r="F298" s="299"/>
      <c r="G298" s="217"/>
      <c r="H298" s="218"/>
      <c r="I298" s="218"/>
      <c r="J298" s="218"/>
      <c r="K298" s="218"/>
      <c r="L298" s="218"/>
      <c r="M298" s="218"/>
      <c r="N298" s="218"/>
      <c r="O298" s="218"/>
      <c r="P298" s="219"/>
      <c r="Q298" s="964"/>
      <c r="R298" s="965"/>
      <c r="S298" s="965"/>
      <c r="T298" s="965"/>
      <c r="U298" s="965"/>
      <c r="V298" s="965"/>
      <c r="W298" s="965"/>
      <c r="X298" s="965"/>
      <c r="Y298" s="965"/>
      <c r="Z298" s="965"/>
      <c r="AA298" s="96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4"/>
      <c r="B299" s="237"/>
      <c r="C299" s="236"/>
      <c r="D299" s="237"/>
      <c r="E299" s="236"/>
      <c r="F299" s="299"/>
      <c r="G299" s="220"/>
      <c r="H299" s="149"/>
      <c r="I299" s="149"/>
      <c r="J299" s="149"/>
      <c r="K299" s="149"/>
      <c r="L299" s="149"/>
      <c r="M299" s="149"/>
      <c r="N299" s="149"/>
      <c r="O299" s="149"/>
      <c r="P299" s="221"/>
      <c r="Q299" s="967"/>
      <c r="R299" s="968"/>
      <c r="S299" s="968"/>
      <c r="T299" s="968"/>
      <c r="U299" s="968"/>
      <c r="V299" s="968"/>
      <c r="W299" s="968"/>
      <c r="X299" s="968"/>
      <c r="Y299" s="968"/>
      <c r="Z299" s="968"/>
      <c r="AA299" s="96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4"/>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4"/>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4"/>
      <c r="B302" s="237"/>
      <c r="C302" s="236"/>
      <c r="D302" s="237"/>
      <c r="E302" s="236"/>
      <c r="F302" s="299"/>
      <c r="G302" s="215"/>
      <c r="H302" s="146"/>
      <c r="I302" s="146"/>
      <c r="J302" s="146"/>
      <c r="K302" s="146"/>
      <c r="L302" s="146"/>
      <c r="M302" s="146"/>
      <c r="N302" s="146"/>
      <c r="O302" s="146"/>
      <c r="P302" s="216"/>
      <c r="Q302" s="961"/>
      <c r="R302" s="962"/>
      <c r="S302" s="962"/>
      <c r="T302" s="962"/>
      <c r="U302" s="962"/>
      <c r="V302" s="962"/>
      <c r="W302" s="962"/>
      <c r="X302" s="962"/>
      <c r="Y302" s="962"/>
      <c r="Z302" s="962"/>
      <c r="AA302" s="96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4"/>
      <c r="B303" s="237"/>
      <c r="C303" s="236"/>
      <c r="D303" s="237"/>
      <c r="E303" s="236"/>
      <c r="F303" s="299"/>
      <c r="G303" s="217"/>
      <c r="H303" s="218"/>
      <c r="I303" s="218"/>
      <c r="J303" s="218"/>
      <c r="K303" s="218"/>
      <c r="L303" s="218"/>
      <c r="M303" s="218"/>
      <c r="N303" s="218"/>
      <c r="O303" s="218"/>
      <c r="P303" s="219"/>
      <c r="Q303" s="964"/>
      <c r="R303" s="965"/>
      <c r="S303" s="965"/>
      <c r="T303" s="965"/>
      <c r="U303" s="965"/>
      <c r="V303" s="965"/>
      <c r="W303" s="965"/>
      <c r="X303" s="965"/>
      <c r="Y303" s="965"/>
      <c r="Z303" s="965"/>
      <c r="AA303" s="96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4"/>
      <c r="B304" s="237"/>
      <c r="C304" s="236"/>
      <c r="D304" s="237"/>
      <c r="E304" s="236"/>
      <c r="F304" s="299"/>
      <c r="G304" s="217"/>
      <c r="H304" s="218"/>
      <c r="I304" s="218"/>
      <c r="J304" s="218"/>
      <c r="K304" s="218"/>
      <c r="L304" s="218"/>
      <c r="M304" s="218"/>
      <c r="N304" s="218"/>
      <c r="O304" s="218"/>
      <c r="P304" s="219"/>
      <c r="Q304" s="964"/>
      <c r="R304" s="965"/>
      <c r="S304" s="965"/>
      <c r="T304" s="965"/>
      <c r="U304" s="965"/>
      <c r="V304" s="965"/>
      <c r="W304" s="965"/>
      <c r="X304" s="965"/>
      <c r="Y304" s="965"/>
      <c r="Z304" s="965"/>
      <c r="AA304" s="966"/>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4"/>
      <c r="B305" s="237"/>
      <c r="C305" s="236"/>
      <c r="D305" s="237"/>
      <c r="E305" s="236"/>
      <c r="F305" s="299"/>
      <c r="G305" s="217"/>
      <c r="H305" s="218"/>
      <c r="I305" s="218"/>
      <c r="J305" s="218"/>
      <c r="K305" s="218"/>
      <c r="L305" s="218"/>
      <c r="M305" s="218"/>
      <c r="N305" s="218"/>
      <c r="O305" s="218"/>
      <c r="P305" s="219"/>
      <c r="Q305" s="964"/>
      <c r="R305" s="965"/>
      <c r="S305" s="965"/>
      <c r="T305" s="965"/>
      <c r="U305" s="965"/>
      <c r="V305" s="965"/>
      <c r="W305" s="965"/>
      <c r="X305" s="965"/>
      <c r="Y305" s="965"/>
      <c r="Z305" s="965"/>
      <c r="AA305" s="96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4"/>
      <c r="B306" s="237"/>
      <c r="C306" s="236"/>
      <c r="D306" s="237"/>
      <c r="E306" s="300"/>
      <c r="F306" s="301"/>
      <c r="G306" s="220"/>
      <c r="H306" s="149"/>
      <c r="I306" s="149"/>
      <c r="J306" s="149"/>
      <c r="K306" s="149"/>
      <c r="L306" s="149"/>
      <c r="M306" s="149"/>
      <c r="N306" s="149"/>
      <c r="O306" s="149"/>
      <c r="P306" s="221"/>
      <c r="Q306" s="967"/>
      <c r="R306" s="968"/>
      <c r="S306" s="968"/>
      <c r="T306" s="968"/>
      <c r="U306" s="968"/>
      <c r="V306" s="968"/>
      <c r="W306" s="968"/>
      <c r="X306" s="968"/>
      <c r="Y306" s="968"/>
      <c r="Z306" s="968"/>
      <c r="AA306" s="96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4"/>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4"/>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4"/>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4"/>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306</v>
      </c>
      <c r="AR312" s="253"/>
      <c r="AS312" s="253"/>
      <c r="AT312" s="254"/>
      <c r="AU312" s="264" t="s">
        <v>322</v>
      </c>
      <c r="AV312" s="264"/>
      <c r="AW312" s="264"/>
      <c r="AX312" s="265"/>
    </row>
    <row r="313" spans="1:50" ht="18.75" hidden="1" customHeight="1" x14ac:dyDescent="0.15">
      <c r="A313" s="974"/>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7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7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74"/>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306</v>
      </c>
      <c r="AR316" s="253"/>
      <c r="AS316" s="253"/>
      <c r="AT316" s="254"/>
      <c r="AU316" s="264" t="s">
        <v>322</v>
      </c>
      <c r="AV316" s="264"/>
      <c r="AW316" s="264"/>
      <c r="AX316" s="265"/>
    </row>
    <row r="317" spans="1:50" ht="18.75" hidden="1" customHeight="1" x14ac:dyDescent="0.15">
      <c r="A317" s="974"/>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7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7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74"/>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306</v>
      </c>
      <c r="AR320" s="253"/>
      <c r="AS320" s="253"/>
      <c r="AT320" s="254"/>
      <c r="AU320" s="264" t="s">
        <v>322</v>
      </c>
      <c r="AV320" s="264"/>
      <c r="AW320" s="264"/>
      <c r="AX320" s="265"/>
    </row>
    <row r="321" spans="1:50" ht="18.75" hidden="1" customHeight="1" x14ac:dyDescent="0.15">
      <c r="A321" s="974"/>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7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7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74"/>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306</v>
      </c>
      <c r="AR324" s="253"/>
      <c r="AS324" s="253"/>
      <c r="AT324" s="254"/>
      <c r="AU324" s="264" t="s">
        <v>322</v>
      </c>
      <c r="AV324" s="264"/>
      <c r="AW324" s="264"/>
      <c r="AX324" s="265"/>
    </row>
    <row r="325" spans="1:50" ht="18.75" hidden="1" customHeight="1" x14ac:dyDescent="0.15">
      <c r="A325" s="974"/>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7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7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74"/>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306</v>
      </c>
      <c r="AR328" s="253"/>
      <c r="AS328" s="253"/>
      <c r="AT328" s="254"/>
      <c r="AU328" s="264" t="s">
        <v>322</v>
      </c>
      <c r="AV328" s="264"/>
      <c r="AW328" s="264"/>
      <c r="AX328" s="265"/>
    </row>
    <row r="329" spans="1:50" ht="18.75" hidden="1" customHeight="1" x14ac:dyDescent="0.15">
      <c r="A329" s="974"/>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7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7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74"/>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5"/>
    </row>
    <row r="333" spans="1:50" ht="22.5" hidden="1" customHeight="1" x14ac:dyDescent="0.15">
      <c r="A333" s="974"/>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4"/>
      <c r="B334" s="237"/>
      <c r="C334" s="236"/>
      <c r="D334" s="237"/>
      <c r="E334" s="236"/>
      <c r="F334" s="299"/>
      <c r="G334" s="215"/>
      <c r="H334" s="146"/>
      <c r="I334" s="146"/>
      <c r="J334" s="146"/>
      <c r="K334" s="146"/>
      <c r="L334" s="146"/>
      <c r="M334" s="146"/>
      <c r="N334" s="146"/>
      <c r="O334" s="146"/>
      <c r="P334" s="216"/>
      <c r="Q334" s="961"/>
      <c r="R334" s="962"/>
      <c r="S334" s="962"/>
      <c r="T334" s="962"/>
      <c r="U334" s="962"/>
      <c r="V334" s="962"/>
      <c r="W334" s="962"/>
      <c r="X334" s="962"/>
      <c r="Y334" s="962"/>
      <c r="Z334" s="962"/>
      <c r="AA334" s="96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4"/>
      <c r="B335" s="237"/>
      <c r="C335" s="236"/>
      <c r="D335" s="237"/>
      <c r="E335" s="236"/>
      <c r="F335" s="299"/>
      <c r="G335" s="217"/>
      <c r="H335" s="218"/>
      <c r="I335" s="218"/>
      <c r="J335" s="218"/>
      <c r="K335" s="218"/>
      <c r="L335" s="218"/>
      <c r="M335" s="218"/>
      <c r="N335" s="218"/>
      <c r="O335" s="218"/>
      <c r="P335" s="219"/>
      <c r="Q335" s="964"/>
      <c r="R335" s="965"/>
      <c r="S335" s="965"/>
      <c r="T335" s="965"/>
      <c r="U335" s="965"/>
      <c r="V335" s="965"/>
      <c r="W335" s="965"/>
      <c r="X335" s="965"/>
      <c r="Y335" s="965"/>
      <c r="Z335" s="965"/>
      <c r="AA335" s="96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4"/>
      <c r="B336" s="237"/>
      <c r="C336" s="236"/>
      <c r="D336" s="237"/>
      <c r="E336" s="236"/>
      <c r="F336" s="299"/>
      <c r="G336" s="217"/>
      <c r="H336" s="218"/>
      <c r="I336" s="218"/>
      <c r="J336" s="218"/>
      <c r="K336" s="218"/>
      <c r="L336" s="218"/>
      <c r="M336" s="218"/>
      <c r="N336" s="218"/>
      <c r="O336" s="218"/>
      <c r="P336" s="219"/>
      <c r="Q336" s="964"/>
      <c r="R336" s="965"/>
      <c r="S336" s="965"/>
      <c r="T336" s="965"/>
      <c r="U336" s="965"/>
      <c r="V336" s="965"/>
      <c r="W336" s="965"/>
      <c r="X336" s="965"/>
      <c r="Y336" s="965"/>
      <c r="Z336" s="965"/>
      <c r="AA336" s="966"/>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4"/>
      <c r="B337" s="237"/>
      <c r="C337" s="236"/>
      <c r="D337" s="237"/>
      <c r="E337" s="236"/>
      <c r="F337" s="299"/>
      <c r="G337" s="217"/>
      <c r="H337" s="218"/>
      <c r="I337" s="218"/>
      <c r="J337" s="218"/>
      <c r="K337" s="218"/>
      <c r="L337" s="218"/>
      <c r="M337" s="218"/>
      <c r="N337" s="218"/>
      <c r="O337" s="218"/>
      <c r="P337" s="219"/>
      <c r="Q337" s="964"/>
      <c r="R337" s="965"/>
      <c r="S337" s="965"/>
      <c r="T337" s="965"/>
      <c r="U337" s="965"/>
      <c r="V337" s="965"/>
      <c r="W337" s="965"/>
      <c r="X337" s="965"/>
      <c r="Y337" s="965"/>
      <c r="Z337" s="965"/>
      <c r="AA337" s="96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4"/>
      <c r="B338" s="237"/>
      <c r="C338" s="236"/>
      <c r="D338" s="237"/>
      <c r="E338" s="236"/>
      <c r="F338" s="299"/>
      <c r="G338" s="220"/>
      <c r="H338" s="149"/>
      <c r="I338" s="149"/>
      <c r="J338" s="149"/>
      <c r="K338" s="149"/>
      <c r="L338" s="149"/>
      <c r="M338" s="149"/>
      <c r="N338" s="149"/>
      <c r="O338" s="149"/>
      <c r="P338" s="221"/>
      <c r="Q338" s="967"/>
      <c r="R338" s="968"/>
      <c r="S338" s="968"/>
      <c r="T338" s="968"/>
      <c r="U338" s="968"/>
      <c r="V338" s="968"/>
      <c r="W338" s="968"/>
      <c r="X338" s="968"/>
      <c r="Y338" s="968"/>
      <c r="Z338" s="968"/>
      <c r="AA338" s="96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4"/>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4"/>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4"/>
      <c r="B341" s="237"/>
      <c r="C341" s="236"/>
      <c r="D341" s="237"/>
      <c r="E341" s="236"/>
      <c r="F341" s="299"/>
      <c r="G341" s="215"/>
      <c r="H341" s="146"/>
      <c r="I341" s="146"/>
      <c r="J341" s="146"/>
      <c r="K341" s="146"/>
      <c r="L341" s="146"/>
      <c r="M341" s="146"/>
      <c r="N341" s="146"/>
      <c r="O341" s="146"/>
      <c r="P341" s="216"/>
      <c r="Q341" s="961"/>
      <c r="R341" s="962"/>
      <c r="S341" s="962"/>
      <c r="T341" s="962"/>
      <c r="U341" s="962"/>
      <c r="V341" s="962"/>
      <c r="W341" s="962"/>
      <c r="X341" s="962"/>
      <c r="Y341" s="962"/>
      <c r="Z341" s="962"/>
      <c r="AA341" s="96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4"/>
      <c r="B342" s="237"/>
      <c r="C342" s="236"/>
      <c r="D342" s="237"/>
      <c r="E342" s="236"/>
      <c r="F342" s="299"/>
      <c r="G342" s="217"/>
      <c r="H342" s="218"/>
      <c r="I342" s="218"/>
      <c r="J342" s="218"/>
      <c r="K342" s="218"/>
      <c r="L342" s="218"/>
      <c r="M342" s="218"/>
      <c r="N342" s="218"/>
      <c r="O342" s="218"/>
      <c r="P342" s="219"/>
      <c r="Q342" s="964"/>
      <c r="R342" s="965"/>
      <c r="S342" s="965"/>
      <c r="T342" s="965"/>
      <c r="U342" s="965"/>
      <c r="V342" s="965"/>
      <c r="W342" s="965"/>
      <c r="X342" s="965"/>
      <c r="Y342" s="965"/>
      <c r="Z342" s="965"/>
      <c r="AA342" s="96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4"/>
      <c r="B343" s="237"/>
      <c r="C343" s="236"/>
      <c r="D343" s="237"/>
      <c r="E343" s="236"/>
      <c r="F343" s="299"/>
      <c r="G343" s="217"/>
      <c r="H343" s="218"/>
      <c r="I343" s="218"/>
      <c r="J343" s="218"/>
      <c r="K343" s="218"/>
      <c r="L343" s="218"/>
      <c r="M343" s="218"/>
      <c r="N343" s="218"/>
      <c r="O343" s="218"/>
      <c r="P343" s="219"/>
      <c r="Q343" s="964"/>
      <c r="R343" s="965"/>
      <c r="S343" s="965"/>
      <c r="T343" s="965"/>
      <c r="U343" s="965"/>
      <c r="V343" s="965"/>
      <c r="W343" s="965"/>
      <c r="X343" s="965"/>
      <c r="Y343" s="965"/>
      <c r="Z343" s="965"/>
      <c r="AA343" s="966"/>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4"/>
      <c r="B344" s="237"/>
      <c r="C344" s="236"/>
      <c r="D344" s="237"/>
      <c r="E344" s="236"/>
      <c r="F344" s="299"/>
      <c r="G344" s="217"/>
      <c r="H344" s="218"/>
      <c r="I344" s="218"/>
      <c r="J344" s="218"/>
      <c r="K344" s="218"/>
      <c r="L344" s="218"/>
      <c r="M344" s="218"/>
      <c r="N344" s="218"/>
      <c r="O344" s="218"/>
      <c r="P344" s="219"/>
      <c r="Q344" s="964"/>
      <c r="R344" s="965"/>
      <c r="S344" s="965"/>
      <c r="T344" s="965"/>
      <c r="U344" s="965"/>
      <c r="V344" s="965"/>
      <c r="W344" s="965"/>
      <c r="X344" s="965"/>
      <c r="Y344" s="965"/>
      <c r="Z344" s="965"/>
      <c r="AA344" s="96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4"/>
      <c r="B345" s="237"/>
      <c r="C345" s="236"/>
      <c r="D345" s="237"/>
      <c r="E345" s="236"/>
      <c r="F345" s="299"/>
      <c r="G345" s="220"/>
      <c r="H345" s="149"/>
      <c r="I345" s="149"/>
      <c r="J345" s="149"/>
      <c r="K345" s="149"/>
      <c r="L345" s="149"/>
      <c r="M345" s="149"/>
      <c r="N345" s="149"/>
      <c r="O345" s="149"/>
      <c r="P345" s="221"/>
      <c r="Q345" s="967"/>
      <c r="R345" s="968"/>
      <c r="S345" s="968"/>
      <c r="T345" s="968"/>
      <c r="U345" s="968"/>
      <c r="V345" s="968"/>
      <c r="W345" s="968"/>
      <c r="X345" s="968"/>
      <c r="Y345" s="968"/>
      <c r="Z345" s="968"/>
      <c r="AA345" s="96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4"/>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4"/>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4"/>
      <c r="B348" s="237"/>
      <c r="C348" s="236"/>
      <c r="D348" s="237"/>
      <c r="E348" s="236"/>
      <c r="F348" s="299"/>
      <c r="G348" s="215"/>
      <c r="H348" s="146"/>
      <c r="I348" s="146"/>
      <c r="J348" s="146"/>
      <c r="K348" s="146"/>
      <c r="L348" s="146"/>
      <c r="M348" s="146"/>
      <c r="N348" s="146"/>
      <c r="O348" s="146"/>
      <c r="P348" s="216"/>
      <c r="Q348" s="961"/>
      <c r="R348" s="962"/>
      <c r="S348" s="962"/>
      <c r="T348" s="962"/>
      <c r="U348" s="962"/>
      <c r="V348" s="962"/>
      <c r="W348" s="962"/>
      <c r="X348" s="962"/>
      <c r="Y348" s="962"/>
      <c r="Z348" s="962"/>
      <c r="AA348" s="96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4"/>
      <c r="B349" s="237"/>
      <c r="C349" s="236"/>
      <c r="D349" s="237"/>
      <c r="E349" s="236"/>
      <c r="F349" s="299"/>
      <c r="G349" s="217"/>
      <c r="H349" s="218"/>
      <c r="I349" s="218"/>
      <c r="J349" s="218"/>
      <c r="K349" s="218"/>
      <c r="L349" s="218"/>
      <c r="M349" s="218"/>
      <c r="N349" s="218"/>
      <c r="O349" s="218"/>
      <c r="P349" s="219"/>
      <c r="Q349" s="964"/>
      <c r="R349" s="965"/>
      <c r="S349" s="965"/>
      <c r="T349" s="965"/>
      <c r="U349" s="965"/>
      <c r="V349" s="965"/>
      <c r="W349" s="965"/>
      <c r="X349" s="965"/>
      <c r="Y349" s="965"/>
      <c r="Z349" s="965"/>
      <c r="AA349" s="96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4"/>
      <c r="B350" s="237"/>
      <c r="C350" s="236"/>
      <c r="D350" s="237"/>
      <c r="E350" s="236"/>
      <c r="F350" s="299"/>
      <c r="G350" s="217"/>
      <c r="H350" s="218"/>
      <c r="I350" s="218"/>
      <c r="J350" s="218"/>
      <c r="K350" s="218"/>
      <c r="L350" s="218"/>
      <c r="M350" s="218"/>
      <c r="N350" s="218"/>
      <c r="O350" s="218"/>
      <c r="P350" s="219"/>
      <c r="Q350" s="964"/>
      <c r="R350" s="965"/>
      <c r="S350" s="965"/>
      <c r="T350" s="965"/>
      <c r="U350" s="965"/>
      <c r="V350" s="965"/>
      <c r="W350" s="965"/>
      <c r="X350" s="965"/>
      <c r="Y350" s="965"/>
      <c r="Z350" s="965"/>
      <c r="AA350" s="966"/>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4"/>
      <c r="B351" s="237"/>
      <c r="C351" s="236"/>
      <c r="D351" s="237"/>
      <c r="E351" s="236"/>
      <c r="F351" s="299"/>
      <c r="G351" s="217"/>
      <c r="H351" s="218"/>
      <c r="I351" s="218"/>
      <c r="J351" s="218"/>
      <c r="K351" s="218"/>
      <c r="L351" s="218"/>
      <c r="M351" s="218"/>
      <c r="N351" s="218"/>
      <c r="O351" s="218"/>
      <c r="P351" s="219"/>
      <c r="Q351" s="964"/>
      <c r="R351" s="965"/>
      <c r="S351" s="965"/>
      <c r="T351" s="965"/>
      <c r="U351" s="965"/>
      <c r="V351" s="965"/>
      <c r="W351" s="965"/>
      <c r="X351" s="965"/>
      <c r="Y351" s="965"/>
      <c r="Z351" s="965"/>
      <c r="AA351" s="96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4"/>
      <c r="B352" s="237"/>
      <c r="C352" s="236"/>
      <c r="D352" s="237"/>
      <c r="E352" s="236"/>
      <c r="F352" s="299"/>
      <c r="G352" s="220"/>
      <c r="H352" s="149"/>
      <c r="I352" s="149"/>
      <c r="J352" s="149"/>
      <c r="K352" s="149"/>
      <c r="L352" s="149"/>
      <c r="M352" s="149"/>
      <c r="N352" s="149"/>
      <c r="O352" s="149"/>
      <c r="P352" s="221"/>
      <c r="Q352" s="967"/>
      <c r="R352" s="968"/>
      <c r="S352" s="968"/>
      <c r="T352" s="968"/>
      <c r="U352" s="968"/>
      <c r="V352" s="968"/>
      <c r="W352" s="968"/>
      <c r="X352" s="968"/>
      <c r="Y352" s="968"/>
      <c r="Z352" s="968"/>
      <c r="AA352" s="96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4"/>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4"/>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4"/>
      <c r="B355" s="237"/>
      <c r="C355" s="236"/>
      <c r="D355" s="237"/>
      <c r="E355" s="236"/>
      <c r="F355" s="299"/>
      <c r="G355" s="215"/>
      <c r="H355" s="146"/>
      <c r="I355" s="146"/>
      <c r="J355" s="146"/>
      <c r="K355" s="146"/>
      <c r="L355" s="146"/>
      <c r="M355" s="146"/>
      <c r="N355" s="146"/>
      <c r="O355" s="146"/>
      <c r="P355" s="216"/>
      <c r="Q355" s="961"/>
      <c r="R355" s="962"/>
      <c r="S355" s="962"/>
      <c r="T355" s="962"/>
      <c r="U355" s="962"/>
      <c r="V355" s="962"/>
      <c r="W355" s="962"/>
      <c r="X355" s="962"/>
      <c r="Y355" s="962"/>
      <c r="Z355" s="962"/>
      <c r="AA355" s="96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4"/>
      <c r="B356" s="237"/>
      <c r="C356" s="236"/>
      <c r="D356" s="237"/>
      <c r="E356" s="236"/>
      <c r="F356" s="299"/>
      <c r="G356" s="217"/>
      <c r="H356" s="218"/>
      <c r="I356" s="218"/>
      <c r="J356" s="218"/>
      <c r="K356" s="218"/>
      <c r="L356" s="218"/>
      <c r="M356" s="218"/>
      <c r="N356" s="218"/>
      <c r="O356" s="218"/>
      <c r="P356" s="219"/>
      <c r="Q356" s="964"/>
      <c r="R356" s="965"/>
      <c r="S356" s="965"/>
      <c r="T356" s="965"/>
      <c r="U356" s="965"/>
      <c r="V356" s="965"/>
      <c r="W356" s="965"/>
      <c r="X356" s="965"/>
      <c r="Y356" s="965"/>
      <c r="Z356" s="965"/>
      <c r="AA356" s="96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4"/>
      <c r="B357" s="237"/>
      <c r="C357" s="236"/>
      <c r="D357" s="237"/>
      <c r="E357" s="236"/>
      <c r="F357" s="299"/>
      <c r="G357" s="217"/>
      <c r="H357" s="218"/>
      <c r="I357" s="218"/>
      <c r="J357" s="218"/>
      <c r="K357" s="218"/>
      <c r="L357" s="218"/>
      <c r="M357" s="218"/>
      <c r="N357" s="218"/>
      <c r="O357" s="218"/>
      <c r="P357" s="219"/>
      <c r="Q357" s="964"/>
      <c r="R357" s="965"/>
      <c r="S357" s="965"/>
      <c r="T357" s="965"/>
      <c r="U357" s="965"/>
      <c r="V357" s="965"/>
      <c r="W357" s="965"/>
      <c r="X357" s="965"/>
      <c r="Y357" s="965"/>
      <c r="Z357" s="965"/>
      <c r="AA357" s="966"/>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4"/>
      <c r="B358" s="237"/>
      <c r="C358" s="236"/>
      <c r="D358" s="237"/>
      <c r="E358" s="236"/>
      <c r="F358" s="299"/>
      <c r="G358" s="217"/>
      <c r="H358" s="218"/>
      <c r="I358" s="218"/>
      <c r="J358" s="218"/>
      <c r="K358" s="218"/>
      <c r="L358" s="218"/>
      <c r="M358" s="218"/>
      <c r="N358" s="218"/>
      <c r="O358" s="218"/>
      <c r="P358" s="219"/>
      <c r="Q358" s="964"/>
      <c r="R358" s="965"/>
      <c r="S358" s="965"/>
      <c r="T358" s="965"/>
      <c r="U358" s="965"/>
      <c r="V358" s="965"/>
      <c r="W358" s="965"/>
      <c r="X358" s="965"/>
      <c r="Y358" s="965"/>
      <c r="Z358" s="965"/>
      <c r="AA358" s="96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4"/>
      <c r="B359" s="237"/>
      <c r="C359" s="236"/>
      <c r="D359" s="237"/>
      <c r="E359" s="236"/>
      <c r="F359" s="299"/>
      <c r="G359" s="220"/>
      <c r="H359" s="149"/>
      <c r="I359" s="149"/>
      <c r="J359" s="149"/>
      <c r="K359" s="149"/>
      <c r="L359" s="149"/>
      <c r="M359" s="149"/>
      <c r="N359" s="149"/>
      <c r="O359" s="149"/>
      <c r="P359" s="221"/>
      <c r="Q359" s="967"/>
      <c r="R359" s="968"/>
      <c r="S359" s="968"/>
      <c r="T359" s="968"/>
      <c r="U359" s="968"/>
      <c r="V359" s="968"/>
      <c r="W359" s="968"/>
      <c r="X359" s="968"/>
      <c r="Y359" s="968"/>
      <c r="Z359" s="968"/>
      <c r="AA359" s="96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4"/>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4"/>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4"/>
      <c r="B362" s="237"/>
      <c r="C362" s="236"/>
      <c r="D362" s="237"/>
      <c r="E362" s="236"/>
      <c r="F362" s="299"/>
      <c r="G362" s="215"/>
      <c r="H362" s="146"/>
      <c r="I362" s="146"/>
      <c r="J362" s="146"/>
      <c r="K362" s="146"/>
      <c r="L362" s="146"/>
      <c r="M362" s="146"/>
      <c r="N362" s="146"/>
      <c r="O362" s="146"/>
      <c r="P362" s="216"/>
      <c r="Q362" s="961"/>
      <c r="R362" s="962"/>
      <c r="S362" s="962"/>
      <c r="T362" s="962"/>
      <c r="U362" s="962"/>
      <c r="V362" s="962"/>
      <c r="W362" s="962"/>
      <c r="X362" s="962"/>
      <c r="Y362" s="962"/>
      <c r="Z362" s="962"/>
      <c r="AA362" s="96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4"/>
      <c r="B363" s="237"/>
      <c r="C363" s="236"/>
      <c r="D363" s="237"/>
      <c r="E363" s="236"/>
      <c r="F363" s="299"/>
      <c r="G363" s="217"/>
      <c r="H363" s="218"/>
      <c r="I363" s="218"/>
      <c r="J363" s="218"/>
      <c r="K363" s="218"/>
      <c r="L363" s="218"/>
      <c r="M363" s="218"/>
      <c r="N363" s="218"/>
      <c r="O363" s="218"/>
      <c r="P363" s="219"/>
      <c r="Q363" s="964"/>
      <c r="R363" s="965"/>
      <c r="S363" s="965"/>
      <c r="T363" s="965"/>
      <c r="U363" s="965"/>
      <c r="V363" s="965"/>
      <c r="W363" s="965"/>
      <c r="X363" s="965"/>
      <c r="Y363" s="965"/>
      <c r="Z363" s="965"/>
      <c r="AA363" s="96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4"/>
      <c r="B364" s="237"/>
      <c r="C364" s="236"/>
      <c r="D364" s="237"/>
      <c r="E364" s="236"/>
      <c r="F364" s="299"/>
      <c r="G364" s="217"/>
      <c r="H364" s="218"/>
      <c r="I364" s="218"/>
      <c r="J364" s="218"/>
      <c r="K364" s="218"/>
      <c r="L364" s="218"/>
      <c r="M364" s="218"/>
      <c r="N364" s="218"/>
      <c r="O364" s="218"/>
      <c r="P364" s="219"/>
      <c r="Q364" s="964"/>
      <c r="R364" s="965"/>
      <c r="S364" s="965"/>
      <c r="T364" s="965"/>
      <c r="U364" s="965"/>
      <c r="V364" s="965"/>
      <c r="W364" s="965"/>
      <c r="X364" s="965"/>
      <c r="Y364" s="965"/>
      <c r="Z364" s="965"/>
      <c r="AA364" s="966"/>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4"/>
      <c r="B365" s="237"/>
      <c r="C365" s="236"/>
      <c r="D365" s="237"/>
      <c r="E365" s="236"/>
      <c r="F365" s="299"/>
      <c r="G365" s="217"/>
      <c r="H365" s="218"/>
      <c r="I365" s="218"/>
      <c r="J365" s="218"/>
      <c r="K365" s="218"/>
      <c r="L365" s="218"/>
      <c r="M365" s="218"/>
      <c r="N365" s="218"/>
      <c r="O365" s="218"/>
      <c r="P365" s="219"/>
      <c r="Q365" s="964"/>
      <c r="R365" s="965"/>
      <c r="S365" s="965"/>
      <c r="T365" s="965"/>
      <c r="U365" s="965"/>
      <c r="V365" s="965"/>
      <c r="W365" s="965"/>
      <c r="X365" s="965"/>
      <c r="Y365" s="965"/>
      <c r="Z365" s="965"/>
      <c r="AA365" s="96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4"/>
      <c r="B366" s="237"/>
      <c r="C366" s="236"/>
      <c r="D366" s="237"/>
      <c r="E366" s="300"/>
      <c r="F366" s="301"/>
      <c r="G366" s="220"/>
      <c r="H366" s="149"/>
      <c r="I366" s="149"/>
      <c r="J366" s="149"/>
      <c r="K366" s="149"/>
      <c r="L366" s="149"/>
      <c r="M366" s="149"/>
      <c r="N366" s="149"/>
      <c r="O366" s="149"/>
      <c r="P366" s="221"/>
      <c r="Q366" s="967"/>
      <c r="R366" s="968"/>
      <c r="S366" s="968"/>
      <c r="T366" s="968"/>
      <c r="U366" s="968"/>
      <c r="V366" s="968"/>
      <c r="W366" s="968"/>
      <c r="X366" s="968"/>
      <c r="Y366" s="968"/>
      <c r="Z366" s="968"/>
      <c r="AA366" s="96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4"/>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4"/>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4"/>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4"/>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4"/>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306</v>
      </c>
      <c r="AR372" s="253"/>
      <c r="AS372" s="253"/>
      <c r="AT372" s="254"/>
      <c r="AU372" s="264" t="s">
        <v>322</v>
      </c>
      <c r="AV372" s="264"/>
      <c r="AW372" s="264"/>
      <c r="AX372" s="265"/>
    </row>
    <row r="373" spans="1:50" ht="18.75" hidden="1" customHeight="1" x14ac:dyDescent="0.15">
      <c r="A373" s="974"/>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7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7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74"/>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306</v>
      </c>
      <c r="AR376" s="253"/>
      <c r="AS376" s="253"/>
      <c r="AT376" s="254"/>
      <c r="AU376" s="264" t="s">
        <v>322</v>
      </c>
      <c r="AV376" s="264"/>
      <c r="AW376" s="264"/>
      <c r="AX376" s="265"/>
    </row>
    <row r="377" spans="1:50" ht="18.75" hidden="1" customHeight="1" x14ac:dyDescent="0.15">
      <c r="A377" s="974"/>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7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7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74"/>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306</v>
      </c>
      <c r="AR380" s="253"/>
      <c r="AS380" s="253"/>
      <c r="AT380" s="254"/>
      <c r="AU380" s="264" t="s">
        <v>322</v>
      </c>
      <c r="AV380" s="264"/>
      <c r="AW380" s="264"/>
      <c r="AX380" s="265"/>
    </row>
    <row r="381" spans="1:50" ht="18.75" hidden="1" customHeight="1" x14ac:dyDescent="0.15">
      <c r="A381" s="974"/>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7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7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74"/>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306</v>
      </c>
      <c r="AR384" s="253"/>
      <c r="AS384" s="253"/>
      <c r="AT384" s="254"/>
      <c r="AU384" s="264" t="s">
        <v>322</v>
      </c>
      <c r="AV384" s="264"/>
      <c r="AW384" s="264"/>
      <c r="AX384" s="265"/>
    </row>
    <row r="385" spans="1:50" ht="18.75" hidden="1" customHeight="1" x14ac:dyDescent="0.15">
      <c r="A385" s="974"/>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7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7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74"/>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306</v>
      </c>
      <c r="AR388" s="253"/>
      <c r="AS388" s="253"/>
      <c r="AT388" s="254"/>
      <c r="AU388" s="264" t="s">
        <v>322</v>
      </c>
      <c r="AV388" s="264"/>
      <c r="AW388" s="264"/>
      <c r="AX388" s="265"/>
    </row>
    <row r="389" spans="1:50" ht="18.75" hidden="1" customHeight="1" x14ac:dyDescent="0.15">
      <c r="A389" s="974"/>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7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7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74"/>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5"/>
    </row>
    <row r="393" spans="1:50" ht="22.5" hidden="1" customHeight="1" x14ac:dyDescent="0.15">
      <c r="A393" s="974"/>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4"/>
      <c r="B394" s="237"/>
      <c r="C394" s="236"/>
      <c r="D394" s="237"/>
      <c r="E394" s="236"/>
      <c r="F394" s="299"/>
      <c r="G394" s="215"/>
      <c r="H394" s="146"/>
      <c r="I394" s="146"/>
      <c r="J394" s="146"/>
      <c r="K394" s="146"/>
      <c r="L394" s="146"/>
      <c r="M394" s="146"/>
      <c r="N394" s="146"/>
      <c r="O394" s="146"/>
      <c r="P394" s="216"/>
      <c r="Q394" s="961"/>
      <c r="R394" s="962"/>
      <c r="S394" s="962"/>
      <c r="T394" s="962"/>
      <c r="U394" s="962"/>
      <c r="V394" s="962"/>
      <c r="W394" s="962"/>
      <c r="X394" s="962"/>
      <c r="Y394" s="962"/>
      <c r="Z394" s="962"/>
      <c r="AA394" s="96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4"/>
      <c r="B395" s="237"/>
      <c r="C395" s="236"/>
      <c r="D395" s="237"/>
      <c r="E395" s="236"/>
      <c r="F395" s="299"/>
      <c r="G395" s="217"/>
      <c r="H395" s="218"/>
      <c r="I395" s="218"/>
      <c r="J395" s="218"/>
      <c r="K395" s="218"/>
      <c r="L395" s="218"/>
      <c r="M395" s="218"/>
      <c r="N395" s="218"/>
      <c r="O395" s="218"/>
      <c r="P395" s="219"/>
      <c r="Q395" s="964"/>
      <c r="R395" s="965"/>
      <c r="S395" s="965"/>
      <c r="T395" s="965"/>
      <c r="U395" s="965"/>
      <c r="V395" s="965"/>
      <c r="W395" s="965"/>
      <c r="X395" s="965"/>
      <c r="Y395" s="965"/>
      <c r="Z395" s="965"/>
      <c r="AA395" s="96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4"/>
      <c r="B396" s="237"/>
      <c r="C396" s="236"/>
      <c r="D396" s="237"/>
      <c r="E396" s="236"/>
      <c r="F396" s="299"/>
      <c r="G396" s="217"/>
      <c r="H396" s="218"/>
      <c r="I396" s="218"/>
      <c r="J396" s="218"/>
      <c r="K396" s="218"/>
      <c r="L396" s="218"/>
      <c r="M396" s="218"/>
      <c r="N396" s="218"/>
      <c r="O396" s="218"/>
      <c r="P396" s="219"/>
      <c r="Q396" s="964"/>
      <c r="R396" s="965"/>
      <c r="S396" s="965"/>
      <c r="T396" s="965"/>
      <c r="U396" s="965"/>
      <c r="V396" s="965"/>
      <c r="W396" s="965"/>
      <c r="X396" s="965"/>
      <c r="Y396" s="965"/>
      <c r="Z396" s="965"/>
      <c r="AA396" s="966"/>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4"/>
      <c r="B397" s="237"/>
      <c r="C397" s="236"/>
      <c r="D397" s="237"/>
      <c r="E397" s="236"/>
      <c r="F397" s="299"/>
      <c r="G397" s="217"/>
      <c r="H397" s="218"/>
      <c r="I397" s="218"/>
      <c r="J397" s="218"/>
      <c r="K397" s="218"/>
      <c r="L397" s="218"/>
      <c r="M397" s="218"/>
      <c r="N397" s="218"/>
      <c r="O397" s="218"/>
      <c r="P397" s="219"/>
      <c r="Q397" s="964"/>
      <c r="R397" s="965"/>
      <c r="S397" s="965"/>
      <c r="T397" s="965"/>
      <c r="U397" s="965"/>
      <c r="V397" s="965"/>
      <c r="W397" s="965"/>
      <c r="X397" s="965"/>
      <c r="Y397" s="965"/>
      <c r="Z397" s="965"/>
      <c r="AA397" s="96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4"/>
      <c r="B398" s="237"/>
      <c r="C398" s="236"/>
      <c r="D398" s="237"/>
      <c r="E398" s="236"/>
      <c r="F398" s="299"/>
      <c r="G398" s="220"/>
      <c r="H398" s="149"/>
      <c r="I398" s="149"/>
      <c r="J398" s="149"/>
      <c r="K398" s="149"/>
      <c r="L398" s="149"/>
      <c r="M398" s="149"/>
      <c r="N398" s="149"/>
      <c r="O398" s="149"/>
      <c r="P398" s="221"/>
      <c r="Q398" s="967"/>
      <c r="R398" s="968"/>
      <c r="S398" s="968"/>
      <c r="T398" s="968"/>
      <c r="U398" s="968"/>
      <c r="V398" s="968"/>
      <c r="W398" s="968"/>
      <c r="X398" s="968"/>
      <c r="Y398" s="968"/>
      <c r="Z398" s="968"/>
      <c r="AA398" s="96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4"/>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4"/>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4"/>
      <c r="B401" s="237"/>
      <c r="C401" s="236"/>
      <c r="D401" s="237"/>
      <c r="E401" s="236"/>
      <c r="F401" s="299"/>
      <c r="G401" s="215"/>
      <c r="H401" s="146"/>
      <c r="I401" s="146"/>
      <c r="J401" s="146"/>
      <c r="K401" s="146"/>
      <c r="L401" s="146"/>
      <c r="M401" s="146"/>
      <c r="N401" s="146"/>
      <c r="O401" s="146"/>
      <c r="P401" s="216"/>
      <c r="Q401" s="961"/>
      <c r="R401" s="962"/>
      <c r="S401" s="962"/>
      <c r="T401" s="962"/>
      <c r="U401" s="962"/>
      <c r="V401" s="962"/>
      <c r="W401" s="962"/>
      <c r="X401" s="962"/>
      <c r="Y401" s="962"/>
      <c r="Z401" s="962"/>
      <c r="AA401" s="96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4"/>
      <c r="B402" s="237"/>
      <c r="C402" s="236"/>
      <c r="D402" s="237"/>
      <c r="E402" s="236"/>
      <c r="F402" s="299"/>
      <c r="G402" s="217"/>
      <c r="H402" s="218"/>
      <c r="I402" s="218"/>
      <c r="J402" s="218"/>
      <c r="K402" s="218"/>
      <c r="L402" s="218"/>
      <c r="M402" s="218"/>
      <c r="N402" s="218"/>
      <c r="O402" s="218"/>
      <c r="P402" s="219"/>
      <c r="Q402" s="964"/>
      <c r="R402" s="965"/>
      <c r="S402" s="965"/>
      <c r="T402" s="965"/>
      <c r="U402" s="965"/>
      <c r="V402" s="965"/>
      <c r="W402" s="965"/>
      <c r="X402" s="965"/>
      <c r="Y402" s="965"/>
      <c r="Z402" s="965"/>
      <c r="AA402" s="96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4"/>
      <c r="B403" s="237"/>
      <c r="C403" s="236"/>
      <c r="D403" s="237"/>
      <c r="E403" s="236"/>
      <c r="F403" s="299"/>
      <c r="G403" s="217"/>
      <c r="H403" s="218"/>
      <c r="I403" s="218"/>
      <c r="J403" s="218"/>
      <c r="K403" s="218"/>
      <c r="L403" s="218"/>
      <c r="M403" s="218"/>
      <c r="N403" s="218"/>
      <c r="O403" s="218"/>
      <c r="P403" s="219"/>
      <c r="Q403" s="964"/>
      <c r="R403" s="965"/>
      <c r="S403" s="965"/>
      <c r="T403" s="965"/>
      <c r="U403" s="965"/>
      <c r="V403" s="965"/>
      <c r="W403" s="965"/>
      <c r="X403" s="965"/>
      <c r="Y403" s="965"/>
      <c r="Z403" s="965"/>
      <c r="AA403" s="966"/>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4"/>
      <c r="B404" s="237"/>
      <c r="C404" s="236"/>
      <c r="D404" s="237"/>
      <c r="E404" s="236"/>
      <c r="F404" s="299"/>
      <c r="G404" s="217"/>
      <c r="H404" s="218"/>
      <c r="I404" s="218"/>
      <c r="J404" s="218"/>
      <c r="K404" s="218"/>
      <c r="L404" s="218"/>
      <c r="M404" s="218"/>
      <c r="N404" s="218"/>
      <c r="O404" s="218"/>
      <c r="P404" s="219"/>
      <c r="Q404" s="964"/>
      <c r="R404" s="965"/>
      <c r="S404" s="965"/>
      <c r="T404" s="965"/>
      <c r="U404" s="965"/>
      <c r="V404" s="965"/>
      <c r="W404" s="965"/>
      <c r="X404" s="965"/>
      <c r="Y404" s="965"/>
      <c r="Z404" s="965"/>
      <c r="AA404" s="96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4"/>
      <c r="B405" s="237"/>
      <c r="C405" s="236"/>
      <c r="D405" s="237"/>
      <c r="E405" s="236"/>
      <c r="F405" s="299"/>
      <c r="G405" s="220"/>
      <c r="H405" s="149"/>
      <c r="I405" s="149"/>
      <c r="J405" s="149"/>
      <c r="K405" s="149"/>
      <c r="L405" s="149"/>
      <c r="M405" s="149"/>
      <c r="N405" s="149"/>
      <c r="O405" s="149"/>
      <c r="P405" s="221"/>
      <c r="Q405" s="967"/>
      <c r="R405" s="968"/>
      <c r="S405" s="968"/>
      <c r="T405" s="968"/>
      <c r="U405" s="968"/>
      <c r="V405" s="968"/>
      <c r="W405" s="968"/>
      <c r="X405" s="968"/>
      <c r="Y405" s="968"/>
      <c r="Z405" s="968"/>
      <c r="AA405" s="96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4"/>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4"/>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4"/>
      <c r="B408" s="237"/>
      <c r="C408" s="236"/>
      <c r="D408" s="237"/>
      <c r="E408" s="236"/>
      <c r="F408" s="299"/>
      <c r="G408" s="215"/>
      <c r="H408" s="146"/>
      <c r="I408" s="146"/>
      <c r="J408" s="146"/>
      <c r="K408" s="146"/>
      <c r="L408" s="146"/>
      <c r="M408" s="146"/>
      <c r="N408" s="146"/>
      <c r="O408" s="146"/>
      <c r="P408" s="216"/>
      <c r="Q408" s="961"/>
      <c r="R408" s="962"/>
      <c r="S408" s="962"/>
      <c r="T408" s="962"/>
      <c r="U408" s="962"/>
      <c r="V408" s="962"/>
      <c r="W408" s="962"/>
      <c r="X408" s="962"/>
      <c r="Y408" s="962"/>
      <c r="Z408" s="962"/>
      <c r="AA408" s="96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4"/>
      <c r="B409" s="237"/>
      <c r="C409" s="236"/>
      <c r="D409" s="237"/>
      <c r="E409" s="236"/>
      <c r="F409" s="299"/>
      <c r="G409" s="217"/>
      <c r="H409" s="218"/>
      <c r="I409" s="218"/>
      <c r="J409" s="218"/>
      <c r="K409" s="218"/>
      <c r="L409" s="218"/>
      <c r="M409" s="218"/>
      <c r="N409" s="218"/>
      <c r="O409" s="218"/>
      <c r="P409" s="219"/>
      <c r="Q409" s="964"/>
      <c r="R409" s="965"/>
      <c r="S409" s="965"/>
      <c r="T409" s="965"/>
      <c r="U409" s="965"/>
      <c r="V409" s="965"/>
      <c r="W409" s="965"/>
      <c r="X409" s="965"/>
      <c r="Y409" s="965"/>
      <c r="Z409" s="965"/>
      <c r="AA409" s="96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4"/>
      <c r="B410" s="237"/>
      <c r="C410" s="236"/>
      <c r="D410" s="237"/>
      <c r="E410" s="236"/>
      <c r="F410" s="299"/>
      <c r="G410" s="217"/>
      <c r="H410" s="218"/>
      <c r="I410" s="218"/>
      <c r="J410" s="218"/>
      <c r="K410" s="218"/>
      <c r="L410" s="218"/>
      <c r="M410" s="218"/>
      <c r="N410" s="218"/>
      <c r="O410" s="218"/>
      <c r="P410" s="219"/>
      <c r="Q410" s="964"/>
      <c r="R410" s="965"/>
      <c r="S410" s="965"/>
      <c r="T410" s="965"/>
      <c r="U410" s="965"/>
      <c r="V410" s="965"/>
      <c r="W410" s="965"/>
      <c r="X410" s="965"/>
      <c r="Y410" s="965"/>
      <c r="Z410" s="965"/>
      <c r="AA410" s="966"/>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4"/>
      <c r="B411" s="237"/>
      <c r="C411" s="236"/>
      <c r="D411" s="237"/>
      <c r="E411" s="236"/>
      <c r="F411" s="299"/>
      <c r="G411" s="217"/>
      <c r="H411" s="218"/>
      <c r="I411" s="218"/>
      <c r="J411" s="218"/>
      <c r="K411" s="218"/>
      <c r="L411" s="218"/>
      <c r="M411" s="218"/>
      <c r="N411" s="218"/>
      <c r="O411" s="218"/>
      <c r="P411" s="219"/>
      <c r="Q411" s="964"/>
      <c r="R411" s="965"/>
      <c r="S411" s="965"/>
      <c r="T411" s="965"/>
      <c r="U411" s="965"/>
      <c r="V411" s="965"/>
      <c r="W411" s="965"/>
      <c r="X411" s="965"/>
      <c r="Y411" s="965"/>
      <c r="Z411" s="965"/>
      <c r="AA411" s="96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4"/>
      <c r="B412" s="237"/>
      <c r="C412" s="236"/>
      <c r="D412" s="237"/>
      <c r="E412" s="236"/>
      <c r="F412" s="299"/>
      <c r="G412" s="220"/>
      <c r="H412" s="149"/>
      <c r="I412" s="149"/>
      <c r="J412" s="149"/>
      <c r="K412" s="149"/>
      <c r="L412" s="149"/>
      <c r="M412" s="149"/>
      <c r="N412" s="149"/>
      <c r="O412" s="149"/>
      <c r="P412" s="221"/>
      <c r="Q412" s="967"/>
      <c r="R412" s="968"/>
      <c r="S412" s="968"/>
      <c r="T412" s="968"/>
      <c r="U412" s="968"/>
      <c r="V412" s="968"/>
      <c r="W412" s="968"/>
      <c r="X412" s="968"/>
      <c r="Y412" s="968"/>
      <c r="Z412" s="968"/>
      <c r="AA412" s="96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4"/>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4"/>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4"/>
      <c r="B415" s="237"/>
      <c r="C415" s="236"/>
      <c r="D415" s="237"/>
      <c r="E415" s="236"/>
      <c r="F415" s="299"/>
      <c r="G415" s="215"/>
      <c r="H415" s="146"/>
      <c r="I415" s="146"/>
      <c r="J415" s="146"/>
      <c r="K415" s="146"/>
      <c r="L415" s="146"/>
      <c r="M415" s="146"/>
      <c r="N415" s="146"/>
      <c r="O415" s="146"/>
      <c r="P415" s="216"/>
      <c r="Q415" s="961"/>
      <c r="R415" s="962"/>
      <c r="S415" s="962"/>
      <c r="T415" s="962"/>
      <c r="U415" s="962"/>
      <c r="V415" s="962"/>
      <c r="W415" s="962"/>
      <c r="X415" s="962"/>
      <c r="Y415" s="962"/>
      <c r="Z415" s="962"/>
      <c r="AA415" s="96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4"/>
      <c r="B416" s="237"/>
      <c r="C416" s="236"/>
      <c r="D416" s="237"/>
      <c r="E416" s="236"/>
      <c r="F416" s="299"/>
      <c r="G416" s="217"/>
      <c r="H416" s="218"/>
      <c r="I416" s="218"/>
      <c r="J416" s="218"/>
      <c r="K416" s="218"/>
      <c r="L416" s="218"/>
      <c r="M416" s="218"/>
      <c r="N416" s="218"/>
      <c r="O416" s="218"/>
      <c r="P416" s="219"/>
      <c r="Q416" s="964"/>
      <c r="R416" s="965"/>
      <c r="S416" s="965"/>
      <c r="T416" s="965"/>
      <c r="U416" s="965"/>
      <c r="V416" s="965"/>
      <c r="W416" s="965"/>
      <c r="X416" s="965"/>
      <c r="Y416" s="965"/>
      <c r="Z416" s="965"/>
      <c r="AA416" s="96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4"/>
      <c r="B417" s="237"/>
      <c r="C417" s="236"/>
      <c r="D417" s="237"/>
      <c r="E417" s="236"/>
      <c r="F417" s="299"/>
      <c r="G417" s="217"/>
      <c r="H417" s="218"/>
      <c r="I417" s="218"/>
      <c r="J417" s="218"/>
      <c r="K417" s="218"/>
      <c r="L417" s="218"/>
      <c r="M417" s="218"/>
      <c r="N417" s="218"/>
      <c r="O417" s="218"/>
      <c r="P417" s="219"/>
      <c r="Q417" s="964"/>
      <c r="R417" s="965"/>
      <c r="S417" s="965"/>
      <c r="T417" s="965"/>
      <c r="U417" s="965"/>
      <c r="V417" s="965"/>
      <c r="W417" s="965"/>
      <c r="X417" s="965"/>
      <c r="Y417" s="965"/>
      <c r="Z417" s="965"/>
      <c r="AA417" s="966"/>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4"/>
      <c r="B418" s="237"/>
      <c r="C418" s="236"/>
      <c r="D418" s="237"/>
      <c r="E418" s="236"/>
      <c r="F418" s="299"/>
      <c r="G418" s="217"/>
      <c r="H418" s="218"/>
      <c r="I418" s="218"/>
      <c r="J418" s="218"/>
      <c r="K418" s="218"/>
      <c r="L418" s="218"/>
      <c r="M418" s="218"/>
      <c r="N418" s="218"/>
      <c r="O418" s="218"/>
      <c r="P418" s="219"/>
      <c r="Q418" s="964"/>
      <c r="R418" s="965"/>
      <c r="S418" s="965"/>
      <c r="T418" s="965"/>
      <c r="U418" s="965"/>
      <c r="V418" s="965"/>
      <c r="W418" s="965"/>
      <c r="X418" s="965"/>
      <c r="Y418" s="965"/>
      <c r="Z418" s="965"/>
      <c r="AA418" s="96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4"/>
      <c r="B419" s="237"/>
      <c r="C419" s="236"/>
      <c r="D419" s="237"/>
      <c r="E419" s="236"/>
      <c r="F419" s="299"/>
      <c r="G419" s="220"/>
      <c r="H419" s="149"/>
      <c r="I419" s="149"/>
      <c r="J419" s="149"/>
      <c r="K419" s="149"/>
      <c r="L419" s="149"/>
      <c r="M419" s="149"/>
      <c r="N419" s="149"/>
      <c r="O419" s="149"/>
      <c r="P419" s="221"/>
      <c r="Q419" s="967"/>
      <c r="R419" s="968"/>
      <c r="S419" s="968"/>
      <c r="T419" s="968"/>
      <c r="U419" s="968"/>
      <c r="V419" s="968"/>
      <c r="W419" s="968"/>
      <c r="X419" s="968"/>
      <c r="Y419" s="968"/>
      <c r="Z419" s="968"/>
      <c r="AA419" s="96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4"/>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4"/>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4"/>
      <c r="B422" s="237"/>
      <c r="C422" s="236"/>
      <c r="D422" s="237"/>
      <c r="E422" s="236"/>
      <c r="F422" s="299"/>
      <c r="G422" s="215"/>
      <c r="H422" s="146"/>
      <c r="I422" s="146"/>
      <c r="J422" s="146"/>
      <c r="K422" s="146"/>
      <c r="L422" s="146"/>
      <c r="M422" s="146"/>
      <c r="N422" s="146"/>
      <c r="O422" s="146"/>
      <c r="P422" s="216"/>
      <c r="Q422" s="961"/>
      <c r="R422" s="962"/>
      <c r="S422" s="962"/>
      <c r="T422" s="962"/>
      <c r="U422" s="962"/>
      <c r="V422" s="962"/>
      <c r="W422" s="962"/>
      <c r="X422" s="962"/>
      <c r="Y422" s="962"/>
      <c r="Z422" s="962"/>
      <c r="AA422" s="96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4"/>
      <c r="B423" s="237"/>
      <c r="C423" s="236"/>
      <c r="D423" s="237"/>
      <c r="E423" s="236"/>
      <c r="F423" s="299"/>
      <c r="G423" s="217"/>
      <c r="H423" s="218"/>
      <c r="I423" s="218"/>
      <c r="J423" s="218"/>
      <c r="K423" s="218"/>
      <c r="L423" s="218"/>
      <c r="M423" s="218"/>
      <c r="N423" s="218"/>
      <c r="O423" s="218"/>
      <c r="P423" s="219"/>
      <c r="Q423" s="964"/>
      <c r="R423" s="965"/>
      <c r="S423" s="965"/>
      <c r="T423" s="965"/>
      <c r="U423" s="965"/>
      <c r="V423" s="965"/>
      <c r="W423" s="965"/>
      <c r="X423" s="965"/>
      <c r="Y423" s="965"/>
      <c r="Z423" s="965"/>
      <c r="AA423" s="96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4"/>
      <c r="B424" s="237"/>
      <c r="C424" s="236"/>
      <c r="D424" s="237"/>
      <c r="E424" s="236"/>
      <c r="F424" s="299"/>
      <c r="G424" s="217"/>
      <c r="H424" s="218"/>
      <c r="I424" s="218"/>
      <c r="J424" s="218"/>
      <c r="K424" s="218"/>
      <c r="L424" s="218"/>
      <c r="M424" s="218"/>
      <c r="N424" s="218"/>
      <c r="O424" s="218"/>
      <c r="P424" s="219"/>
      <c r="Q424" s="964"/>
      <c r="R424" s="965"/>
      <c r="S424" s="965"/>
      <c r="T424" s="965"/>
      <c r="U424" s="965"/>
      <c r="V424" s="965"/>
      <c r="W424" s="965"/>
      <c r="X424" s="965"/>
      <c r="Y424" s="965"/>
      <c r="Z424" s="965"/>
      <c r="AA424" s="966"/>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4"/>
      <c r="B425" s="237"/>
      <c r="C425" s="236"/>
      <c r="D425" s="237"/>
      <c r="E425" s="236"/>
      <c r="F425" s="299"/>
      <c r="G425" s="217"/>
      <c r="H425" s="218"/>
      <c r="I425" s="218"/>
      <c r="J425" s="218"/>
      <c r="K425" s="218"/>
      <c r="L425" s="218"/>
      <c r="M425" s="218"/>
      <c r="N425" s="218"/>
      <c r="O425" s="218"/>
      <c r="P425" s="219"/>
      <c r="Q425" s="964"/>
      <c r="R425" s="965"/>
      <c r="S425" s="965"/>
      <c r="T425" s="965"/>
      <c r="U425" s="965"/>
      <c r="V425" s="965"/>
      <c r="W425" s="965"/>
      <c r="X425" s="965"/>
      <c r="Y425" s="965"/>
      <c r="Z425" s="965"/>
      <c r="AA425" s="96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4"/>
      <c r="B426" s="237"/>
      <c r="C426" s="236"/>
      <c r="D426" s="237"/>
      <c r="E426" s="300"/>
      <c r="F426" s="301"/>
      <c r="G426" s="220"/>
      <c r="H426" s="149"/>
      <c r="I426" s="149"/>
      <c r="J426" s="149"/>
      <c r="K426" s="149"/>
      <c r="L426" s="149"/>
      <c r="M426" s="149"/>
      <c r="N426" s="149"/>
      <c r="O426" s="149"/>
      <c r="P426" s="221"/>
      <c r="Q426" s="967"/>
      <c r="R426" s="968"/>
      <c r="S426" s="968"/>
      <c r="T426" s="968"/>
      <c r="U426" s="968"/>
      <c r="V426" s="968"/>
      <c r="W426" s="968"/>
      <c r="X426" s="968"/>
      <c r="Y426" s="968"/>
      <c r="Z426" s="968"/>
      <c r="AA426" s="96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4"/>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4"/>
      <c r="B429" s="237"/>
      <c r="C429" s="300"/>
      <c r="D429" s="97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4"/>
      <c r="B430" s="237"/>
      <c r="C430" s="234" t="s">
        <v>471</v>
      </c>
      <c r="D430" s="235"/>
      <c r="E430" s="223" t="s">
        <v>463</v>
      </c>
      <c r="F430" s="433"/>
      <c r="G430" s="225" t="s">
        <v>326</v>
      </c>
      <c r="H430" s="143"/>
      <c r="I430" s="143"/>
      <c r="J430" s="226" t="s">
        <v>532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4"/>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446</v>
      </c>
      <c r="AJ431" s="166"/>
      <c r="AK431" s="166"/>
      <c r="AL431" s="161"/>
      <c r="AM431" s="166" t="s">
        <v>441</v>
      </c>
      <c r="AN431" s="166"/>
      <c r="AO431" s="166"/>
      <c r="AP431" s="161"/>
      <c r="AQ431" s="161" t="s">
        <v>306</v>
      </c>
      <c r="AR431" s="154"/>
      <c r="AS431" s="154"/>
      <c r="AT431" s="155"/>
      <c r="AU431" s="120" t="s">
        <v>252</v>
      </c>
      <c r="AV431" s="120"/>
      <c r="AW431" s="120"/>
      <c r="AX431" s="121"/>
    </row>
    <row r="432" spans="1:50" ht="18.75" customHeight="1" x14ac:dyDescent="0.15">
      <c r="A432" s="974"/>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534</v>
      </c>
      <c r="AF432" s="122"/>
      <c r="AG432" s="123" t="s">
        <v>307</v>
      </c>
      <c r="AH432" s="157"/>
      <c r="AI432" s="167"/>
      <c r="AJ432" s="167"/>
      <c r="AK432" s="167"/>
      <c r="AL432" s="162"/>
      <c r="AM432" s="167"/>
      <c r="AN432" s="167"/>
      <c r="AO432" s="167"/>
      <c r="AP432" s="162"/>
      <c r="AQ432" s="202" t="s">
        <v>534</v>
      </c>
      <c r="AR432" s="122"/>
      <c r="AS432" s="123" t="s">
        <v>307</v>
      </c>
      <c r="AT432" s="157"/>
      <c r="AU432" s="122" t="s">
        <v>534</v>
      </c>
      <c r="AV432" s="122"/>
      <c r="AW432" s="123" t="s">
        <v>296</v>
      </c>
      <c r="AX432" s="124"/>
    </row>
    <row r="433" spans="1:50" ht="23.25" customHeight="1" x14ac:dyDescent="0.15">
      <c r="A433" s="974"/>
      <c r="B433" s="237"/>
      <c r="C433" s="236"/>
      <c r="D433" s="237"/>
      <c r="E433" s="151"/>
      <c r="F433" s="152"/>
      <c r="G433" s="215" t="s">
        <v>533</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534</v>
      </c>
      <c r="AC433" s="119"/>
      <c r="AD433" s="119"/>
      <c r="AE433" s="97" t="s">
        <v>534</v>
      </c>
      <c r="AF433" s="98"/>
      <c r="AG433" s="98"/>
      <c r="AH433" s="98"/>
      <c r="AI433" s="97" t="s">
        <v>534</v>
      </c>
      <c r="AJ433" s="98"/>
      <c r="AK433" s="98"/>
      <c r="AL433" s="98"/>
      <c r="AM433" s="97" t="s">
        <v>534</v>
      </c>
      <c r="AN433" s="98"/>
      <c r="AO433" s="98"/>
      <c r="AP433" s="99"/>
      <c r="AQ433" s="97" t="s">
        <v>534</v>
      </c>
      <c r="AR433" s="98"/>
      <c r="AS433" s="98"/>
      <c r="AT433" s="99"/>
      <c r="AU433" s="98" t="s">
        <v>534</v>
      </c>
      <c r="AV433" s="98"/>
      <c r="AW433" s="98"/>
      <c r="AX433" s="207"/>
    </row>
    <row r="434" spans="1:50" ht="23.25" customHeight="1" x14ac:dyDescent="0.15">
      <c r="A434" s="97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534</v>
      </c>
      <c r="AC434" s="206"/>
      <c r="AD434" s="206"/>
      <c r="AE434" s="97" t="s">
        <v>534</v>
      </c>
      <c r="AF434" s="98"/>
      <c r="AG434" s="98"/>
      <c r="AH434" s="99"/>
      <c r="AI434" s="97" t="s">
        <v>534</v>
      </c>
      <c r="AJ434" s="98"/>
      <c r="AK434" s="98"/>
      <c r="AL434" s="98"/>
      <c r="AM434" s="97" t="s">
        <v>534</v>
      </c>
      <c r="AN434" s="98"/>
      <c r="AO434" s="98"/>
      <c r="AP434" s="99"/>
      <c r="AQ434" s="97" t="s">
        <v>534</v>
      </c>
      <c r="AR434" s="98"/>
      <c r="AS434" s="98"/>
      <c r="AT434" s="99"/>
      <c r="AU434" s="98" t="s">
        <v>534</v>
      </c>
      <c r="AV434" s="98"/>
      <c r="AW434" s="98"/>
      <c r="AX434" s="207"/>
    </row>
    <row r="435" spans="1:50" ht="23.25" customHeight="1" x14ac:dyDescent="0.15">
      <c r="A435" s="97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534</v>
      </c>
      <c r="AF435" s="98"/>
      <c r="AG435" s="98"/>
      <c r="AH435" s="99"/>
      <c r="AI435" s="97" t="s">
        <v>534</v>
      </c>
      <c r="AJ435" s="98"/>
      <c r="AK435" s="98"/>
      <c r="AL435" s="98"/>
      <c r="AM435" s="97" t="s">
        <v>534</v>
      </c>
      <c r="AN435" s="98"/>
      <c r="AO435" s="98"/>
      <c r="AP435" s="99"/>
      <c r="AQ435" s="97" t="s">
        <v>534</v>
      </c>
      <c r="AR435" s="98"/>
      <c r="AS435" s="98"/>
      <c r="AT435" s="99"/>
      <c r="AU435" s="98" t="s">
        <v>534</v>
      </c>
      <c r="AV435" s="98"/>
      <c r="AW435" s="98"/>
      <c r="AX435" s="207"/>
    </row>
    <row r="436" spans="1:50" ht="18.75" hidden="1" customHeight="1" x14ac:dyDescent="0.15">
      <c r="A436" s="974"/>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445</v>
      </c>
      <c r="AJ436" s="166"/>
      <c r="AK436" s="166"/>
      <c r="AL436" s="161"/>
      <c r="AM436" s="166" t="s">
        <v>441</v>
      </c>
      <c r="AN436" s="166"/>
      <c r="AO436" s="166"/>
      <c r="AP436" s="161"/>
      <c r="AQ436" s="161" t="s">
        <v>306</v>
      </c>
      <c r="AR436" s="154"/>
      <c r="AS436" s="154"/>
      <c r="AT436" s="155"/>
      <c r="AU436" s="120" t="s">
        <v>252</v>
      </c>
      <c r="AV436" s="120"/>
      <c r="AW436" s="120"/>
      <c r="AX436" s="121"/>
    </row>
    <row r="437" spans="1:50" ht="18.75" hidden="1" customHeight="1" x14ac:dyDescent="0.15">
      <c r="A437" s="974"/>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7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7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7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74"/>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445</v>
      </c>
      <c r="AJ441" s="166"/>
      <c r="AK441" s="166"/>
      <c r="AL441" s="161"/>
      <c r="AM441" s="166" t="s">
        <v>437</v>
      </c>
      <c r="AN441" s="166"/>
      <c r="AO441" s="166"/>
      <c r="AP441" s="161"/>
      <c r="AQ441" s="161" t="s">
        <v>306</v>
      </c>
      <c r="AR441" s="154"/>
      <c r="AS441" s="154"/>
      <c r="AT441" s="155"/>
      <c r="AU441" s="120" t="s">
        <v>252</v>
      </c>
      <c r="AV441" s="120"/>
      <c r="AW441" s="120"/>
      <c r="AX441" s="121"/>
    </row>
    <row r="442" spans="1:50" ht="18.75" hidden="1" customHeight="1" x14ac:dyDescent="0.15">
      <c r="A442" s="974"/>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7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7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7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74"/>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445</v>
      </c>
      <c r="AJ446" s="166"/>
      <c r="AK446" s="166"/>
      <c r="AL446" s="161"/>
      <c r="AM446" s="166" t="s">
        <v>442</v>
      </c>
      <c r="AN446" s="166"/>
      <c r="AO446" s="166"/>
      <c r="AP446" s="161"/>
      <c r="AQ446" s="161" t="s">
        <v>306</v>
      </c>
      <c r="AR446" s="154"/>
      <c r="AS446" s="154"/>
      <c r="AT446" s="155"/>
      <c r="AU446" s="120" t="s">
        <v>252</v>
      </c>
      <c r="AV446" s="120"/>
      <c r="AW446" s="120"/>
      <c r="AX446" s="121"/>
    </row>
    <row r="447" spans="1:50" ht="18.75" hidden="1" customHeight="1" x14ac:dyDescent="0.15">
      <c r="A447" s="974"/>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7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7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7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74"/>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445</v>
      </c>
      <c r="AJ451" s="166"/>
      <c r="AK451" s="166"/>
      <c r="AL451" s="161"/>
      <c r="AM451" s="166" t="s">
        <v>441</v>
      </c>
      <c r="AN451" s="166"/>
      <c r="AO451" s="166"/>
      <c r="AP451" s="161"/>
      <c r="AQ451" s="161" t="s">
        <v>306</v>
      </c>
      <c r="AR451" s="154"/>
      <c r="AS451" s="154"/>
      <c r="AT451" s="155"/>
      <c r="AU451" s="120" t="s">
        <v>252</v>
      </c>
      <c r="AV451" s="120"/>
      <c r="AW451" s="120"/>
      <c r="AX451" s="121"/>
    </row>
    <row r="452" spans="1:50" ht="18.75" hidden="1" customHeight="1" x14ac:dyDescent="0.15">
      <c r="A452" s="974"/>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7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7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7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74"/>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445</v>
      </c>
      <c r="AJ456" s="166"/>
      <c r="AK456" s="166"/>
      <c r="AL456" s="161"/>
      <c r="AM456" s="166" t="s">
        <v>441</v>
      </c>
      <c r="AN456" s="166"/>
      <c r="AO456" s="166"/>
      <c r="AP456" s="161"/>
      <c r="AQ456" s="161" t="s">
        <v>306</v>
      </c>
      <c r="AR456" s="154"/>
      <c r="AS456" s="154"/>
      <c r="AT456" s="155"/>
      <c r="AU456" s="120" t="s">
        <v>252</v>
      </c>
      <c r="AV456" s="120"/>
      <c r="AW456" s="120"/>
      <c r="AX456" s="121"/>
    </row>
    <row r="457" spans="1:50" ht="18.75" customHeight="1" x14ac:dyDescent="0.15">
      <c r="A457" s="974"/>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t="s">
        <v>534</v>
      </c>
      <c r="AF457" s="122"/>
      <c r="AG457" s="123" t="s">
        <v>307</v>
      </c>
      <c r="AH457" s="157"/>
      <c r="AI457" s="167"/>
      <c r="AJ457" s="167"/>
      <c r="AK457" s="167"/>
      <c r="AL457" s="162"/>
      <c r="AM457" s="167"/>
      <c r="AN457" s="167"/>
      <c r="AO457" s="167"/>
      <c r="AP457" s="162"/>
      <c r="AQ457" s="202" t="s">
        <v>534</v>
      </c>
      <c r="AR457" s="122"/>
      <c r="AS457" s="123" t="s">
        <v>307</v>
      </c>
      <c r="AT457" s="157"/>
      <c r="AU457" s="122" t="s">
        <v>534</v>
      </c>
      <c r="AV457" s="122"/>
      <c r="AW457" s="123" t="s">
        <v>296</v>
      </c>
      <c r="AX457" s="124"/>
    </row>
    <row r="458" spans="1:50" ht="23.25" customHeight="1" x14ac:dyDescent="0.15">
      <c r="A458" s="974"/>
      <c r="B458" s="237"/>
      <c r="C458" s="236"/>
      <c r="D458" s="237"/>
      <c r="E458" s="151"/>
      <c r="F458" s="152"/>
      <c r="G458" s="215" t="s">
        <v>533</v>
      </c>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t="s">
        <v>534</v>
      </c>
      <c r="AC458" s="119"/>
      <c r="AD458" s="119"/>
      <c r="AE458" s="97" t="s">
        <v>534</v>
      </c>
      <c r="AF458" s="98"/>
      <c r="AG458" s="98"/>
      <c r="AH458" s="98"/>
      <c r="AI458" s="97" t="s">
        <v>534</v>
      </c>
      <c r="AJ458" s="98"/>
      <c r="AK458" s="98"/>
      <c r="AL458" s="98"/>
      <c r="AM458" s="97" t="s">
        <v>534</v>
      </c>
      <c r="AN458" s="98"/>
      <c r="AO458" s="98"/>
      <c r="AP458" s="99"/>
      <c r="AQ458" s="97" t="s">
        <v>534</v>
      </c>
      <c r="AR458" s="98"/>
      <c r="AS458" s="98"/>
      <c r="AT458" s="99"/>
      <c r="AU458" s="98" t="s">
        <v>534</v>
      </c>
      <c r="AV458" s="98"/>
      <c r="AW458" s="98"/>
      <c r="AX458" s="207"/>
    </row>
    <row r="459" spans="1:50" ht="23.25" customHeight="1" x14ac:dyDescent="0.15">
      <c r="A459" s="97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t="s">
        <v>534</v>
      </c>
      <c r="AC459" s="206"/>
      <c r="AD459" s="206"/>
      <c r="AE459" s="97" t="s">
        <v>534</v>
      </c>
      <c r="AF459" s="98"/>
      <c r="AG459" s="98"/>
      <c r="AH459" s="99"/>
      <c r="AI459" s="97" t="s">
        <v>534</v>
      </c>
      <c r="AJ459" s="98"/>
      <c r="AK459" s="98"/>
      <c r="AL459" s="98"/>
      <c r="AM459" s="97" t="s">
        <v>534</v>
      </c>
      <c r="AN459" s="98"/>
      <c r="AO459" s="98"/>
      <c r="AP459" s="99"/>
      <c r="AQ459" s="97" t="s">
        <v>534</v>
      </c>
      <c r="AR459" s="98"/>
      <c r="AS459" s="98"/>
      <c r="AT459" s="99"/>
      <c r="AU459" s="98" t="s">
        <v>534</v>
      </c>
      <c r="AV459" s="98"/>
      <c r="AW459" s="98"/>
      <c r="AX459" s="207"/>
    </row>
    <row r="460" spans="1:50" ht="23.25" customHeight="1" x14ac:dyDescent="0.15">
      <c r="A460" s="97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t="s">
        <v>534</v>
      </c>
      <c r="AF460" s="98"/>
      <c r="AG460" s="98"/>
      <c r="AH460" s="99"/>
      <c r="AI460" s="97" t="s">
        <v>534</v>
      </c>
      <c r="AJ460" s="98"/>
      <c r="AK460" s="98"/>
      <c r="AL460" s="98"/>
      <c r="AM460" s="97" t="s">
        <v>534</v>
      </c>
      <c r="AN460" s="98"/>
      <c r="AO460" s="98"/>
      <c r="AP460" s="99"/>
      <c r="AQ460" s="97" t="s">
        <v>534</v>
      </c>
      <c r="AR460" s="98"/>
      <c r="AS460" s="98"/>
      <c r="AT460" s="99"/>
      <c r="AU460" s="98" t="s">
        <v>534</v>
      </c>
      <c r="AV460" s="98"/>
      <c r="AW460" s="98"/>
      <c r="AX460" s="207"/>
    </row>
    <row r="461" spans="1:50" ht="18.75" hidden="1" customHeight="1" x14ac:dyDescent="0.15">
      <c r="A461" s="974"/>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445</v>
      </c>
      <c r="AJ461" s="166"/>
      <c r="AK461" s="166"/>
      <c r="AL461" s="161"/>
      <c r="AM461" s="166" t="s">
        <v>443</v>
      </c>
      <c r="AN461" s="166"/>
      <c r="AO461" s="166"/>
      <c r="AP461" s="161"/>
      <c r="AQ461" s="161" t="s">
        <v>306</v>
      </c>
      <c r="AR461" s="154"/>
      <c r="AS461" s="154"/>
      <c r="AT461" s="155"/>
      <c r="AU461" s="120" t="s">
        <v>252</v>
      </c>
      <c r="AV461" s="120"/>
      <c r="AW461" s="120"/>
      <c r="AX461" s="121"/>
    </row>
    <row r="462" spans="1:50" ht="18.75" hidden="1" customHeight="1" x14ac:dyDescent="0.15">
      <c r="A462" s="974"/>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7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7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7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74"/>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445</v>
      </c>
      <c r="AJ466" s="166"/>
      <c r="AK466" s="166"/>
      <c r="AL466" s="161"/>
      <c r="AM466" s="166" t="s">
        <v>441</v>
      </c>
      <c r="AN466" s="166"/>
      <c r="AO466" s="166"/>
      <c r="AP466" s="161"/>
      <c r="AQ466" s="161" t="s">
        <v>306</v>
      </c>
      <c r="AR466" s="154"/>
      <c r="AS466" s="154"/>
      <c r="AT466" s="155"/>
      <c r="AU466" s="120" t="s">
        <v>252</v>
      </c>
      <c r="AV466" s="120"/>
      <c r="AW466" s="120"/>
      <c r="AX466" s="121"/>
    </row>
    <row r="467" spans="1:50" ht="18.75" hidden="1" customHeight="1" x14ac:dyDescent="0.15">
      <c r="A467" s="974"/>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7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7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7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74"/>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445</v>
      </c>
      <c r="AJ471" s="166"/>
      <c r="AK471" s="166"/>
      <c r="AL471" s="161"/>
      <c r="AM471" s="166" t="s">
        <v>437</v>
      </c>
      <c r="AN471" s="166"/>
      <c r="AO471" s="166"/>
      <c r="AP471" s="161"/>
      <c r="AQ471" s="161" t="s">
        <v>306</v>
      </c>
      <c r="AR471" s="154"/>
      <c r="AS471" s="154"/>
      <c r="AT471" s="155"/>
      <c r="AU471" s="120" t="s">
        <v>252</v>
      </c>
      <c r="AV471" s="120"/>
      <c r="AW471" s="120"/>
      <c r="AX471" s="121"/>
    </row>
    <row r="472" spans="1:50" ht="18.75" hidden="1" customHeight="1" x14ac:dyDescent="0.15">
      <c r="A472" s="974"/>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7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7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7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74"/>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445</v>
      </c>
      <c r="AJ476" s="166"/>
      <c r="AK476" s="166"/>
      <c r="AL476" s="161"/>
      <c r="AM476" s="166" t="s">
        <v>441</v>
      </c>
      <c r="AN476" s="166"/>
      <c r="AO476" s="166"/>
      <c r="AP476" s="161"/>
      <c r="AQ476" s="161" t="s">
        <v>306</v>
      </c>
      <c r="AR476" s="154"/>
      <c r="AS476" s="154"/>
      <c r="AT476" s="155"/>
      <c r="AU476" s="120" t="s">
        <v>252</v>
      </c>
      <c r="AV476" s="120"/>
      <c r="AW476" s="120"/>
      <c r="AX476" s="121"/>
    </row>
    <row r="477" spans="1:50" ht="18.75" hidden="1" customHeight="1" x14ac:dyDescent="0.15">
      <c r="A477" s="974"/>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7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7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7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74"/>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4"/>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4"/>
      <c r="B484" s="237"/>
      <c r="C484" s="236"/>
      <c r="D484" s="237"/>
      <c r="E484" s="223" t="s">
        <v>472</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4"/>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446</v>
      </c>
      <c r="AJ485" s="166"/>
      <c r="AK485" s="166"/>
      <c r="AL485" s="161"/>
      <c r="AM485" s="166" t="s">
        <v>443</v>
      </c>
      <c r="AN485" s="166"/>
      <c r="AO485" s="166"/>
      <c r="AP485" s="161"/>
      <c r="AQ485" s="161" t="s">
        <v>306</v>
      </c>
      <c r="AR485" s="154"/>
      <c r="AS485" s="154"/>
      <c r="AT485" s="155"/>
      <c r="AU485" s="120" t="s">
        <v>252</v>
      </c>
      <c r="AV485" s="120"/>
      <c r="AW485" s="120"/>
      <c r="AX485" s="121"/>
    </row>
    <row r="486" spans="1:50" ht="18.75" hidden="1" customHeight="1" x14ac:dyDescent="0.15">
      <c r="A486" s="974"/>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7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7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7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74"/>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445</v>
      </c>
      <c r="AJ490" s="166"/>
      <c r="AK490" s="166"/>
      <c r="AL490" s="161"/>
      <c r="AM490" s="166" t="s">
        <v>443</v>
      </c>
      <c r="AN490" s="166"/>
      <c r="AO490" s="166"/>
      <c r="AP490" s="161"/>
      <c r="AQ490" s="161" t="s">
        <v>306</v>
      </c>
      <c r="AR490" s="154"/>
      <c r="AS490" s="154"/>
      <c r="AT490" s="155"/>
      <c r="AU490" s="120" t="s">
        <v>252</v>
      </c>
      <c r="AV490" s="120"/>
      <c r="AW490" s="120"/>
      <c r="AX490" s="121"/>
    </row>
    <row r="491" spans="1:50" ht="18.75" hidden="1" customHeight="1" x14ac:dyDescent="0.15">
      <c r="A491" s="974"/>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7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7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7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74"/>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445</v>
      </c>
      <c r="AJ495" s="166"/>
      <c r="AK495" s="166"/>
      <c r="AL495" s="161"/>
      <c r="AM495" s="166" t="s">
        <v>441</v>
      </c>
      <c r="AN495" s="166"/>
      <c r="AO495" s="166"/>
      <c r="AP495" s="161"/>
      <c r="AQ495" s="161" t="s">
        <v>306</v>
      </c>
      <c r="AR495" s="154"/>
      <c r="AS495" s="154"/>
      <c r="AT495" s="155"/>
      <c r="AU495" s="120" t="s">
        <v>252</v>
      </c>
      <c r="AV495" s="120"/>
      <c r="AW495" s="120"/>
      <c r="AX495" s="121"/>
    </row>
    <row r="496" spans="1:50" ht="18.75" hidden="1" customHeight="1" x14ac:dyDescent="0.15">
      <c r="A496" s="974"/>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7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7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7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74"/>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445</v>
      </c>
      <c r="AJ500" s="166"/>
      <c r="AK500" s="166"/>
      <c r="AL500" s="161"/>
      <c r="AM500" s="166" t="s">
        <v>442</v>
      </c>
      <c r="AN500" s="166"/>
      <c r="AO500" s="166"/>
      <c r="AP500" s="161"/>
      <c r="AQ500" s="161" t="s">
        <v>306</v>
      </c>
      <c r="AR500" s="154"/>
      <c r="AS500" s="154"/>
      <c r="AT500" s="155"/>
      <c r="AU500" s="120" t="s">
        <v>252</v>
      </c>
      <c r="AV500" s="120"/>
      <c r="AW500" s="120"/>
      <c r="AX500" s="121"/>
    </row>
    <row r="501" spans="1:50" ht="18.75" hidden="1" customHeight="1" x14ac:dyDescent="0.15">
      <c r="A501" s="974"/>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7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7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7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74"/>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445</v>
      </c>
      <c r="AJ505" s="166"/>
      <c r="AK505" s="166"/>
      <c r="AL505" s="161"/>
      <c r="AM505" s="166" t="s">
        <v>443</v>
      </c>
      <c r="AN505" s="166"/>
      <c r="AO505" s="166"/>
      <c r="AP505" s="161"/>
      <c r="AQ505" s="161" t="s">
        <v>306</v>
      </c>
      <c r="AR505" s="154"/>
      <c r="AS505" s="154"/>
      <c r="AT505" s="155"/>
      <c r="AU505" s="120" t="s">
        <v>252</v>
      </c>
      <c r="AV505" s="120"/>
      <c r="AW505" s="120"/>
      <c r="AX505" s="121"/>
    </row>
    <row r="506" spans="1:50" ht="18.75" hidden="1" customHeight="1" x14ac:dyDescent="0.15">
      <c r="A506" s="974"/>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7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7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7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74"/>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445</v>
      </c>
      <c r="AJ510" s="166"/>
      <c r="AK510" s="166"/>
      <c r="AL510" s="161"/>
      <c r="AM510" s="166" t="s">
        <v>441</v>
      </c>
      <c r="AN510" s="166"/>
      <c r="AO510" s="166"/>
      <c r="AP510" s="161"/>
      <c r="AQ510" s="161" t="s">
        <v>306</v>
      </c>
      <c r="AR510" s="154"/>
      <c r="AS510" s="154"/>
      <c r="AT510" s="155"/>
      <c r="AU510" s="120" t="s">
        <v>252</v>
      </c>
      <c r="AV510" s="120"/>
      <c r="AW510" s="120"/>
      <c r="AX510" s="121"/>
    </row>
    <row r="511" spans="1:50" ht="18.75" hidden="1" customHeight="1" x14ac:dyDescent="0.15">
      <c r="A511" s="974"/>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7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7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7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74"/>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446</v>
      </c>
      <c r="AJ515" s="166"/>
      <c r="AK515" s="166"/>
      <c r="AL515" s="161"/>
      <c r="AM515" s="166" t="s">
        <v>441</v>
      </c>
      <c r="AN515" s="166"/>
      <c r="AO515" s="166"/>
      <c r="AP515" s="161"/>
      <c r="AQ515" s="161" t="s">
        <v>306</v>
      </c>
      <c r="AR515" s="154"/>
      <c r="AS515" s="154"/>
      <c r="AT515" s="155"/>
      <c r="AU515" s="120" t="s">
        <v>252</v>
      </c>
      <c r="AV515" s="120"/>
      <c r="AW515" s="120"/>
      <c r="AX515" s="121"/>
    </row>
    <row r="516" spans="1:50" ht="18.75" hidden="1" customHeight="1" x14ac:dyDescent="0.15">
      <c r="A516" s="974"/>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7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7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7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74"/>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446</v>
      </c>
      <c r="AJ520" s="166"/>
      <c r="AK520" s="166"/>
      <c r="AL520" s="161"/>
      <c r="AM520" s="166" t="s">
        <v>441</v>
      </c>
      <c r="AN520" s="166"/>
      <c r="AO520" s="166"/>
      <c r="AP520" s="161"/>
      <c r="AQ520" s="161" t="s">
        <v>306</v>
      </c>
      <c r="AR520" s="154"/>
      <c r="AS520" s="154"/>
      <c r="AT520" s="155"/>
      <c r="AU520" s="120" t="s">
        <v>252</v>
      </c>
      <c r="AV520" s="120"/>
      <c r="AW520" s="120"/>
      <c r="AX520" s="121"/>
    </row>
    <row r="521" spans="1:50" ht="18.75" hidden="1" customHeight="1" x14ac:dyDescent="0.15">
      <c r="A521" s="974"/>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7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7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7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74"/>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445</v>
      </c>
      <c r="AJ525" s="166"/>
      <c r="AK525" s="166"/>
      <c r="AL525" s="161"/>
      <c r="AM525" s="166" t="s">
        <v>437</v>
      </c>
      <c r="AN525" s="166"/>
      <c r="AO525" s="166"/>
      <c r="AP525" s="161"/>
      <c r="AQ525" s="161" t="s">
        <v>306</v>
      </c>
      <c r="AR525" s="154"/>
      <c r="AS525" s="154"/>
      <c r="AT525" s="155"/>
      <c r="AU525" s="120" t="s">
        <v>252</v>
      </c>
      <c r="AV525" s="120"/>
      <c r="AW525" s="120"/>
      <c r="AX525" s="121"/>
    </row>
    <row r="526" spans="1:50" ht="18.75" hidden="1" customHeight="1" x14ac:dyDescent="0.15">
      <c r="A526" s="974"/>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7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7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7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74"/>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445</v>
      </c>
      <c r="AJ530" s="166"/>
      <c r="AK530" s="166"/>
      <c r="AL530" s="161"/>
      <c r="AM530" s="166" t="s">
        <v>441</v>
      </c>
      <c r="AN530" s="166"/>
      <c r="AO530" s="166"/>
      <c r="AP530" s="161"/>
      <c r="AQ530" s="161" t="s">
        <v>306</v>
      </c>
      <c r="AR530" s="154"/>
      <c r="AS530" s="154"/>
      <c r="AT530" s="155"/>
      <c r="AU530" s="120" t="s">
        <v>252</v>
      </c>
      <c r="AV530" s="120"/>
      <c r="AW530" s="120"/>
      <c r="AX530" s="121"/>
    </row>
    <row r="531" spans="1:50" ht="18.75" hidden="1" customHeight="1" x14ac:dyDescent="0.15">
      <c r="A531" s="974"/>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7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7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7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74"/>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4"/>
      <c r="B538" s="237"/>
      <c r="C538" s="236"/>
      <c r="D538" s="237"/>
      <c r="E538" s="223" t="s">
        <v>473</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4"/>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446</v>
      </c>
      <c r="AJ539" s="166"/>
      <c r="AK539" s="166"/>
      <c r="AL539" s="161"/>
      <c r="AM539" s="166" t="s">
        <v>441</v>
      </c>
      <c r="AN539" s="166"/>
      <c r="AO539" s="166"/>
      <c r="AP539" s="161"/>
      <c r="AQ539" s="161" t="s">
        <v>306</v>
      </c>
      <c r="AR539" s="154"/>
      <c r="AS539" s="154"/>
      <c r="AT539" s="155"/>
      <c r="AU539" s="120" t="s">
        <v>252</v>
      </c>
      <c r="AV539" s="120"/>
      <c r="AW539" s="120"/>
      <c r="AX539" s="121"/>
    </row>
    <row r="540" spans="1:50" ht="18.75" hidden="1" customHeight="1" x14ac:dyDescent="0.15">
      <c r="A540" s="974"/>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7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7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7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74"/>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445</v>
      </c>
      <c r="AJ544" s="166"/>
      <c r="AK544" s="166"/>
      <c r="AL544" s="161"/>
      <c r="AM544" s="166" t="s">
        <v>443</v>
      </c>
      <c r="AN544" s="166"/>
      <c r="AO544" s="166"/>
      <c r="AP544" s="161"/>
      <c r="AQ544" s="161" t="s">
        <v>306</v>
      </c>
      <c r="AR544" s="154"/>
      <c r="AS544" s="154"/>
      <c r="AT544" s="155"/>
      <c r="AU544" s="120" t="s">
        <v>252</v>
      </c>
      <c r="AV544" s="120"/>
      <c r="AW544" s="120"/>
      <c r="AX544" s="121"/>
    </row>
    <row r="545" spans="1:50" ht="18.75" hidden="1" customHeight="1" x14ac:dyDescent="0.15">
      <c r="A545" s="974"/>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7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7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7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74"/>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445</v>
      </c>
      <c r="AJ549" s="166"/>
      <c r="AK549" s="166"/>
      <c r="AL549" s="161"/>
      <c r="AM549" s="166" t="s">
        <v>437</v>
      </c>
      <c r="AN549" s="166"/>
      <c r="AO549" s="166"/>
      <c r="AP549" s="161"/>
      <c r="AQ549" s="161" t="s">
        <v>306</v>
      </c>
      <c r="AR549" s="154"/>
      <c r="AS549" s="154"/>
      <c r="AT549" s="155"/>
      <c r="AU549" s="120" t="s">
        <v>252</v>
      </c>
      <c r="AV549" s="120"/>
      <c r="AW549" s="120"/>
      <c r="AX549" s="121"/>
    </row>
    <row r="550" spans="1:50" ht="18.75" hidden="1" customHeight="1" x14ac:dyDescent="0.15">
      <c r="A550" s="974"/>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7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7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7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74"/>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445</v>
      </c>
      <c r="AJ554" s="166"/>
      <c r="AK554" s="166"/>
      <c r="AL554" s="161"/>
      <c r="AM554" s="166" t="s">
        <v>437</v>
      </c>
      <c r="AN554" s="166"/>
      <c r="AO554" s="166"/>
      <c r="AP554" s="161"/>
      <c r="AQ554" s="161" t="s">
        <v>306</v>
      </c>
      <c r="AR554" s="154"/>
      <c r="AS554" s="154"/>
      <c r="AT554" s="155"/>
      <c r="AU554" s="120" t="s">
        <v>252</v>
      </c>
      <c r="AV554" s="120"/>
      <c r="AW554" s="120"/>
      <c r="AX554" s="121"/>
    </row>
    <row r="555" spans="1:50" ht="18.75" hidden="1" customHeight="1" x14ac:dyDescent="0.15">
      <c r="A555" s="974"/>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7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7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7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74"/>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445</v>
      </c>
      <c r="AJ559" s="166"/>
      <c r="AK559" s="166"/>
      <c r="AL559" s="161"/>
      <c r="AM559" s="166" t="s">
        <v>441</v>
      </c>
      <c r="AN559" s="166"/>
      <c r="AO559" s="166"/>
      <c r="AP559" s="161"/>
      <c r="AQ559" s="161" t="s">
        <v>306</v>
      </c>
      <c r="AR559" s="154"/>
      <c r="AS559" s="154"/>
      <c r="AT559" s="155"/>
      <c r="AU559" s="120" t="s">
        <v>252</v>
      </c>
      <c r="AV559" s="120"/>
      <c r="AW559" s="120"/>
      <c r="AX559" s="121"/>
    </row>
    <row r="560" spans="1:50" ht="18.75" hidden="1" customHeight="1" x14ac:dyDescent="0.15">
      <c r="A560" s="974"/>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7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7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7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74"/>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445</v>
      </c>
      <c r="AJ564" s="166"/>
      <c r="AK564" s="166"/>
      <c r="AL564" s="161"/>
      <c r="AM564" s="166" t="s">
        <v>437</v>
      </c>
      <c r="AN564" s="166"/>
      <c r="AO564" s="166"/>
      <c r="AP564" s="161"/>
      <c r="AQ564" s="161" t="s">
        <v>306</v>
      </c>
      <c r="AR564" s="154"/>
      <c r="AS564" s="154"/>
      <c r="AT564" s="155"/>
      <c r="AU564" s="120" t="s">
        <v>252</v>
      </c>
      <c r="AV564" s="120"/>
      <c r="AW564" s="120"/>
      <c r="AX564" s="121"/>
    </row>
    <row r="565" spans="1:50" ht="18.75" hidden="1" customHeight="1" x14ac:dyDescent="0.15">
      <c r="A565" s="974"/>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7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7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7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74"/>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446</v>
      </c>
      <c r="AJ569" s="166"/>
      <c r="AK569" s="166"/>
      <c r="AL569" s="161"/>
      <c r="AM569" s="166" t="s">
        <v>437</v>
      </c>
      <c r="AN569" s="166"/>
      <c r="AO569" s="166"/>
      <c r="AP569" s="161"/>
      <c r="AQ569" s="161" t="s">
        <v>306</v>
      </c>
      <c r="AR569" s="154"/>
      <c r="AS569" s="154"/>
      <c r="AT569" s="155"/>
      <c r="AU569" s="120" t="s">
        <v>252</v>
      </c>
      <c r="AV569" s="120"/>
      <c r="AW569" s="120"/>
      <c r="AX569" s="121"/>
    </row>
    <row r="570" spans="1:50" ht="18.75" hidden="1" customHeight="1" x14ac:dyDescent="0.15">
      <c r="A570" s="974"/>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7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7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7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74"/>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445</v>
      </c>
      <c r="AJ574" s="166"/>
      <c r="AK574" s="166"/>
      <c r="AL574" s="161"/>
      <c r="AM574" s="166" t="s">
        <v>437</v>
      </c>
      <c r="AN574" s="166"/>
      <c r="AO574" s="166"/>
      <c r="AP574" s="161"/>
      <c r="AQ574" s="161" t="s">
        <v>306</v>
      </c>
      <c r="AR574" s="154"/>
      <c r="AS574" s="154"/>
      <c r="AT574" s="155"/>
      <c r="AU574" s="120" t="s">
        <v>252</v>
      </c>
      <c r="AV574" s="120"/>
      <c r="AW574" s="120"/>
      <c r="AX574" s="121"/>
    </row>
    <row r="575" spans="1:50" ht="18.75" hidden="1" customHeight="1" x14ac:dyDescent="0.15">
      <c r="A575" s="974"/>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7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7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7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74"/>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445</v>
      </c>
      <c r="AJ579" s="166"/>
      <c r="AK579" s="166"/>
      <c r="AL579" s="161"/>
      <c r="AM579" s="166" t="s">
        <v>437</v>
      </c>
      <c r="AN579" s="166"/>
      <c r="AO579" s="166"/>
      <c r="AP579" s="161"/>
      <c r="AQ579" s="161" t="s">
        <v>306</v>
      </c>
      <c r="AR579" s="154"/>
      <c r="AS579" s="154"/>
      <c r="AT579" s="155"/>
      <c r="AU579" s="120" t="s">
        <v>252</v>
      </c>
      <c r="AV579" s="120"/>
      <c r="AW579" s="120"/>
      <c r="AX579" s="121"/>
    </row>
    <row r="580" spans="1:50" ht="18.75" hidden="1" customHeight="1" x14ac:dyDescent="0.15">
      <c r="A580" s="974"/>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7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7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7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74"/>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445</v>
      </c>
      <c r="AJ584" s="166"/>
      <c r="AK584" s="166"/>
      <c r="AL584" s="161"/>
      <c r="AM584" s="166" t="s">
        <v>441</v>
      </c>
      <c r="AN584" s="166"/>
      <c r="AO584" s="166"/>
      <c r="AP584" s="161"/>
      <c r="AQ584" s="161" t="s">
        <v>306</v>
      </c>
      <c r="AR584" s="154"/>
      <c r="AS584" s="154"/>
      <c r="AT584" s="155"/>
      <c r="AU584" s="120" t="s">
        <v>252</v>
      </c>
      <c r="AV584" s="120"/>
      <c r="AW584" s="120"/>
      <c r="AX584" s="121"/>
    </row>
    <row r="585" spans="1:50" ht="18.75" hidden="1" customHeight="1" x14ac:dyDescent="0.15">
      <c r="A585" s="974"/>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7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7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7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74"/>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4"/>
      <c r="B592" s="237"/>
      <c r="C592" s="236"/>
      <c r="D592" s="237"/>
      <c r="E592" s="223" t="s">
        <v>472</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4"/>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445</v>
      </c>
      <c r="AJ593" s="166"/>
      <c r="AK593" s="166"/>
      <c r="AL593" s="161"/>
      <c r="AM593" s="166" t="s">
        <v>437</v>
      </c>
      <c r="AN593" s="166"/>
      <c r="AO593" s="166"/>
      <c r="AP593" s="161"/>
      <c r="AQ593" s="161" t="s">
        <v>306</v>
      </c>
      <c r="AR593" s="154"/>
      <c r="AS593" s="154"/>
      <c r="AT593" s="155"/>
      <c r="AU593" s="120" t="s">
        <v>252</v>
      </c>
      <c r="AV593" s="120"/>
      <c r="AW593" s="120"/>
      <c r="AX593" s="121"/>
    </row>
    <row r="594" spans="1:50" ht="18.75" hidden="1" customHeight="1" x14ac:dyDescent="0.15">
      <c r="A594" s="974"/>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7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7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7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74"/>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446</v>
      </c>
      <c r="AJ598" s="166"/>
      <c r="AK598" s="166"/>
      <c r="AL598" s="161"/>
      <c r="AM598" s="166" t="s">
        <v>442</v>
      </c>
      <c r="AN598" s="166"/>
      <c r="AO598" s="166"/>
      <c r="AP598" s="161"/>
      <c r="AQ598" s="161" t="s">
        <v>306</v>
      </c>
      <c r="AR598" s="154"/>
      <c r="AS598" s="154"/>
      <c r="AT598" s="155"/>
      <c r="AU598" s="120" t="s">
        <v>252</v>
      </c>
      <c r="AV598" s="120"/>
      <c r="AW598" s="120"/>
      <c r="AX598" s="121"/>
    </row>
    <row r="599" spans="1:50" ht="18.75" hidden="1" customHeight="1" x14ac:dyDescent="0.15">
      <c r="A599" s="974"/>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7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7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7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74"/>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445</v>
      </c>
      <c r="AJ603" s="166"/>
      <c r="AK603" s="166"/>
      <c r="AL603" s="161"/>
      <c r="AM603" s="166" t="s">
        <v>437</v>
      </c>
      <c r="AN603" s="166"/>
      <c r="AO603" s="166"/>
      <c r="AP603" s="161"/>
      <c r="AQ603" s="161" t="s">
        <v>306</v>
      </c>
      <c r="AR603" s="154"/>
      <c r="AS603" s="154"/>
      <c r="AT603" s="155"/>
      <c r="AU603" s="120" t="s">
        <v>252</v>
      </c>
      <c r="AV603" s="120"/>
      <c r="AW603" s="120"/>
      <c r="AX603" s="121"/>
    </row>
    <row r="604" spans="1:50" ht="18.75" hidden="1" customHeight="1" x14ac:dyDescent="0.15">
      <c r="A604" s="974"/>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7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7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7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74"/>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445</v>
      </c>
      <c r="AJ608" s="166"/>
      <c r="AK608" s="166"/>
      <c r="AL608" s="161"/>
      <c r="AM608" s="166" t="s">
        <v>437</v>
      </c>
      <c r="AN608" s="166"/>
      <c r="AO608" s="166"/>
      <c r="AP608" s="161"/>
      <c r="AQ608" s="161" t="s">
        <v>306</v>
      </c>
      <c r="AR608" s="154"/>
      <c r="AS608" s="154"/>
      <c r="AT608" s="155"/>
      <c r="AU608" s="120" t="s">
        <v>252</v>
      </c>
      <c r="AV608" s="120"/>
      <c r="AW608" s="120"/>
      <c r="AX608" s="121"/>
    </row>
    <row r="609" spans="1:50" ht="18.75" hidden="1" customHeight="1" x14ac:dyDescent="0.15">
      <c r="A609" s="974"/>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7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7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7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74"/>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445</v>
      </c>
      <c r="AJ613" s="166"/>
      <c r="AK613" s="166"/>
      <c r="AL613" s="161"/>
      <c r="AM613" s="166" t="s">
        <v>441</v>
      </c>
      <c r="AN613" s="166"/>
      <c r="AO613" s="166"/>
      <c r="AP613" s="161"/>
      <c r="AQ613" s="161" t="s">
        <v>306</v>
      </c>
      <c r="AR613" s="154"/>
      <c r="AS613" s="154"/>
      <c r="AT613" s="155"/>
      <c r="AU613" s="120" t="s">
        <v>252</v>
      </c>
      <c r="AV613" s="120"/>
      <c r="AW613" s="120"/>
      <c r="AX613" s="121"/>
    </row>
    <row r="614" spans="1:50" ht="18.75" hidden="1" customHeight="1" x14ac:dyDescent="0.15">
      <c r="A614" s="974"/>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7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7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7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74"/>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445</v>
      </c>
      <c r="AJ618" s="166"/>
      <c r="AK618" s="166"/>
      <c r="AL618" s="161"/>
      <c r="AM618" s="166" t="s">
        <v>441</v>
      </c>
      <c r="AN618" s="166"/>
      <c r="AO618" s="166"/>
      <c r="AP618" s="161"/>
      <c r="AQ618" s="161" t="s">
        <v>306</v>
      </c>
      <c r="AR618" s="154"/>
      <c r="AS618" s="154"/>
      <c r="AT618" s="155"/>
      <c r="AU618" s="120" t="s">
        <v>252</v>
      </c>
      <c r="AV618" s="120"/>
      <c r="AW618" s="120"/>
      <c r="AX618" s="121"/>
    </row>
    <row r="619" spans="1:50" ht="18.75" hidden="1" customHeight="1" x14ac:dyDescent="0.15">
      <c r="A619" s="974"/>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7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7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7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74"/>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445</v>
      </c>
      <c r="AJ623" s="166"/>
      <c r="AK623" s="166"/>
      <c r="AL623" s="161"/>
      <c r="AM623" s="166" t="s">
        <v>442</v>
      </c>
      <c r="AN623" s="166"/>
      <c r="AO623" s="166"/>
      <c r="AP623" s="161"/>
      <c r="AQ623" s="161" t="s">
        <v>306</v>
      </c>
      <c r="AR623" s="154"/>
      <c r="AS623" s="154"/>
      <c r="AT623" s="155"/>
      <c r="AU623" s="120" t="s">
        <v>252</v>
      </c>
      <c r="AV623" s="120"/>
      <c r="AW623" s="120"/>
      <c r="AX623" s="121"/>
    </row>
    <row r="624" spans="1:50" ht="18.75" hidden="1" customHeight="1" x14ac:dyDescent="0.15">
      <c r="A624" s="974"/>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7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7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7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74"/>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445</v>
      </c>
      <c r="AJ628" s="166"/>
      <c r="AK628" s="166"/>
      <c r="AL628" s="161"/>
      <c r="AM628" s="166" t="s">
        <v>441</v>
      </c>
      <c r="AN628" s="166"/>
      <c r="AO628" s="166"/>
      <c r="AP628" s="161"/>
      <c r="AQ628" s="161" t="s">
        <v>306</v>
      </c>
      <c r="AR628" s="154"/>
      <c r="AS628" s="154"/>
      <c r="AT628" s="155"/>
      <c r="AU628" s="120" t="s">
        <v>252</v>
      </c>
      <c r="AV628" s="120"/>
      <c r="AW628" s="120"/>
      <c r="AX628" s="121"/>
    </row>
    <row r="629" spans="1:50" ht="18.75" hidden="1" customHeight="1" x14ac:dyDescent="0.15">
      <c r="A629" s="974"/>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7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7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7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74"/>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445</v>
      </c>
      <c r="AJ633" s="166"/>
      <c r="AK633" s="166"/>
      <c r="AL633" s="161"/>
      <c r="AM633" s="166" t="s">
        <v>437</v>
      </c>
      <c r="AN633" s="166"/>
      <c r="AO633" s="166"/>
      <c r="AP633" s="161"/>
      <c r="AQ633" s="161" t="s">
        <v>306</v>
      </c>
      <c r="AR633" s="154"/>
      <c r="AS633" s="154"/>
      <c r="AT633" s="155"/>
      <c r="AU633" s="120" t="s">
        <v>252</v>
      </c>
      <c r="AV633" s="120"/>
      <c r="AW633" s="120"/>
      <c r="AX633" s="121"/>
    </row>
    <row r="634" spans="1:50" ht="18.75" hidden="1" customHeight="1" x14ac:dyDescent="0.15">
      <c r="A634" s="974"/>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7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7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7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74"/>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445</v>
      </c>
      <c r="AJ638" s="166"/>
      <c r="AK638" s="166"/>
      <c r="AL638" s="161"/>
      <c r="AM638" s="166" t="s">
        <v>441</v>
      </c>
      <c r="AN638" s="166"/>
      <c r="AO638" s="166"/>
      <c r="AP638" s="161"/>
      <c r="AQ638" s="161" t="s">
        <v>306</v>
      </c>
      <c r="AR638" s="154"/>
      <c r="AS638" s="154"/>
      <c r="AT638" s="155"/>
      <c r="AU638" s="120" t="s">
        <v>252</v>
      </c>
      <c r="AV638" s="120"/>
      <c r="AW638" s="120"/>
      <c r="AX638" s="121"/>
    </row>
    <row r="639" spans="1:50" ht="18.75" hidden="1" customHeight="1" x14ac:dyDescent="0.15">
      <c r="A639" s="974"/>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7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7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7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74"/>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4"/>
      <c r="B646" s="237"/>
      <c r="C646" s="236"/>
      <c r="D646" s="237"/>
      <c r="E646" s="223" t="s">
        <v>473</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4"/>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446</v>
      </c>
      <c r="AJ647" s="166"/>
      <c r="AK647" s="166"/>
      <c r="AL647" s="161"/>
      <c r="AM647" s="166" t="s">
        <v>437</v>
      </c>
      <c r="AN647" s="166"/>
      <c r="AO647" s="166"/>
      <c r="AP647" s="161"/>
      <c r="AQ647" s="161" t="s">
        <v>306</v>
      </c>
      <c r="AR647" s="154"/>
      <c r="AS647" s="154"/>
      <c r="AT647" s="155"/>
      <c r="AU647" s="120" t="s">
        <v>252</v>
      </c>
      <c r="AV647" s="120"/>
      <c r="AW647" s="120"/>
      <c r="AX647" s="121"/>
    </row>
    <row r="648" spans="1:50" ht="18.75" hidden="1" customHeight="1" x14ac:dyDescent="0.15">
      <c r="A648" s="974"/>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7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7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7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74"/>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445</v>
      </c>
      <c r="AJ652" s="166"/>
      <c r="AK652" s="166"/>
      <c r="AL652" s="161"/>
      <c r="AM652" s="166" t="s">
        <v>437</v>
      </c>
      <c r="AN652" s="166"/>
      <c r="AO652" s="166"/>
      <c r="AP652" s="161"/>
      <c r="AQ652" s="161" t="s">
        <v>306</v>
      </c>
      <c r="AR652" s="154"/>
      <c r="AS652" s="154"/>
      <c r="AT652" s="155"/>
      <c r="AU652" s="120" t="s">
        <v>252</v>
      </c>
      <c r="AV652" s="120"/>
      <c r="AW652" s="120"/>
      <c r="AX652" s="121"/>
    </row>
    <row r="653" spans="1:50" ht="18.75" hidden="1" customHeight="1" x14ac:dyDescent="0.15">
      <c r="A653" s="974"/>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7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7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7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74"/>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445</v>
      </c>
      <c r="AJ657" s="166"/>
      <c r="AK657" s="166"/>
      <c r="AL657" s="161"/>
      <c r="AM657" s="166" t="s">
        <v>441</v>
      </c>
      <c r="AN657" s="166"/>
      <c r="AO657" s="166"/>
      <c r="AP657" s="161"/>
      <c r="AQ657" s="161" t="s">
        <v>306</v>
      </c>
      <c r="AR657" s="154"/>
      <c r="AS657" s="154"/>
      <c r="AT657" s="155"/>
      <c r="AU657" s="120" t="s">
        <v>252</v>
      </c>
      <c r="AV657" s="120"/>
      <c r="AW657" s="120"/>
      <c r="AX657" s="121"/>
    </row>
    <row r="658" spans="1:50" ht="18.75" hidden="1" customHeight="1" x14ac:dyDescent="0.15">
      <c r="A658" s="974"/>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7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7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7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74"/>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445</v>
      </c>
      <c r="AJ662" s="166"/>
      <c r="AK662" s="166"/>
      <c r="AL662" s="161"/>
      <c r="AM662" s="166" t="s">
        <v>437</v>
      </c>
      <c r="AN662" s="166"/>
      <c r="AO662" s="166"/>
      <c r="AP662" s="161"/>
      <c r="AQ662" s="161" t="s">
        <v>306</v>
      </c>
      <c r="AR662" s="154"/>
      <c r="AS662" s="154"/>
      <c r="AT662" s="155"/>
      <c r="AU662" s="120" t="s">
        <v>252</v>
      </c>
      <c r="AV662" s="120"/>
      <c r="AW662" s="120"/>
      <c r="AX662" s="121"/>
    </row>
    <row r="663" spans="1:50" ht="18.75" hidden="1" customHeight="1" x14ac:dyDescent="0.15">
      <c r="A663" s="974"/>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7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7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7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74"/>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445</v>
      </c>
      <c r="AJ667" s="166"/>
      <c r="AK667" s="166"/>
      <c r="AL667" s="161"/>
      <c r="AM667" s="166" t="s">
        <v>437</v>
      </c>
      <c r="AN667" s="166"/>
      <c r="AO667" s="166"/>
      <c r="AP667" s="161"/>
      <c r="AQ667" s="161" t="s">
        <v>306</v>
      </c>
      <c r="AR667" s="154"/>
      <c r="AS667" s="154"/>
      <c r="AT667" s="155"/>
      <c r="AU667" s="120" t="s">
        <v>252</v>
      </c>
      <c r="AV667" s="120"/>
      <c r="AW667" s="120"/>
      <c r="AX667" s="121"/>
    </row>
    <row r="668" spans="1:50" ht="18.75" hidden="1" customHeight="1" x14ac:dyDescent="0.15">
      <c r="A668" s="974"/>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7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7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7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74"/>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446</v>
      </c>
      <c r="AJ672" s="166"/>
      <c r="AK672" s="166"/>
      <c r="AL672" s="161"/>
      <c r="AM672" s="166" t="s">
        <v>437</v>
      </c>
      <c r="AN672" s="166"/>
      <c r="AO672" s="166"/>
      <c r="AP672" s="161"/>
      <c r="AQ672" s="161" t="s">
        <v>306</v>
      </c>
      <c r="AR672" s="154"/>
      <c r="AS672" s="154"/>
      <c r="AT672" s="155"/>
      <c r="AU672" s="120" t="s">
        <v>252</v>
      </c>
      <c r="AV672" s="120"/>
      <c r="AW672" s="120"/>
      <c r="AX672" s="121"/>
    </row>
    <row r="673" spans="1:50" ht="18.75" hidden="1" customHeight="1" x14ac:dyDescent="0.15">
      <c r="A673" s="974"/>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7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7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7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74"/>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445</v>
      </c>
      <c r="AJ677" s="166"/>
      <c r="AK677" s="166"/>
      <c r="AL677" s="161"/>
      <c r="AM677" s="166" t="s">
        <v>443</v>
      </c>
      <c r="AN677" s="166"/>
      <c r="AO677" s="166"/>
      <c r="AP677" s="161"/>
      <c r="AQ677" s="161" t="s">
        <v>306</v>
      </c>
      <c r="AR677" s="154"/>
      <c r="AS677" s="154"/>
      <c r="AT677" s="155"/>
      <c r="AU677" s="120" t="s">
        <v>252</v>
      </c>
      <c r="AV677" s="120"/>
      <c r="AW677" s="120"/>
      <c r="AX677" s="121"/>
    </row>
    <row r="678" spans="1:50" ht="18.75" hidden="1" customHeight="1" x14ac:dyDescent="0.15">
      <c r="A678" s="974"/>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7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7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7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74"/>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446</v>
      </c>
      <c r="AJ682" s="166"/>
      <c r="AK682" s="166"/>
      <c r="AL682" s="161"/>
      <c r="AM682" s="166" t="s">
        <v>441</v>
      </c>
      <c r="AN682" s="166"/>
      <c r="AO682" s="166"/>
      <c r="AP682" s="161"/>
      <c r="AQ682" s="161" t="s">
        <v>306</v>
      </c>
      <c r="AR682" s="154"/>
      <c r="AS682" s="154"/>
      <c r="AT682" s="155"/>
      <c r="AU682" s="120" t="s">
        <v>252</v>
      </c>
      <c r="AV682" s="120"/>
      <c r="AW682" s="120"/>
      <c r="AX682" s="121"/>
    </row>
    <row r="683" spans="1:50" ht="18.75" hidden="1" customHeight="1" x14ac:dyDescent="0.15">
      <c r="A683" s="974"/>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7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7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7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74"/>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445</v>
      </c>
      <c r="AJ687" s="166"/>
      <c r="AK687" s="166"/>
      <c r="AL687" s="161"/>
      <c r="AM687" s="166" t="s">
        <v>437</v>
      </c>
      <c r="AN687" s="166"/>
      <c r="AO687" s="166"/>
      <c r="AP687" s="161"/>
      <c r="AQ687" s="161" t="s">
        <v>306</v>
      </c>
      <c r="AR687" s="154"/>
      <c r="AS687" s="154"/>
      <c r="AT687" s="155"/>
      <c r="AU687" s="120" t="s">
        <v>252</v>
      </c>
      <c r="AV687" s="120"/>
      <c r="AW687" s="120"/>
      <c r="AX687" s="121"/>
    </row>
    <row r="688" spans="1:50" ht="18.75" hidden="1" customHeight="1" x14ac:dyDescent="0.15">
      <c r="A688" s="974"/>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7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7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7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74"/>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445</v>
      </c>
      <c r="AJ692" s="166"/>
      <c r="AK692" s="166"/>
      <c r="AL692" s="161"/>
      <c r="AM692" s="166" t="s">
        <v>442</v>
      </c>
      <c r="AN692" s="166"/>
      <c r="AO692" s="166"/>
      <c r="AP692" s="161"/>
      <c r="AQ692" s="161" t="s">
        <v>306</v>
      </c>
      <c r="AR692" s="154"/>
      <c r="AS692" s="154"/>
      <c r="AT692" s="155"/>
      <c r="AU692" s="120" t="s">
        <v>252</v>
      </c>
      <c r="AV692" s="120"/>
      <c r="AW692" s="120"/>
      <c r="AX692" s="121"/>
    </row>
    <row r="693" spans="1:50" ht="18.75" hidden="1" customHeight="1" x14ac:dyDescent="0.15">
      <c r="A693" s="974"/>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7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7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7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customHeight="1" x14ac:dyDescent="0.15">
      <c r="A697" s="974"/>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974"/>
      <c r="B698" s="237"/>
      <c r="C698" s="236"/>
      <c r="D698" s="237"/>
      <c r="E698" s="145" t="s">
        <v>534</v>
      </c>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customHeight="1" thickBot="1" x14ac:dyDescent="0.2">
      <c r="A699" s="97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2.25" customHeight="1" x14ac:dyDescent="0.15">
      <c r="A702" s="517" t="s">
        <v>258</v>
      </c>
      <c r="B702" s="518"/>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481</v>
      </c>
      <c r="AE702" s="876"/>
      <c r="AF702" s="876"/>
      <c r="AG702" s="865" t="s">
        <v>504</v>
      </c>
      <c r="AH702" s="866"/>
      <c r="AI702" s="866"/>
      <c r="AJ702" s="866"/>
      <c r="AK702" s="866"/>
      <c r="AL702" s="866"/>
      <c r="AM702" s="866"/>
      <c r="AN702" s="866"/>
      <c r="AO702" s="866"/>
      <c r="AP702" s="866"/>
      <c r="AQ702" s="866"/>
      <c r="AR702" s="866"/>
      <c r="AS702" s="866"/>
      <c r="AT702" s="866"/>
      <c r="AU702" s="866"/>
      <c r="AV702" s="866"/>
      <c r="AW702" s="866"/>
      <c r="AX702" s="867"/>
    </row>
    <row r="703" spans="1:50" ht="50.25" customHeight="1" x14ac:dyDescent="0.15">
      <c r="A703" s="519"/>
      <c r="B703" s="520"/>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40" t="s">
        <v>481</v>
      </c>
      <c r="AE703" s="141"/>
      <c r="AF703" s="141"/>
      <c r="AG703" s="649" t="s">
        <v>505</v>
      </c>
      <c r="AH703" s="650"/>
      <c r="AI703" s="650"/>
      <c r="AJ703" s="650"/>
      <c r="AK703" s="650"/>
      <c r="AL703" s="650"/>
      <c r="AM703" s="650"/>
      <c r="AN703" s="650"/>
      <c r="AO703" s="650"/>
      <c r="AP703" s="650"/>
      <c r="AQ703" s="650"/>
      <c r="AR703" s="650"/>
      <c r="AS703" s="650"/>
      <c r="AT703" s="650"/>
      <c r="AU703" s="650"/>
      <c r="AV703" s="650"/>
      <c r="AW703" s="650"/>
      <c r="AX703" s="651"/>
    </row>
    <row r="704" spans="1:50" ht="66.75" customHeight="1" x14ac:dyDescent="0.15">
      <c r="A704" s="521"/>
      <c r="B704" s="522"/>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3" t="s">
        <v>481</v>
      </c>
      <c r="AE704" s="574"/>
      <c r="AF704" s="574"/>
      <c r="AG704" s="413" t="s">
        <v>506</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3"/>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483</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4"/>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c r="AE706" s="141"/>
      <c r="AF706" s="734"/>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4"/>
      <c r="C707" s="601"/>
      <c r="D707" s="602"/>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71"/>
      <c r="AE707" s="572"/>
      <c r="AF707" s="572"/>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483</v>
      </c>
      <c r="AE708" s="653"/>
      <c r="AF708" s="653"/>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0"/>
      <c r="B709" s="641"/>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481</v>
      </c>
      <c r="AE709" s="141"/>
      <c r="AF709" s="141"/>
      <c r="AG709" s="649" t="s">
        <v>507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483</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481</v>
      </c>
      <c r="AE711" s="141"/>
      <c r="AF711" s="141"/>
      <c r="AG711" s="649" t="s">
        <v>508</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0" t="s">
        <v>483</v>
      </c>
      <c r="AE712" s="141"/>
      <c r="AF712" s="14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483</v>
      </c>
      <c r="AE713" s="141"/>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140" t="s">
        <v>483</v>
      </c>
      <c r="AE714" s="141"/>
      <c r="AF714" s="141"/>
      <c r="AG714" s="674"/>
      <c r="AH714" s="675"/>
      <c r="AI714" s="675"/>
      <c r="AJ714" s="675"/>
      <c r="AK714" s="675"/>
      <c r="AL714" s="675"/>
      <c r="AM714" s="675"/>
      <c r="AN714" s="675"/>
      <c r="AO714" s="675"/>
      <c r="AP714" s="675"/>
      <c r="AQ714" s="675"/>
      <c r="AR714" s="675"/>
      <c r="AS714" s="675"/>
      <c r="AT714" s="675"/>
      <c r="AU714" s="675"/>
      <c r="AV714" s="675"/>
      <c r="AW714" s="675"/>
      <c r="AX714" s="676"/>
    </row>
    <row r="715" spans="1:50" ht="71.25"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140" t="s">
        <v>481</v>
      </c>
      <c r="AE715" s="141"/>
      <c r="AF715" s="141"/>
      <c r="AG715" s="514" t="s">
        <v>509</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0"/>
      <c r="B716" s="64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140" t="s">
        <v>483</v>
      </c>
      <c r="AE716" s="141"/>
      <c r="AF716" s="141"/>
      <c r="AG716" s="649"/>
      <c r="AH716" s="650"/>
      <c r="AI716" s="650"/>
      <c r="AJ716" s="650"/>
      <c r="AK716" s="650"/>
      <c r="AL716" s="650"/>
      <c r="AM716" s="650"/>
      <c r="AN716" s="650"/>
      <c r="AO716" s="650"/>
      <c r="AP716" s="650"/>
      <c r="AQ716" s="650"/>
      <c r="AR716" s="650"/>
      <c r="AS716" s="650"/>
      <c r="AT716" s="650"/>
      <c r="AU716" s="650"/>
      <c r="AV716" s="650"/>
      <c r="AW716" s="650"/>
      <c r="AX716" s="651"/>
    </row>
    <row r="717" spans="1:50" ht="57" customHeight="1" x14ac:dyDescent="0.15">
      <c r="A717" s="640"/>
      <c r="B717" s="641"/>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481</v>
      </c>
      <c r="AE717" s="141"/>
      <c r="AF717" s="141"/>
      <c r="AG717" s="649" t="s">
        <v>509</v>
      </c>
      <c r="AH717" s="650"/>
      <c r="AI717" s="650"/>
      <c r="AJ717" s="650"/>
      <c r="AK717" s="650"/>
      <c r="AL717" s="650"/>
      <c r="AM717" s="650"/>
      <c r="AN717" s="650"/>
      <c r="AO717" s="650"/>
      <c r="AP717" s="650"/>
      <c r="AQ717" s="650"/>
      <c r="AR717" s="650"/>
      <c r="AS717" s="650"/>
      <c r="AT717" s="650"/>
      <c r="AU717" s="650"/>
      <c r="AV717" s="650"/>
      <c r="AW717" s="650"/>
      <c r="AX717" s="651"/>
    </row>
    <row r="718" spans="1:50" ht="55.5" customHeight="1" x14ac:dyDescent="0.15">
      <c r="A718" s="642"/>
      <c r="B718" s="643"/>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481</v>
      </c>
      <c r="AE718" s="141"/>
      <c r="AF718" s="141"/>
      <c r="AG718" s="148" t="s">
        <v>509</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1"/>
      <c r="AD719" s="652"/>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15" t="s">
        <v>384</v>
      </c>
      <c r="D720" s="913"/>
      <c r="E720" s="913"/>
      <c r="F720" s="916"/>
      <c r="G720" s="912" t="s">
        <v>385</v>
      </c>
      <c r="H720" s="913"/>
      <c r="I720" s="913"/>
      <c r="J720" s="913"/>
      <c r="K720" s="913"/>
      <c r="L720" s="913"/>
      <c r="M720" s="913"/>
      <c r="N720" s="912" t="s">
        <v>388</v>
      </c>
      <c r="O720" s="913"/>
      <c r="P720" s="913"/>
      <c r="Q720" s="913"/>
      <c r="R720" s="913"/>
      <c r="S720" s="913"/>
      <c r="T720" s="913"/>
      <c r="U720" s="913"/>
      <c r="V720" s="913"/>
      <c r="W720" s="913"/>
      <c r="X720" s="913"/>
      <c r="Y720" s="913"/>
      <c r="Z720" s="913"/>
      <c r="AA720" s="913"/>
      <c r="AB720" s="913"/>
      <c r="AC720" s="913"/>
      <c r="AD720" s="913"/>
      <c r="AE720" s="913"/>
      <c r="AF720" s="914"/>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897"/>
      <c r="D721" s="898"/>
      <c r="E721" s="898"/>
      <c r="F721" s="899"/>
      <c r="G721" s="917"/>
      <c r="H721" s="918"/>
      <c r="I721" s="69" t="str">
        <f>IF(OR(G721="　", G721=""), "", "-")</f>
        <v/>
      </c>
      <c r="J721" s="896"/>
      <c r="K721" s="896"/>
      <c r="L721" s="69" t="str">
        <f>IF(M721="","","-")</f>
        <v/>
      </c>
      <c r="M721" s="70"/>
      <c r="N721" s="893"/>
      <c r="O721" s="894"/>
      <c r="P721" s="894"/>
      <c r="Q721" s="894"/>
      <c r="R721" s="894"/>
      <c r="S721" s="894"/>
      <c r="T721" s="894"/>
      <c r="U721" s="894"/>
      <c r="V721" s="894"/>
      <c r="W721" s="894"/>
      <c r="X721" s="894"/>
      <c r="Y721" s="894"/>
      <c r="Z721" s="894"/>
      <c r="AA721" s="894"/>
      <c r="AB721" s="894"/>
      <c r="AC721" s="894"/>
      <c r="AD721" s="894"/>
      <c r="AE721" s="894"/>
      <c r="AF721" s="895"/>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897"/>
      <c r="D722" s="898"/>
      <c r="E722" s="898"/>
      <c r="F722" s="899"/>
      <c r="G722" s="917"/>
      <c r="H722" s="918"/>
      <c r="I722" s="69" t="str">
        <f t="shared" ref="I722:I725" si="4">IF(OR(G722="　", G722=""), "", "-")</f>
        <v/>
      </c>
      <c r="J722" s="896"/>
      <c r="K722" s="896"/>
      <c r="L722" s="69" t="str">
        <f t="shared" ref="L722:L725" si="5">IF(M722="","","-")</f>
        <v/>
      </c>
      <c r="M722" s="70"/>
      <c r="N722" s="893"/>
      <c r="O722" s="894"/>
      <c r="P722" s="894"/>
      <c r="Q722" s="894"/>
      <c r="R722" s="894"/>
      <c r="S722" s="894"/>
      <c r="T722" s="894"/>
      <c r="U722" s="894"/>
      <c r="V722" s="894"/>
      <c r="W722" s="894"/>
      <c r="X722" s="894"/>
      <c r="Y722" s="894"/>
      <c r="Z722" s="894"/>
      <c r="AA722" s="894"/>
      <c r="AB722" s="894"/>
      <c r="AC722" s="894"/>
      <c r="AD722" s="894"/>
      <c r="AE722" s="894"/>
      <c r="AF722" s="895"/>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897"/>
      <c r="D723" s="898"/>
      <c r="E723" s="898"/>
      <c r="F723" s="899"/>
      <c r="G723" s="917"/>
      <c r="H723" s="918"/>
      <c r="I723" s="69" t="str">
        <f t="shared" si="4"/>
        <v/>
      </c>
      <c r="J723" s="896"/>
      <c r="K723" s="896"/>
      <c r="L723" s="69" t="str">
        <f t="shared" si="5"/>
        <v/>
      </c>
      <c r="M723" s="70"/>
      <c r="N723" s="893"/>
      <c r="O723" s="894"/>
      <c r="P723" s="894"/>
      <c r="Q723" s="894"/>
      <c r="R723" s="894"/>
      <c r="S723" s="894"/>
      <c r="T723" s="894"/>
      <c r="U723" s="894"/>
      <c r="V723" s="894"/>
      <c r="W723" s="894"/>
      <c r="X723" s="894"/>
      <c r="Y723" s="894"/>
      <c r="Z723" s="894"/>
      <c r="AA723" s="894"/>
      <c r="AB723" s="894"/>
      <c r="AC723" s="894"/>
      <c r="AD723" s="894"/>
      <c r="AE723" s="894"/>
      <c r="AF723" s="895"/>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897"/>
      <c r="D724" s="898"/>
      <c r="E724" s="898"/>
      <c r="F724" s="899"/>
      <c r="G724" s="917"/>
      <c r="H724" s="918"/>
      <c r="I724" s="69" t="str">
        <f t="shared" si="4"/>
        <v/>
      </c>
      <c r="J724" s="896"/>
      <c r="K724" s="896"/>
      <c r="L724" s="69" t="str">
        <f t="shared" si="5"/>
        <v/>
      </c>
      <c r="M724" s="70"/>
      <c r="N724" s="893"/>
      <c r="O724" s="894"/>
      <c r="P724" s="894"/>
      <c r="Q724" s="894"/>
      <c r="R724" s="894"/>
      <c r="S724" s="894"/>
      <c r="T724" s="894"/>
      <c r="U724" s="894"/>
      <c r="V724" s="894"/>
      <c r="W724" s="894"/>
      <c r="X724" s="894"/>
      <c r="Y724" s="894"/>
      <c r="Z724" s="894"/>
      <c r="AA724" s="894"/>
      <c r="AB724" s="894"/>
      <c r="AC724" s="894"/>
      <c r="AD724" s="894"/>
      <c r="AE724" s="894"/>
      <c r="AF724" s="895"/>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0"/>
      <c r="D725" s="901"/>
      <c r="E725" s="901"/>
      <c r="F725" s="902"/>
      <c r="G725" s="939"/>
      <c r="H725" s="940"/>
      <c r="I725" s="71" t="str">
        <f t="shared" si="4"/>
        <v/>
      </c>
      <c r="J725" s="941"/>
      <c r="K725" s="941"/>
      <c r="L725" s="71" t="str">
        <f t="shared" si="5"/>
        <v/>
      </c>
      <c r="M725" s="72"/>
      <c r="N725" s="932"/>
      <c r="O725" s="933"/>
      <c r="P725" s="933"/>
      <c r="Q725" s="933"/>
      <c r="R725" s="933"/>
      <c r="S725" s="933"/>
      <c r="T725" s="933"/>
      <c r="U725" s="933"/>
      <c r="V725" s="933"/>
      <c r="W725" s="933"/>
      <c r="X725" s="933"/>
      <c r="Y725" s="933"/>
      <c r="Z725" s="933"/>
      <c r="AA725" s="933"/>
      <c r="AB725" s="933"/>
      <c r="AC725" s="933"/>
      <c r="AD725" s="933"/>
      <c r="AE725" s="933"/>
      <c r="AF725" s="934"/>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9"/>
      <c r="E726" s="569"/>
      <c r="F726" s="570"/>
      <c r="G726" s="780" t="s">
        <v>510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8"/>
      <c r="B727" s="609"/>
      <c r="C727" s="680" t="s">
        <v>56</v>
      </c>
      <c r="D727" s="681"/>
      <c r="E727" s="681"/>
      <c r="F727" s="682"/>
      <c r="G727" s="778" t="s">
        <v>511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49"/>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t="s">
        <v>255</v>
      </c>
      <c r="B731" s="604"/>
      <c r="C731" s="604"/>
      <c r="D731" s="604"/>
      <c r="E731" s="605"/>
      <c r="F731" s="665" t="s">
        <v>537</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5" t="s">
        <v>538</v>
      </c>
      <c r="B733" s="736"/>
      <c r="C733" s="736"/>
      <c r="D733" s="736"/>
      <c r="E733" s="737"/>
      <c r="F733" s="750" t="s">
        <v>536</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467</v>
      </c>
      <c r="B737" s="110"/>
      <c r="C737" s="110"/>
      <c r="D737" s="111"/>
      <c r="E737" s="108" t="s">
        <v>512</v>
      </c>
      <c r="F737" s="108"/>
      <c r="G737" s="108"/>
      <c r="H737" s="108"/>
      <c r="I737" s="108"/>
      <c r="J737" s="108"/>
      <c r="K737" s="108"/>
      <c r="L737" s="108"/>
      <c r="M737" s="108"/>
      <c r="N737" s="87" t="s">
        <v>460</v>
      </c>
      <c r="O737" s="87"/>
      <c r="P737" s="87"/>
      <c r="Q737" s="87"/>
      <c r="R737" s="108" t="s">
        <v>513</v>
      </c>
      <c r="S737" s="108"/>
      <c r="T737" s="108"/>
      <c r="U737" s="108"/>
      <c r="V737" s="108"/>
      <c r="W737" s="108"/>
      <c r="X737" s="108"/>
      <c r="Y737" s="108"/>
      <c r="Z737" s="108"/>
      <c r="AA737" s="87" t="s">
        <v>459</v>
      </c>
      <c r="AB737" s="87"/>
      <c r="AC737" s="87"/>
      <c r="AD737" s="87"/>
      <c r="AE737" s="108" t="s">
        <v>514</v>
      </c>
      <c r="AF737" s="108"/>
      <c r="AG737" s="108"/>
      <c r="AH737" s="108"/>
      <c r="AI737" s="108"/>
      <c r="AJ737" s="108"/>
      <c r="AK737" s="108"/>
      <c r="AL737" s="108"/>
      <c r="AM737" s="108"/>
      <c r="AN737" s="87" t="s">
        <v>458</v>
      </c>
      <c r="AO737" s="87"/>
      <c r="AP737" s="87"/>
      <c r="AQ737" s="87"/>
      <c r="AR737" s="88" t="s">
        <v>515</v>
      </c>
      <c r="AS737" s="89"/>
      <c r="AT737" s="89"/>
      <c r="AU737" s="89"/>
      <c r="AV737" s="89"/>
      <c r="AW737" s="89"/>
      <c r="AX737" s="90"/>
      <c r="AY737" s="75"/>
      <c r="AZ737" s="75"/>
    </row>
    <row r="738" spans="1:52" ht="24.75" customHeight="1" x14ac:dyDescent="0.15">
      <c r="A738" s="109" t="s">
        <v>457</v>
      </c>
      <c r="B738" s="110"/>
      <c r="C738" s="110"/>
      <c r="D738" s="111"/>
      <c r="E738" s="108" t="s">
        <v>516</v>
      </c>
      <c r="F738" s="108"/>
      <c r="G738" s="108"/>
      <c r="H738" s="108"/>
      <c r="I738" s="108"/>
      <c r="J738" s="108"/>
      <c r="K738" s="108"/>
      <c r="L738" s="108"/>
      <c r="M738" s="108"/>
      <c r="N738" s="87" t="s">
        <v>456</v>
      </c>
      <c r="O738" s="87"/>
      <c r="P738" s="87"/>
      <c r="Q738" s="87"/>
      <c r="R738" s="108" t="s">
        <v>517</v>
      </c>
      <c r="S738" s="108"/>
      <c r="T738" s="108"/>
      <c r="U738" s="108"/>
      <c r="V738" s="108"/>
      <c r="W738" s="108"/>
      <c r="X738" s="108"/>
      <c r="Y738" s="108"/>
      <c r="Z738" s="108"/>
      <c r="AA738" s="87" t="s">
        <v>455</v>
      </c>
      <c r="AB738" s="87"/>
      <c r="AC738" s="87"/>
      <c r="AD738" s="87"/>
      <c r="AE738" s="108" t="s">
        <v>518</v>
      </c>
      <c r="AF738" s="108"/>
      <c r="AG738" s="108"/>
      <c r="AH738" s="108"/>
      <c r="AI738" s="108"/>
      <c r="AJ738" s="108"/>
      <c r="AK738" s="108"/>
      <c r="AL738" s="108"/>
      <c r="AM738" s="108"/>
      <c r="AN738" s="87" t="s">
        <v>451</v>
      </c>
      <c r="AO738" s="87"/>
      <c r="AP738" s="87"/>
      <c r="AQ738" s="87"/>
      <c r="AR738" s="88" t="s">
        <v>519</v>
      </c>
      <c r="AS738" s="89"/>
      <c r="AT738" s="89"/>
      <c r="AU738" s="89"/>
      <c r="AV738" s="89"/>
      <c r="AW738" s="89"/>
      <c r="AX738" s="90"/>
    </row>
    <row r="739" spans="1:52" ht="24.75" customHeight="1" thickBot="1" x14ac:dyDescent="0.2">
      <c r="A739" s="112" t="s">
        <v>447</v>
      </c>
      <c r="B739" s="113"/>
      <c r="C739" s="113"/>
      <c r="D739" s="114"/>
      <c r="E739" s="115" t="s">
        <v>484</v>
      </c>
      <c r="F739" s="103"/>
      <c r="G739" s="103"/>
      <c r="H739" s="79" t="str">
        <f>IF(E739="", "", "(")</f>
        <v>(</v>
      </c>
      <c r="I739" s="103" t="s">
        <v>387</v>
      </c>
      <c r="J739" s="103"/>
      <c r="K739" s="79" t="str">
        <f>IF(OR(I739="　", I739=""), "", "-")</f>
        <v/>
      </c>
      <c r="L739" s="104">
        <v>154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8.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7.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43.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4" t="s">
        <v>540</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541</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4"/>
      <c r="B780" s="747"/>
      <c r="C780" s="747"/>
      <c r="D780" s="747"/>
      <c r="E780" s="747"/>
      <c r="F780" s="748"/>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4"/>
      <c r="B781" s="747"/>
      <c r="C781" s="747"/>
      <c r="D781" s="747"/>
      <c r="E781" s="747"/>
      <c r="F781" s="748"/>
      <c r="G781" s="434" t="s">
        <v>520</v>
      </c>
      <c r="H781" s="435"/>
      <c r="I781" s="435"/>
      <c r="J781" s="435"/>
      <c r="K781" s="436"/>
      <c r="L781" s="437" t="s">
        <v>521</v>
      </c>
      <c r="M781" s="438"/>
      <c r="N781" s="438"/>
      <c r="O781" s="438"/>
      <c r="P781" s="438"/>
      <c r="Q781" s="438"/>
      <c r="R781" s="438"/>
      <c r="S781" s="438"/>
      <c r="T781" s="438"/>
      <c r="U781" s="438"/>
      <c r="V781" s="438"/>
      <c r="W781" s="438"/>
      <c r="X781" s="439"/>
      <c r="Y781" s="440">
        <v>30</v>
      </c>
      <c r="Z781" s="441"/>
      <c r="AA781" s="441"/>
      <c r="AB781" s="545"/>
      <c r="AC781" s="434" t="s">
        <v>523</v>
      </c>
      <c r="AD781" s="435"/>
      <c r="AE781" s="435"/>
      <c r="AF781" s="435"/>
      <c r="AG781" s="436"/>
      <c r="AH781" s="437" t="s">
        <v>524</v>
      </c>
      <c r="AI781" s="438"/>
      <c r="AJ781" s="438"/>
      <c r="AK781" s="438"/>
      <c r="AL781" s="438"/>
      <c r="AM781" s="438"/>
      <c r="AN781" s="438"/>
      <c r="AO781" s="438"/>
      <c r="AP781" s="438"/>
      <c r="AQ781" s="438"/>
      <c r="AR781" s="438"/>
      <c r="AS781" s="438"/>
      <c r="AT781" s="439"/>
      <c r="AU781" s="440">
        <v>0.5</v>
      </c>
      <c r="AV781" s="441"/>
      <c r="AW781" s="441"/>
      <c r="AX781" s="442"/>
    </row>
    <row r="782" spans="1:50" ht="24.75" customHeight="1" x14ac:dyDescent="0.15">
      <c r="A782" s="544"/>
      <c r="B782" s="747"/>
      <c r="C782" s="747"/>
      <c r="D782" s="747"/>
      <c r="E782" s="747"/>
      <c r="F782" s="748"/>
      <c r="G782" s="333" t="s">
        <v>520</v>
      </c>
      <c r="H782" s="334"/>
      <c r="I782" s="334"/>
      <c r="J782" s="334"/>
      <c r="K782" s="335"/>
      <c r="L782" s="386" t="s">
        <v>522</v>
      </c>
      <c r="M782" s="387"/>
      <c r="N782" s="387"/>
      <c r="O782" s="387"/>
      <c r="P782" s="387"/>
      <c r="Q782" s="387"/>
      <c r="R782" s="387"/>
      <c r="S782" s="387"/>
      <c r="T782" s="387"/>
      <c r="U782" s="387"/>
      <c r="V782" s="387"/>
      <c r="W782" s="387"/>
      <c r="X782" s="388"/>
      <c r="Y782" s="383">
        <v>1</v>
      </c>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44"/>
      <c r="B783" s="747"/>
      <c r="C783" s="747"/>
      <c r="D783" s="747"/>
      <c r="E783" s="747"/>
      <c r="F783" s="748"/>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44"/>
      <c r="B784" s="747"/>
      <c r="C784" s="747"/>
      <c r="D784" s="747"/>
      <c r="E784" s="747"/>
      <c r="F784" s="748"/>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4"/>
      <c r="B785" s="747"/>
      <c r="C785" s="747"/>
      <c r="D785" s="747"/>
      <c r="E785" s="747"/>
      <c r="F785" s="748"/>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4"/>
      <c r="B786" s="747"/>
      <c r="C786" s="747"/>
      <c r="D786" s="747"/>
      <c r="E786" s="747"/>
      <c r="F786" s="748"/>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4"/>
      <c r="B787" s="747"/>
      <c r="C787" s="747"/>
      <c r="D787" s="747"/>
      <c r="E787" s="747"/>
      <c r="F787" s="748"/>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4"/>
      <c r="B788" s="747"/>
      <c r="C788" s="747"/>
      <c r="D788" s="747"/>
      <c r="E788" s="747"/>
      <c r="F788" s="748"/>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4"/>
      <c r="B789" s="747"/>
      <c r="C789" s="747"/>
      <c r="D789" s="747"/>
      <c r="E789" s="747"/>
      <c r="F789" s="748"/>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4"/>
      <c r="B790" s="747"/>
      <c r="C790" s="747"/>
      <c r="D790" s="747"/>
      <c r="E790" s="747"/>
      <c r="F790" s="748"/>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4"/>
      <c r="B791" s="747"/>
      <c r="C791" s="747"/>
      <c r="D791" s="747"/>
      <c r="E791" s="747"/>
      <c r="F791" s="748"/>
      <c r="G791" s="394" t="s">
        <v>20</v>
      </c>
      <c r="H791" s="395"/>
      <c r="I791" s="395"/>
      <c r="J791" s="395"/>
      <c r="K791" s="395"/>
      <c r="L791" s="396"/>
      <c r="M791" s="397"/>
      <c r="N791" s="397"/>
      <c r="O791" s="397"/>
      <c r="P791" s="397"/>
      <c r="Q791" s="397"/>
      <c r="R791" s="397"/>
      <c r="S791" s="397"/>
      <c r="T791" s="397"/>
      <c r="U791" s="397"/>
      <c r="V791" s="397"/>
      <c r="W791" s="397"/>
      <c r="X791" s="398"/>
      <c r="Y791" s="399">
        <f>SUM(Y781:AB790)</f>
        <v>31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0.5</v>
      </c>
      <c r="AV791" s="400"/>
      <c r="AW791" s="400"/>
      <c r="AX791" s="402"/>
    </row>
    <row r="792" spans="1:50" ht="24.75" hidden="1" customHeight="1" x14ac:dyDescent="0.15">
      <c r="A792" s="544"/>
      <c r="B792" s="747"/>
      <c r="C792" s="747"/>
      <c r="D792" s="747"/>
      <c r="E792" s="747"/>
      <c r="F792" s="748"/>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4"/>
      <c r="B793" s="747"/>
      <c r="C793" s="747"/>
      <c r="D793" s="747"/>
      <c r="E793" s="747"/>
      <c r="F793" s="748"/>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4"/>
      <c r="B794" s="747"/>
      <c r="C794" s="747"/>
      <c r="D794" s="747"/>
      <c r="E794" s="747"/>
      <c r="F794" s="74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5"/>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4"/>
      <c r="B795" s="747"/>
      <c r="C795" s="747"/>
      <c r="D795" s="747"/>
      <c r="E795" s="747"/>
      <c r="F795" s="748"/>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4"/>
      <c r="B796" s="747"/>
      <c r="C796" s="747"/>
      <c r="D796" s="747"/>
      <c r="E796" s="747"/>
      <c r="F796" s="748"/>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4"/>
      <c r="B797" s="747"/>
      <c r="C797" s="747"/>
      <c r="D797" s="747"/>
      <c r="E797" s="747"/>
      <c r="F797" s="748"/>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4"/>
      <c r="B798" s="747"/>
      <c r="C798" s="747"/>
      <c r="D798" s="747"/>
      <c r="E798" s="747"/>
      <c r="F798" s="748"/>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4"/>
      <c r="B799" s="747"/>
      <c r="C799" s="747"/>
      <c r="D799" s="747"/>
      <c r="E799" s="747"/>
      <c r="F799" s="748"/>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4"/>
      <c r="B800" s="747"/>
      <c r="C800" s="747"/>
      <c r="D800" s="747"/>
      <c r="E800" s="747"/>
      <c r="F800" s="748"/>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4"/>
      <c r="B801" s="747"/>
      <c r="C801" s="747"/>
      <c r="D801" s="747"/>
      <c r="E801" s="747"/>
      <c r="F801" s="748"/>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4"/>
      <c r="B802" s="747"/>
      <c r="C802" s="747"/>
      <c r="D802" s="747"/>
      <c r="E802" s="747"/>
      <c r="F802" s="748"/>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4"/>
      <c r="B803" s="747"/>
      <c r="C803" s="747"/>
      <c r="D803" s="747"/>
      <c r="E803" s="747"/>
      <c r="F803" s="748"/>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4"/>
      <c r="B804" s="747"/>
      <c r="C804" s="747"/>
      <c r="D804" s="747"/>
      <c r="E804" s="747"/>
      <c r="F804" s="748"/>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4"/>
      <c r="B805" s="747"/>
      <c r="C805" s="747"/>
      <c r="D805" s="747"/>
      <c r="E805" s="747"/>
      <c r="F805" s="748"/>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4"/>
      <c r="B806" s="747"/>
      <c r="C806" s="747"/>
      <c r="D806" s="747"/>
      <c r="E806" s="747"/>
      <c r="F806" s="748"/>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4"/>
      <c r="B807" s="747"/>
      <c r="C807" s="747"/>
      <c r="D807" s="747"/>
      <c r="E807" s="747"/>
      <c r="F807" s="74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5"/>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4"/>
      <c r="B808" s="747"/>
      <c r="C808" s="747"/>
      <c r="D808" s="747"/>
      <c r="E808" s="747"/>
      <c r="F808" s="748"/>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4"/>
      <c r="B809" s="747"/>
      <c r="C809" s="747"/>
      <c r="D809" s="747"/>
      <c r="E809" s="747"/>
      <c r="F809" s="748"/>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4"/>
      <c r="B810" s="747"/>
      <c r="C810" s="747"/>
      <c r="D810" s="747"/>
      <c r="E810" s="747"/>
      <c r="F810" s="748"/>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4"/>
      <c r="B811" s="747"/>
      <c r="C811" s="747"/>
      <c r="D811" s="747"/>
      <c r="E811" s="747"/>
      <c r="F811" s="748"/>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4"/>
      <c r="B812" s="747"/>
      <c r="C812" s="747"/>
      <c r="D812" s="747"/>
      <c r="E812" s="747"/>
      <c r="F812" s="748"/>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4"/>
      <c r="B813" s="747"/>
      <c r="C813" s="747"/>
      <c r="D813" s="747"/>
      <c r="E813" s="747"/>
      <c r="F813" s="748"/>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4"/>
      <c r="B814" s="747"/>
      <c r="C814" s="747"/>
      <c r="D814" s="747"/>
      <c r="E814" s="747"/>
      <c r="F814" s="748"/>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4"/>
      <c r="B815" s="747"/>
      <c r="C815" s="747"/>
      <c r="D815" s="747"/>
      <c r="E815" s="747"/>
      <c r="F815" s="748"/>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4"/>
      <c r="B816" s="747"/>
      <c r="C816" s="747"/>
      <c r="D816" s="747"/>
      <c r="E816" s="747"/>
      <c r="F816" s="748"/>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4"/>
      <c r="B817" s="747"/>
      <c r="C817" s="747"/>
      <c r="D817" s="747"/>
      <c r="E817" s="747"/>
      <c r="F817" s="748"/>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4"/>
      <c r="B818" s="747"/>
      <c r="C818" s="747"/>
      <c r="D818" s="747"/>
      <c r="E818" s="747"/>
      <c r="F818" s="748"/>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4"/>
      <c r="B819" s="747"/>
      <c r="C819" s="747"/>
      <c r="D819" s="747"/>
      <c r="E819" s="747"/>
      <c r="F819" s="748"/>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4"/>
      <c r="B820" s="747"/>
      <c r="C820" s="747"/>
      <c r="D820" s="747"/>
      <c r="E820" s="747"/>
      <c r="F820" s="74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5"/>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4"/>
      <c r="B821" s="747"/>
      <c r="C821" s="747"/>
      <c r="D821" s="747"/>
      <c r="E821" s="747"/>
      <c r="F821" s="748"/>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4"/>
      <c r="B822" s="747"/>
      <c r="C822" s="747"/>
      <c r="D822" s="747"/>
      <c r="E822" s="747"/>
      <c r="F822" s="748"/>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4"/>
      <c r="B823" s="747"/>
      <c r="C823" s="747"/>
      <c r="D823" s="747"/>
      <c r="E823" s="747"/>
      <c r="F823" s="748"/>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4"/>
      <c r="B824" s="747"/>
      <c r="C824" s="747"/>
      <c r="D824" s="747"/>
      <c r="E824" s="747"/>
      <c r="F824" s="748"/>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4"/>
      <c r="B825" s="747"/>
      <c r="C825" s="747"/>
      <c r="D825" s="747"/>
      <c r="E825" s="747"/>
      <c r="F825" s="748"/>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4"/>
      <c r="B826" s="747"/>
      <c r="C826" s="747"/>
      <c r="D826" s="747"/>
      <c r="E826" s="747"/>
      <c r="F826" s="748"/>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4"/>
      <c r="B827" s="747"/>
      <c r="C827" s="747"/>
      <c r="D827" s="747"/>
      <c r="E827" s="747"/>
      <c r="F827" s="748"/>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4"/>
      <c r="B828" s="747"/>
      <c r="C828" s="747"/>
      <c r="D828" s="747"/>
      <c r="E828" s="747"/>
      <c r="F828" s="748"/>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4"/>
      <c r="B829" s="747"/>
      <c r="C829" s="747"/>
      <c r="D829" s="747"/>
      <c r="E829" s="747"/>
      <c r="F829" s="748"/>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4"/>
      <c r="B830" s="747"/>
      <c r="C830" s="747"/>
      <c r="D830" s="747"/>
      <c r="E830" s="747"/>
      <c r="F830" s="748"/>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5" t="s">
        <v>389</v>
      </c>
      <c r="AM831" s="936"/>
      <c r="AN831" s="936"/>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383</v>
      </c>
      <c r="AD836" s="262"/>
      <c r="AE836" s="262"/>
      <c r="AF836" s="262"/>
      <c r="AG836" s="262"/>
      <c r="AH836" s="329" t="s">
        <v>411</v>
      </c>
      <c r="AI836" s="331"/>
      <c r="AJ836" s="331"/>
      <c r="AK836" s="331"/>
      <c r="AL836" s="331" t="s">
        <v>21</v>
      </c>
      <c r="AM836" s="331"/>
      <c r="AN836" s="331"/>
      <c r="AO836" s="411"/>
      <c r="AP836" s="412" t="s">
        <v>344</v>
      </c>
      <c r="AQ836" s="412"/>
      <c r="AR836" s="412"/>
      <c r="AS836" s="412"/>
      <c r="AT836" s="412"/>
      <c r="AU836" s="412"/>
      <c r="AV836" s="412"/>
      <c r="AW836" s="412"/>
      <c r="AX836" s="412"/>
    </row>
    <row r="837" spans="1:50" ht="30" customHeight="1" x14ac:dyDescent="0.15">
      <c r="A837" s="389">
        <v>1</v>
      </c>
      <c r="B837" s="389">
        <v>1</v>
      </c>
      <c r="C837" s="409" t="s">
        <v>528</v>
      </c>
      <c r="D837" s="403"/>
      <c r="E837" s="403"/>
      <c r="F837" s="403"/>
      <c r="G837" s="403"/>
      <c r="H837" s="403"/>
      <c r="I837" s="403"/>
      <c r="J837" s="404">
        <v>1020001071491</v>
      </c>
      <c r="K837" s="405"/>
      <c r="L837" s="405"/>
      <c r="M837" s="405"/>
      <c r="N837" s="405"/>
      <c r="O837" s="405"/>
      <c r="P837" s="410" t="s">
        <v>525</v>
      </c>
      <c r="Q837" s="302"/>
      <c r="R837" s="302"/>
      <c r="S837" s="302"/>
      <c r="T837" s="302"/>
      <c r="U837" s="302"/>
      <c r="V837" s="302"/>
      <c r="W837" s="302"/>
      <c r="X837" s="302"/>
      <c r="Y837" s="303">
        <v>1</v>
      </c>
      <c r="Z837" s="304"/>
      <c r="AA837" s="304"/>
      <c r="AB837" s="305"/>
      <c r="AC837" s="313" t="s">
        <v>526</v>
      </c>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customHeight="1" x14ac:dyDescent="0.15">
      <c r="A838" s="389">
        <v>2</v>
      </c>
      <c r="B838" s="389">
        <v>1</v>
      </c>
      <c r="C838" s="409" t="s">
        <v>528</v>
      </c>
      <c r="D838" s="403"/>
      <c r="E838" s="403"/>
      <c r="F838" s="403"/>
      <c r="G838" s="403"/>
      <c r="H838" s="403"/>
      <c r="I838" s="403"/>
      <c r="J838" s="404">
        <v>1020001071491</v>
      </c>
      <c r="K838" s="405"/>
      <c r="L838" s="405"/>
      <c r="M838" s="405"/>
      <c r="N838" s="405"/>
      <c r="O838" s="405"/>
      <c r="P838" s="302" t="s">
        <v>521</v>
      </c>
      <c r="Q838" s="302"/>
      <c r="R838" s="302"/>
      <c r="S838" s="302"/>
      <c r="T838" s="302"/>
      <c r="U838" s="302"/>
      <c r="V838" s="302"/>
      <c r="W838" s="302"/>
      <c r="X838" s="302"/>
      <c r="Y838" s="303">
        <v>30</v>
      </c>
      <c r="Z838" s="304"/>
      <c r="AA838" s="304"/>
      <c r="AB838" s="305"/>
      <c r="AC838" s="313" t="s">
        <v>526</v>
      </c>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383</v>
      </c>
      <c r="AD869" s="262"/>
      <c r="AE869" s="262"/>
      <c r="AF869" s="262"/>
      <c r="AG869" s="262"/>
      <c r="AH869" s="329" t="s">
        <v>411</v>
      </c>
      <c r="AI869" s="331"/>
      <c r="AJ869" s="331"/>
      <c r="AK869" s="331"/>
      <c r="AL869" s="331" t="s">
        <v>21</v>
      </c>
      <c r="AM869" s="331"/>
      <c r="AN869" s="331"/>
      <c r="AO869" s="411"/>
      <c r="AP869" s="412" t="s">
        <v>344</v>
      </c>
      <c r="AQ869" s="412"/>
      <c r="AR869" s="412"/>
      <c r="AS869" s="412"/>
      <c r="AT869" s="412"/>
      <c r="AU869" s="412"/>
      <c r="AV869" s="412"/>
      <c r="AW869" s="412"/>
      <c r="AX869" s="412"/>
    </row>
    <row r="870" spans="1:50" ht="30" customHeight="1" x14ac:dyDescent="0.15">
      <c r="A870" s="389">
        <v>1</v>
      </c>
      <c r="B870" s="389">
        <v>1</v>
      </c>
      <c r="C870" s="409" t="s">
        <v>539</v>
      </c>
      <c r="D870" s="403"/>
      <c r="E870" s="403"/>
      <c r="F870" s="403"/>
      <c r="G870" s="403"/>
      <c r="H870" s="403"/>
      <c r="I870" s="403"/>
      <c r="J870" s="404">
        <v>6010401015821</v>
      </c>
      <c r="K870" s="405"/>
      <c r="L870" s="405"/>
      <c r="M870" s="405"/>
      <c r="N870" s="405"/>
      <c r="O870" s="405"/>
      <c r="P870" s="410" t="s">
        <v>527</v>
      </c>
      <c r="Q870" s="302"/>
      <c r="R870" s="302"/>
      <c r="S870" s="302"/>
      <c r="T870" s="302"/>
      <c r="U870" s="302"/>
      <c r="V870" s="302"/>
      <c r="W870" s="302"/>
      <c r="X870" s="302"/>
      <c r="Y870" s="303">
        <v>0.5</v>
      </c>
      <c r="Z870" s="304"/>
      <c r="AA870" s="304"/>
      <c r="AB870" s="305"/>
      <c r="AC870" s="313" t="s">
        <v>526</v>
      </c>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383</v>
      </c>
      <c r="AD902" s="262"/>
      <c r="AE902" s="262"/>
      <c r="AF902" s="262"/>
      <c r="AG902" s="262"/>
      <c r="AH902" s="329" t="s">
        <v>411</v>
      </c>
      <c r="AI902" s="331"/>
      <c r="AJ902" s="331"/>
      <c r="AK902" s="331"/>
      <c r="AL902" s="331" t="s">
        <v>21</v>
      </c>
      <c r="AM902" s="331"/>
      <c r="AN902" s="331"/>
      <c r="AO902" s="411"/>
      <c r="AP902" s="412" t="s">
        <v>344</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383</v>
      </c>
      <c r="AD935" s="262"/>
      <c r="AE935" s="262"/>
      <c r="AF935" s="262"/>
      <c r="AG935" s="262"/>
      <c r="AH935" s="329" t="s">
        <v>411</v>
      </c>
      <c r="AI935" s="331"/>
      <c r="AJ935" s="331"/>
      <c r="AK935" s="331"/>
      <c r="AL935" s="331" t="s">
        <v>21</v>
      </c>
      <c r="AM935" s="331"/>
      <c r="AN935" s="331"/>
      <c r="AO935" s="411"/>
      <c r="AP935" s="412" t="s">
        <v>344</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383</v>
      </c>
      <c r="AD968" s="262"/>
      <c r="AE968" s="262"/>
      <c r="AF968" s="262"/>
      <c r="AG968" s="262"/>
      <c r="AH968" s="329" t="s">
        <v>411</v>
      </c>
      <c r="AI968" s="331"/>
      <c r="AJ968" s="331"/>
      <c r="AK968" s="331"/>
      <c r="AL968" s="331" t="s">
        <v>21</v>
      </c>
      <c r="AM968" s="331"/>
      <c r="AN968" s="331"/>
      <c r="AO968" s="411"/>
      <c r="AP968" s="412" t="s">
        <v>344</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383</v>
      </c>
      <c r="AD1001" s="262"/>
      <c r="AE1001" s="262"/>
      <c r="AF1001" s="262"/>
      <c r="AG1001" s="262"/>
      <c r="AH1001" s="329" t="s">
        <v>411</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383</v>
      </c>
      <c r="AD1034" s="262"/>
      <c r="AE1034" s="262"/>
      <c r="AF1034" s="262"/>
      <c r="AG1034" s="262"/>
      <c r="AH1034" s="329" t="s">
        <v>411</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383</v>
      </c>
      <c r="AD1067" s="262"/>
      <c r="AE1067" s="262"/>
      <c r="AF1067" s="262"/>
      <c r="AG1067" s="262"/>
      <c r="AH1067" s="329" t="s">
        <v>411</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68" t="s">
        <v>373</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7" t="s">
        <v>389</v>
      </c>
      <c r="AM1098" s="938"/>
      <c r="AN1098" s="93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871"/>
      <c r="E1101" s="262" t="s">
        <v>336</v>
      </c>
      <c r="F1101" s="871"/>
      <c r="G1101" s="871"/>
      <c r="H1101" s="871"/>
      <c r="I1101" s="871"/>
      <c r="J1101" s="262" t="s">
        <v>343</v>
      </c>
      <c r="K1101" s="262"/>
      <c r="L1101" s="262"/>
      <c r="M1101" s="262"/>
      <c r="N1101" s="262"/>
      <c r="O1101" s="262"/>
      <c r="P1101" s="329" t="s">
        <v>27</v>
      </c>
      <c r="Q1101" s="329"/>
      <c r="R1101" s="329"/>
      <c r="S1101" s="329"/>
      <c r="T1101" s="329"/>
      <c r="U1101" s="329"/>
      <c r="V1101" s="329"/>
      <c r="W1101" s="329"/>
      <c r="X1101" s="329"/>
      <c r="Y1101" s="262" t="s">
        <v>345</v>
      </c>
      <c r="Z1101" s="871"/>
      <c r="AA1101" s="871"/>
      <c r="AB1101" s="871"/>
      <c r="AC1101" s="262" t="s">
        <v>319</v>
      </c>
      <c r="AD1101" s="262"/>
      <c r="AE1101" s="262"/>
      <c r="AF1101" s="262"/>
      <c r="AG1101" s="262"/>
      <c r="AH1101" s="329" t="s">
        <v>332</v>
      </c>
      <c r="AI1101" s="330"/>
      <c r="AJ1101" s="330"/>
      <c r="AK1101" s="330"/>
      <c r="AL1101" s="330" t="s">
        <v>21</v>
      </c>
      <c r="AM1101" s="330"/>
      <c r="AN1101" s="330"/>
      <c r="AO1101" s="874"/>
      <c r="AP1101" s="412" t="s">
        <v>374</v>
      </c>
      <c r="AQ1101" s="412"/>
      <c r="AR1101" s="412"/>
      <c r="AS1101" s="412"/>
      <c r="AT1101" s="412"/>
      <c r="AU1101" s="412"/>
      <c r="AV1101" s="412"/>
      <c r="AW1101" s="412"/>
      <c r="AX1101" s="412"/>
    </row>
    <row r="1102" spans="1:50" ht="30" hidden="1" customHeight="1" x14ac:dyDescent="0.15">
      <c r="A1102" s="389">
        <v>1</v>
      </c>
      <c r="B1102" s="389">
        <v>1</v>
      </c>
      <c r="C1102" s="873"/>
      <c r="D1102" s="873"/>
      <c r="E1102" s="872"/>
      <c r="F1102" s="872"/>
      <c r="G1102" s="872"/>
      <c r="H1102" s="872"/>
      <c r="I1102" s="872"/>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3"/>
      <c r="D1103" s="873"/>
      <c r="E1103" s="872"/>
      <c r="F1103" s="872"/>
      <c r="G1103" s="872"/>
      <c r="H1103" s="872"/>
      <c r="I1103" s="872"/>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3"/>
      <c r="D1104" s="873"/>
      <c r="E1104" s="872"/>
      <c r="F1104" s="872"/>
      <c r="G1104" s="872"/>
      <c r="H1104" s="872"/>
      <c r="I1104" s="872"/>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3"/>
      <c r="D1105" s="873"/>
      <c r="E1105" s="872"/>
      <c r="F1105" s="872"/>
      <c r="G1105" s="872"/>
      <c r="H1105" s="872"/>
      <c r="I1105" s="87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3"/>
      <c r="D1106" s="873"/>
      <c r="E1106" s="872"/>
      <c r="F1106" s="872"/>
      <c r="G1106" s="872"/>
      <c r="H1106" s="872"/>
      <c r="I1106" s="87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3"/>
      <c r="D1107" s="873"/>
      <c r="E1107" s="872"/>
      <c r="F1107" s="872"/>
      <c r="G1107" s="872"/>
      <c r="H1107" s="872"/>
      <c r="I1107" s="87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3"/>
      <c r="D1108" s="873"/>
      <c r="E1108" s="872"/>
      <c r="F1108" s="872"/>
      <c r="G1108" s="872"/>
      <c r="H1108" s="872"/>
      <c r="I1108" s="87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3"/>
      <c r="D1109" s="873"/>
      <c r="E1109" s="872"/>
      <c r="F1109" s="872"/>
      <c r="G1109" s="872"/>
      <c r="H1109" s="872"/>
      <c r="I1109" s="87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3"/>
      <c r="D1110" s="873"/>
      <c r="E1110" s="872"/>
      <c r="F1110" s="872"/>
      <c r="G1110" s="872"/>
      <c r="H1110" s="872"/>
      <c r="I1110" s="87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3"/>
      <c r="D1111" s="873"/>
      <c r="E1111" s="872"/>
      <c r="F1111" s="872"/>
      <c r="G1111" s="872"/>
      <c r="H1111" s="872"/>
      <c r="I1111" s="87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3"/>
      <c r="D1112" s="873"/>
      <c r="E1112" s="872"/>
      <c r="F1112" s="872"/>
      <c r="G1112" s="872"/>
      <c r="H1112" s="872"/>
      <c r="I1112" s="87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3"/>
      <c r="D1113" s="873"/>
      <c r="E1113" s="872"/>
      <c r="F1113" s="872"/>
      <c r="G1113" s="872"/>
      <c r="H1113" s="872"/>
      <c r="I1113" s="87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3"/>
      <c r="D1114" s="873"/>
      <c r="E1114" s="872"/>
      <c r="F1114" s="872"/>
      <c r="G1114" s="872"/>
      <c r="H1114" s="872"/>
      <c r="I1114" s="87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3"/>
      <c r="D1115" s="873"/>
      <c r="E1115" s="872"/>
      <c r="F1115" s="872"/>
      <c r="G1115" s="872"/>
      <c r="H1115" s="872"/>
      <c r="I1115" s="87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3"/>
      <c r="D1116" s="873"/>
      <c r="E1116" s="872"/>
      <c r="F1116" s="872"/>
      <c r="G1116" s="872"/>
      <c r="H1116" s="872"/>
      <c r="I1116" s="87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3"/>
      <c r="D1117" s="873"/>
      <c r="E1117" s="872"/>
      <c r="F1117" s="872"/>
      <c r="G1117" s="872"/>
      <c r="H1117" s="872"/>
      <c r="I1117" s="87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3"/>
      <c r="D1118" s="873"/>
      <c r="E1118" s="872"/>
      <c r="F1118" s="872"/>
      <c r="G1118" s="872"/>
      <c r="H1118" s="872"/>
      <c r="I1118" s="87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3"/>
      <c r="D1119" s="873"/>
      <c r="E1119" s="246"/>
      <c r="F1119" s="872"/>
      <c r="G1119" s="872"/>
      <c r="H1119" s="872"/>
      <c r="I1119" s="87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3"/>
      <c r="D1120" s="873"/>
      <c r="E1120" s="872"/>
      <c r="F1120" s="872"/>
      <c r="G1120" s="872"/>
      <c r="H1120" s="872"/>
      <c r="I1120" s="87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3"/>
      <c r="D1121" s="873"/>
      <c r="E1121" s="872"/>
      <c r="F1121" s="872"/>
      <c r="G1121" s="872"/>
      <c r="H1121" s="872"/>
      <c r="I1121" s="87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3"/>
      <c r="D1122" s="873"/>
      <c r="E1122" s="872"/>
      <c r="F1122" s="872"/>
      <c r="G1122" s="872"/>
      <c r="H1122" s="872"/>
      <c r="I1122" s="87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3"/>
      <c r="D1123" s="873"/>
      <c r="E1123" s="872"/>
      <c r="F1123" s="872"/>
      <c r="G1123" s="872"/>
      <c r="H1123" s="872"/>
      <c r="I1123" s="87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3"/>
      <c r="D1124" s="873"/>
      <c r="E1124" s="872"/>
      <c r="F1124" s="872"/>
      <c r="G1124" s="872"/>
      <c r="H1124" s="872"/>
      <c r="I1124" s="87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3"/>
      <c r="D1125" s="873"/>
      <c r="E1125" s="872"/>
      <c r="F1125" s="872"/>
      <c r="G1125" s="872"/>
      <c r="H1125" s="872"/>
      <c r="I1125" s="87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3"/>
      <c r="D1126" s="873"/>
      <c r="E1126" s="872"/>
      <c r="F1126" s="872"/>
      <c r="G1126" s="872"/>
      <c r="H1126" s="872"/>
      <c r="I1126" s="87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3"/>
      <c r="D1127" s="873"/>
      <c r="E1127" s="872"/>
      <c r="F1127" s="872"/>
      <c r="G1127" s="872"/>
      <c r="H1127" s="872"/>
      <c r="I1127" s="87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3"/>
      <c r="D1128" s="873"/>
      <c r="E1128" s="872"/>
      <c r="F1128" s="872"/>
      <c r="G1128" s="872"/>
      <c r="H1128" s="872"/>
      <c r="I1128" s="87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3"/>
      <c r="D1129" s="873"/>
      <c r="E1129" s="872"/>
      <c r="F1129" s="872"/>
      <c r="G1129" s="872"/>
      <c r="H1129" s="872"/>
      <c r="I1129" s="87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3"/>
      <c r="D1130" s="873"/>
      <c r="E1130" s="872"/>
      <c r="F1130" s="872"/>
      <c r="G1130" s="872"/>
      <c r="H1130" s="872"/>
      <c r="I1130" s="87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3"/>
      <c r="D1131" s="873"/>
      <c r="E1131" s="872"/>
      <c r="F1131" s="872"/>
      <c r="G1131" s="872"/>
      <c r="H1131" s="872"/>
      <c r="I1131" s="87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17">
      <formula>IF(RIGHT(TEXT(P14,"0.#"),1)=".",FALSE,TRUE)</formula>
    </cfRule>
    <cfRule type="expression" dxfId="2104" priority="14018">
      <formula>IF(RIGHT(TEXT(P14,"0.#"),1)=".",TRUE,FALSE)</formula>
    </cfRule>
  </conditionalFormatting>
  <conditionalFormatting sqref="AE32">
    <cfRule type="expression" dxfId="2103" priority="14007">
      <formula>IF(RIGHT(TEXT(AE32,"0.#"),1)=".",FALSE,TRUE)</formula>
    </cfRule>
    <cfRule type="expression" dxfId="2102" priority="14008">
      <formula>IF(RIGHT(TEXT(AE32,"0.#"),1)=".",TRUE,FALSE)</formula>
    </cfRule>
  </conditionalFormatting>
  <conditionalFormatting sqref="P18:AX18">
    <cfRule type="expression" dxfId="2101" priority="13893">
      <formula>IF(RIGHT(TEXT(P18,"0.#"),1)=".",FALSE,TRUE)</formula>
    </cfRule>
    <cfRule type="expression" dxfId="2100" priority="13894">
      <formula>IF(RIGHT(TEXT(P18,"0.#"),1)=".",TRUE,FALSE)</formula>
    </cfRule>
  </conditionalFormatting>
  <conditionalFormatting sqref="Y782">
    <cfRule type="expression" dxfId="2099" priority="13889">
      <formula>IF(RIGHT(TEXT(Y782,"0.#"),1)=".",FALSE,TRUE)</formula>
    </cfRule>
    <cfRule type="expression" dxfId="2098" priority="13890">
      <formula>IF(RIGHT(TEXT(Y782,"0.#"),1)=".",TRUE,FALSE)</formula>
    </cfRule>
  </conditionalFormatting>
  <conditionalFormatting sqref="Y791">
    <cfRule type="expression" dxfId="2097" priority="13885">
      <formula>IF(RIGHT(TEXT(Y791,"0.#"),1)=".",FALSE,TRUE)</formula>
    </cfRule>
    <cfRule type="expression" dxfId="2096" priority="13886">
      <formula>IF(RIGHT(TEXT(Y791,"0.#"),1)=".",TRUE,FALSE)</formula>
    </cfRule>
  </conditionalFormatting>
  <conditionalFormatting sqref="Y822:Y829 Y820 Y809:Y816 Y807 Y796:Y803 Y794">
    <cfRule type="expression" dxfId="2095" priority="13667">
      <formula>IF(RIGHT(TEXT(Y794,"0.#"),1)=".",FALSE,TRUE)</formula>
    </cfRule>
    <cfRule type="expression" dxfId="2094" priority="13668">
      <formula>IF(RIGHT(TEXT(Y794,"0.#"),1)=".",TRUE,FALSE)</formula>
    </cfRule>
  </conditionalFormatting>
  <conditionalFormatting sqref="P16:AQ17 P15:AX15 AK13:AX13">
    <cfRule type="expression" dxfId="2093" priority="13715">
      <formula>IF(RIGHT(TEXT(P13,"0.#"),1)=".",FALSE,TRUE)</formula>
    </cfRule>
    <cfRule type="expression" dxfId="2092" priority="13716">
      <formula>IF(RIGHT(TEXT(P13,"0.#"),1)=".",TRUE,FALSE)</formula>
    </cfRule>
  </conditionalFormatting>
  <conditionalFormatting sqref="AD19:AJ19">
    <cfRule type="expression" dxfId="2091" priority="13713">
      <formula>IF(RIGHT(TEXT(AD19,"0.#"),1)=".",FALSE,TRUE)</formula>
    </cfRule>
    <cfRule type="expression" dxfId="2090" priority="13714">
      <formula>IF(RIGHT(TEXT(AD19,"0.#"),1)=".",TRUE,FALSE)</formula>
    </cfRule>
  </conditionalFormatting>
  <conditionalFormatting sqref="AE101 AQ101">
    <cfRule type="expression" dxfId="2089" priority="13705">
      <formula>IF(RIGHT(TEXT(AE101,"0.#"),1)=".",FALSE,TRUE)</formula>
    </cfRule>
    <cfRule type="expression" dxfId="2088" priority="13706">
      <formula>IF(RIGHT(TEXT(AE101,"0.#"),1)=".",TRUE,FALSE)</formula>
    </cfRule>
  </conditionalFormatting>
  <conditionalFormatting sqref="Y783:Y790 Y781">
    <cfRule type="expression" dxfId="2087" priority="13691">
      <formula>IF(RIGHT(TEXT(Y781,"0.#"),1)=".",FALSE,TRUE)</formula>
    </cfRule>
    <cfRule type="expression" dxfId="2086" priority="13692">
      <formula>IF(RIGHT(TEXT(Y781,"0.#"),1)=".",TRUE,FALSE)</formula>
    </cfRule>
  </conditionalFormatting>
  <conditionalFormatting sqref="AU782">
    <cfRule type="expression" dxfId="2085" priority="13689">
      <formula>IF(RIGHT(TEXT(AU782,"0.#"),1)=".",FALSE,TRUE)</formula>
    </cfRule>
    <cfRule type="expression" dxfId="2084" priority="13690">
      <formula>IF(RIGHT(TEXT(AU782,"0.#"),1)=".",TRUE,FALSE)</formula>
    </cfRule>
  </conditionalFormatting>
  <conditionalFormatting sqref="AU791">
    <cfRule type="expression" dxfId="2083" priority="13687">
      <formula>IF(RIGHT(TEXT(AU791,"0.#"),1)=".",FALSE,TRUE)</formula>
    </cfRule>
    <cfRule type="expression" dxfId="2082" priority="13688">
      <formula>IF(RIGHT(TEXT(AU791,"0.#"),1)=".",TRUE,FALSE)</formula>
    </cfRule>
  </conditionalFormatting>
  <conditionalFormatting sqref="AU783:AU790 AU781">
    <cfRule type="expression" dxfId="2081" priority="13685">
      <formula>IF(RIGHT(TEXT(AU781,"0.#"),1)=".",FALSE,TRUE)</formula>
    </cfRule>
    <cfRule type="expression" dxfId="2080" priority="13686">
      <formula>IF(RIGHT(TEXT(AU781,"0.#"),1)=".",TRUE,FALSE)</formula>
    </cfRule>
  </conditionalFormatting>
  <conditionalFormatting sqref="Y821 Y808 Y795">
    <cfRule type="expression" dxfId="2079" priority="13671">
      <formula>IF(RIGHT(TEXT(Y795,"0.#"),1)=".",FALSE,TRUE)</formula>
    </cfRule>
    <cfRule type="expression" dxfId="2078" priority="13672">
      <formula>IF(RIGHT(TEXT(Y795,"0.#"),1)=".",TRUE,FALSE)</formula>
    </cfRule>
  </conditionalFormatting>
  <conditionalFormatting sqref="Y830 Y817 Y804">
    <cfRule type="expression" dxfId="2077" priority="13669">
      <formula>IF(RIGHT(TEXT(Y804,"0.#"),1)=".",FALSE,TRUE)</formula>
    </cfRule>
    <cfRule type="expression" dxfId="2076" priority="13670">
      <formula>IF(RIGHT(TEXT(Y804,"0.#"),1)=".",TRUE,FALSE)</formula>
    </cfRule>
  </conditionalFormatting>
  <conditionalFormatting sqref="AU821 AU808 AU795">
    <cfRule type="expression" dxfId="2075" priority="13665">
      <formula>IF(RIGHT(TEXT(AU795,"0.#"),1)=".",FALSE,TRUE)</formula>
    </cfRule>
    <cfRule type="expression" dxfId="2074" priority="13666">
      <formula>IF(RIGHT(TEXT(AU795,"0.#"),1)=".",TRUE,FALSE)</formula>
    </cfRule>
  </conditionalFormatting>
  <conditionalFormatting sqref="AU830 AU817 AU804">
    <cfRule type="expression" dxfId="2073" priority="13663">
      <formula>IF(RIGHT(TEXT(AU804,"0.#"),1)=".",FALSE,TRUE)</formula>
    </cfRule>
    <cfRule type="expression" dxfId="2072" priority="13664">
      <formula>IF(RIGHT(TEXT(AU804,"0.#"),1)=".",TRUE,FALSE)</formula>
    </cfRule>
  </conditionalFormatting>
  <conditionalFormatting sqref="AU822:AU829 AU820 AU809:AU816 AU807 AU796:AU803 AU794">
    <cfRule type="expression" dxfId="2071" priority="13661">
      <formula>IF(RIGHT(TEXT(AU794,"0.#"),1)=".",FALSE,TRUE)</formula>
    </cfRule>
    <cfRule type="expression" dxfId="2070" priority="13662">
      <formula>IF(RIGHT(TEXT(AU794,"0.#"),1)=".",TRUE,FALSE)</formula>
    </cfRule>
  </conditionalFormatting>
  <conditionalFormatting sqref="AM87">
    <cfRule type="expression" dxfId="2069" priority="13315">
      <formula>IF(RIGHT(TEXT(AM87,"0.#"),1)=".",FALSE,TRUE)</formula>
    </cfRule>
    <cfRule type="expression" dxfId="2068" priority="13316">
      <formula>IF(RIGHT(TEXT(AM87,"0.#"),1)=".",TRUE,FALSE)</formula>
    </cfRule>
  </conditionalFormatting>
  <conditionalFormatting sqref="AE55">
    <cfRule type="expression" dxfId="2067" priority="13383">
      <formula>IF(RIGHT(TEXT(AE55,"0.#"),1)=".",FALSE,TRUE)</formula>
    </cfRule>
    <cfRule type="expression" dxfId="2066" priority="13384">
      <formula>IF(RIGHT(TEXT(AE55,"0.#"),1)=".",TRUE,FALSE)</formula>
    </cfRule>
  </conditionalFormatting>
  <conditionalFormatting sqref="AI55">
    <cfRule type="expression" dxfId="2065" priority="13381">
      <formula>IF(RIGHT(TEXT(AI55,"0.#"),1)=".",FALSE,TRUE)</formula>
    </cfRule>
    <cfRule type="expression" dxfId="2064" priority="13382">
      <formula>IF(RIGHT(TEXT(AI55,"0.#"),1)=".",TRUE,FALSE)</formula>
    </cfRule>
  </conditionalFormatting>
  <conditionalFormatting sqref="AM34">
    <cfRule type="expression" dxfId="2063" priority="13461">
      <formula>IF(RIGHT(TEXT(AM34,"0.#"),1)=".",FALSE,TRUE)</formula>
    </cfRule>
    <cfRule type="expression" dxfId="2062" priority="13462">
      <formula>IF(RIGHT(TEXT(AM34,"0.#"),1)=".",TRUE,FALSE)</formula>
    </cfRule>
  </conditionalFormatting>
  <conditionalFormatting sqref="AE33">
    <cfRule type="expression" dxfId="2061" priority="13475">
      <formula>IF(RIGHT(TEXT(AE33,"0.#"),1)=".",FALSE,TRUE)</formula>
    </cfRule>
    <cfRule type="expression" dxfId="2060" priority="13476">
      <formula>IF(RIGHT(TEXT(AE33,"0.#"),1)=".",TRUE,FALSE)</formula>
    </cfRule>
  </conditionalFormatting>
  <conditionalFormatting sqref="AE34">
    <cfRule type="expression" dxfId="2059" priority="13473">
      <formula>IF(RIGHT(TEXT(AE34,"0.#"),1)=".",FALSE,TRUE)</formula>
    </cfRule>
    <cfRule type="expression" dxfId="2058" priority="13474">
      <formula>IF(RIGHT(TEXT(AE34,"0.#"),1)=".",TRUE,FALSE)</formula>
    </cfRule>
  </conditionalFormatting>
  <conditionalFormatting sqref="AI34">
    <cfRule type="expression" dxfId="2057" priority="13471">
      <formula>IF(RIGHT(TEXT(AI34,"0.#"),1)=".",FALSE,TRUE)</formula>
    </cfRule>
    <cfRule type="expression" dxfId="2056" priority="13472">
      <formula>IF(RIGHT(TEXT(AI34,"0.#"),1)=".",TRUE,FALSE)</formula>
    </cfRule>
  </conditionalFormatting>
  <conditionalFormatting sqref="AI33">
    <cfRule type="expression" dxfId="2055" priority="13469">
      <formula>IF(RIGHT(TEXT(AI33,"0.#"),1)=".",FALSE,TRUE)</formula>
    </cfRule>
    <cfRule type="expression" dxfId="2054" priority="13470">
      <formula>IF(RIGHT(TEXT(AI33,"0.#"),1)=".",TRUE,FALSE)</formula>
    </cfRule>
  </conditionalFormatting>
  <conditionalFormatting sqref="AI32">
    <cfRule type="expression" dxfId="2053" priority="13467">
      <formula>IF(RIGHT(TEXT(AI32,"0.#"),1)=".",FALSE,TRUE)</formula>
    </cfRule>
    <cfRule type="expression" dxfId="2052" priority="13468">
      <formula>IF(RIGHT(TEXT(AI32,"0.#"),1)=".",TRUE,FALSE)</formula>
    </cfRule>
  </conditionalFormatting>
  <conditionalFormatting sqref="AM32">
    <cfRule type="expression" dxfId="2051" priority="13465">
      <formula>IF(RIGHT(TEXT(AM32,"0.#"),1)=".",FALSE,TRUE)</formula>
    </cfRule>
    <cfRule type="expression" dxfId="2050" priority="13466">
      <formula>IF(RIGHT(TEXT(AM32,"0.#"),1)=".",TRUE,FALSE)</formula>
    </cfRule>
  </conditionalFormatting>
  <conditionalFormatting sqref="AM33">
    <cfRule type="expression" dxfId="2049" priority="13463">
      <formula>IF(RIGHT(TEXT(AM33,"0.#"),1)=".",FALSE,TRUE)</formula>
    </cfRule>
    <cfRule type="expression" dxfId="2048" priority="13464">
      <formula>IF(RIGHT(TEXT(AM33,"0.#"),1)=".",TRUE,FALSE)</formula>
    </cfRule>
  </conditionalFormatting>
  <conditionalFormatting sqref="AQ32:AQ34">
    <cfRule type="expression" dxfId="2047" priority="13455">
      <formula>IF(RIGHT(TEXT(AQ32,"0.#"),1)=".",FALSE,TRUE)</formula>
    </cfRule>
    <cfRule type="expression" dxfId="2046" priority="13456">
      <formula>IF(RIGHT(TEXT(AQ32,"0.#"),1)=".",TRUE,FALSE)</formula>
    </cfRule>
  </conditionalFormatting>
  <conditionalFormatting sqref="AU32:AU34">
    <cfRule type="expression" dxfId="2045" priority="13453">
      <formula>IF(RIGHT(TEXT(AU32,"0.#"),1)=".",FALSE,TRUE)</formula>
    </cfRule>
    <cfRule type="expression" dxfId="2044" priority="13454">
      <formula>IF(RIGHT(TEXT(AU32,"0.#"),1)=".",TRUE,FALSE)</formula>
    </cfRule>
  </conditionalFormatting>
  <conditionalFormatting sqref="AE53">
    <cfRule type="expression" dxfId="2043" priority="13387">
      <formula>IF(RIGHT(TEXT(AE53,"0.#"),1)=".",FALSE,TRUE)</formula>
    </cfRule>
    <cfRule type="expression" dxfId="2042" priority="13388">
      <formula>IF(RIGHT(TEXT(AE53,"0.#"),1)=".",TRUE,FALSE)</formula>
    </cfRule>
  </conditionalFormatting>
  <conditionalFormatting sqref="AE54">
    <cfRule type="expression" dxfId="2041" priority="13385">
      <formula>IF(RIGHT(TEXT(AE54,"0.#"),1)=".",FALSE,TRUE)</formula>
    </cfRule>
    <cfRule type="expression" dxfId="2040" priority="13386">
      <formula>IF(RIGHT(TEXT(AE54,"0.#"),1)=".",TRUE,FALSE)</formula>
    </cfRule>
  </conditionalFormatting>
  <conditionalFormatting sqref="AI54">
    <cfRule type="expression" dxfId="2039" priority="13379">
      <formula>IF(RIGHT(TEXT(AI54,"0.#"),1)=".",FALSE,TRUE)</formula>
    </cfRule>
    <cfRule type="expression" dxfId="2038" priority="13380">
      <formula>IF(RIGHT(TEXT(AI54,"0.#"),1)=".",TRUE,FALSE)</formula>
    </cfRule>
  </conditionalFormatting>
  <conditionalFormatting sqref="AI53">
    <cfRule type="expression" dxfId="2037" priority="13377">
      <formula>IF(RIGHT(TEXT(AI53,"0.#"),1)=".",FALSE,TRUE)</formula>
    </cfRule>
    <cfRule type="expression" dxfId="2036" priority="13378">
      <formula>IF(RIGHT(TEXT(AI53,"0.#"),1)=".",TRUE,FALSE)</formula>
    </cfRule>
  </conditionalFormatting>
  <conditionalFormatting sqref="AM53">
    <cfRule type="expression" dxfId="2035" priority="13375">
      <formula>IF(RIGHT(TEXT(AM53,"0.#"),1)=".",FALSE,TRUE)</formula>
    </cfRule>
    <cfRule type="expression" dxfId="2034" priority="13376">
      <formula>IF(RIGHT(TEXT(AM53,"0.#"),1)=".",TRUE,FALSE)</formula>
    </cfRule>
  </conditionalFormatting>
  <conditionalFormatting sqref="AM54">
    <cfRule type="expression" dxfId="2033" priority="13373">
      <formula>IF(RIGHT(TEXT(AM54,"0.#"),1)=".",FALSE,TRUE)</formula>
    </cfRule>
    <cfRule type="expression" dxfId="2032" priority="13374">
      <formula>IF(RIGHT(TEXT(AM54,"0.#"),1)=".",TRUE,FALSE)</formula>
    </cfRule>
  </conditionalFormatting>
  <conditionalFormatting sqref="AM55">
    <cfRule type="expression" dxfId="2031" priority="13371">
      <formula>IF(RIGHT(TEXT(AM55,"0.#"),1)=".",FALSE,TRUE)</formula>
    </cfRule>
    <cfRule type="expression" dxfId="2030" priority="13372">
      <formula>IF(RIGHT(TEXT(AM55,"0.#"),1)=".",TRUE,FALSE)</formula>
    </cfRule>
  </conditionalFormatting>
  <conditionalFormatting sqref="AE60">
    <cfRule type="expression" dxfId="2029" priority="13357">
      <formula>IF(RIGHT(TEXT(AE60,"0.#"),1)=".",FALSE,TRUE)</formula>
    </cfRule>
    <cfRule type="expression" dxfId="2028" priority="13358">
      <formula>IF(RIGHT(TEXT(AE60,"0.#"),1)=".",TRUE,FALSE)</formula>
    </cfRule>
  </conditionalFormatting>
  <conditionalFormatting sqref="AE61">
    <cfRule type="expression" dxfId="2027" priority="13355">
      <formula>IF(RIGHT(TEXT(AE61,"0.#"),1)=".",FALSE,TRUE)</formula>
    </cfRule>
    <cfRule type="expression" dxfId="2026" priority="13356">
      <formula>IF(RIGHT(TEXT(AE61,"0.#"),1)=".",TRUE,FALSE)</formula>
    </cfRule>
  </conditionalFormatting>
  <conditionalFormatting sqref="AE62">
    <cfRule type="expression" dxfId="2025" priority="13353">
      <formula>IF(RIGHT(TEXT(AE62,"0.#"),1)=".",FALSE,TRUE)</formula>
    </cfRule>
    <cfRule type="expression" dxfId="2024" priority="13354">
      <formula>IF(RIGHT(TEXT(AE62,"0.#"),1)=".",TRUE,FALSE)</formula>
    </cfRule>
  </conditionalFormatting>
  <conditionalFormatting sqref="AI62">
    <cfRule type="expression" dxfId="2023" priority="13351">
      <formula>IF(RIGHT(TEXT(AI62,"0.#"),1)=".",FALSE,TRUE)</formula>
    </cfRule>
    <cfRule type="expression" dxfId="2022" priority="13352">
      <formula>IF(RIGHT(TEXT(AI62,"0.#"),1)=".",TRUE,FALSE)</formula>
    </cfRule>
  </conditionalFormatting>
  <conditionalFormatting sqref="AI61">
    <cfRule type="expression" dxfId="2021" priority="13349">
      <formula>IF(RIGHT(TEXT(AI61,"0.#"),1)=".",FALSE,TRUE)</formula>
    </cfRule>
    <cfRule type="expression" dxfId="2020" priority="13350">
      <formula>IF(RIGHT(TEXT(AI61,"0.#"),1)=".",TRUE,FALSE)</formula>
    </cfRule>
  </conditionalFormatting>
  <conditionalFormatting sqref="AI60">
    <cfRule type="expression" dxfId="2019" priority="13347">
      <formula>IF(RIGHT(TEXT(AI60,"0.#"),1)=".",FALSE,TRUE)</formula>
    </cfRule>
    <cfRule type="expression" dxfId="2018" priority="13348">
      <formula>IF(RIGHT(TEXT(AI60,"0.#"),1)=".",TRUE,FALSE)</formula>
    </cfRule>
  </conditionalFormatting>
  <conditionalFormatting sqref="AM60">
    <cfRule type="expression" dxfId="2017" priority="13345">
      <formula>IF(RIGHT(TEXT(AM60,"0.#"),1)=".",FALSE,TRUE)</formula>
    </cfRule>
    <cfRule type="expression" dxfId="2016" priority="13346">
      <formula>IF(RIGHT(TEXT(AM60,"0.#"),1)=".",TRUE,FALSE)</formula>
    </cfRule>
  </conditionalFormatting>
  <conditionalFormatting sqref="AM61">
    <cfRule type="expression" dxfId="2015" priority="13343">
      <formula>IF(RIGHT(TEXT(AM61,"0.#"),1)=".",FALSE,TRUE)</formula>
    </cfRule>
    <cfRule type="expression" dxfId="2014" priority="13344">
      <formula>IF(RIGHT(TEXT(AM61,"0.#"),1)=".",TRUE,FALSE)</formula>
    </cfRule>
  </conditionalFormatting>
  <conditionalFormatting sqref="AM62">
    <cfRule type="expression" dxfId="2013" priority="13341">
      <formula>IF(RIGHT(TEXT(AM62,"0.#"),1)=".",FALSE,TRUE)</formula>
    </cfRule>
    <cfRule type="expression" dxfId="2012" priority="13342">
      <formula>IF(RIGHT(TEXT(AM62,"0.#"),1)=".",TRUE,FALSE)</formula>
    </cfRule>
  </conditionalFormatting>
  <conditionalFormatting sqref="AE87">
    <cfRule type="expression" dxfId="2011" priority="13327">
      <formula>IF(RIGHT(TEXT(AE87,"0.#"),1)=".",FALSE,TRUE)</formula>
    </cfRule>
    <cfRule type="expression" dxfId="2010" priority="13328">
      <formula>IF(RIGHT(TEXT(AE87,"0.#"),1)=".",TRUE,FALSE)</formula>
    </cfRule>
  </conditionalFormatting>
  <conditionalFormatting sqref="AE88">
    <cfRule type="expression" dxfId="2009" priority="13325">
      <formula>IF(RIGHT(TEXT(AE88,"0.#"),1)=".",FALSE,TRUE)</formula>
    </cfRule>
    <cfRule type="expression" dxfId="2008" priority="13326">
      <formula>IF(RIGHT(TEXT(AE88,"0.#"),1)=".",TRUE,FALSE)</formula>
    </cfRule>
  </conditionalFormatting>
  <conditionalFormatting sqref="AE89">
    <cfRule type="expression" dxfId="2007" priority="13323">
      <formula>IF(RIGHT(TEXT(AE89,"0.#"),1)=".",FALSE,TRUE)</formula>
    </cfRule>
    <cfRule type="expression" dxfId="2006" priority="13324">
      <formula>IF(RIGHT(TEXT(AE89,"0.#"),1)=".",TRUE,FALSE)</formula>
    </cfRule>
  </conditionalFormatting>
  <conditionalFormatting sqref="AI89">
    <cfRule type="expression" dxfId="2005" priority="13321">
      <formula>IF(RIGHT(TEXT(AI89,"0.#"),1)=".",FALSE,TRUE)</formula>
    </cfRule>
    <cfRule type="expression" dxfId="2004" priority="13322">
      <formula>IF(RIGHT(TEXT(AI89,"0.#"),1)=".",TRUE,FALSE)</formula>
    </cfRule>
  </conditionalFormatting>
  <conditionalFormatting sqref="AI88">
    <cfRule type="expression" dxfId="2003" priority="13319">
      <formula>IF(RIGHT(TEXT(AI88,"0.#"),1)=".",FALSE,TRUE)</formula>
    </cfRule>
    <cfRule type="expression" dxfId="2002" priority="13320">
      <formula>IF(RIGHT(TEXT(AI88,"0.#"),1)=".",TRUE,FALSE)</formula>
    </cfRule>
  </conditionalFormatting>
  <conditionalFormatting sqref="AI87">
    <cfRule type="expression" dxfId="2001" priority="13317">
      <formula>IF(RIGHT(TEXT(AI87,"0.#"),1)=".",FALSE,TRUE)</formula>
    </cfRule>
    <cfRule type="expression" dxfId="2000" priority="13318">
      <formula>IF(RIGHT(TEXT(AI87,"0.#"),1)=".",TRUE,FALSE)</formula>
    </cfRule>
  </conditionalFormatting>
  <conditionalFormatting sqref="AM88">
    <cfRule type="expression" dxfId="1999" priority="13313">
      <formula>IF(RIGHT(TEXT(AM88,"0.#"),1)=".",FALSE,TRUE)</formula>
    </cfRule>
    <cfRule type="expression" dxfId="1998" priority="13314">
      <formula>IF(RIGHT(TEXT(AM88,"0.#"),1)=".",TRUE,FALSE)</formula>
    </cfRule>
  </conditionalFormatting>
  <conditionalFormatting sqref="AM89">
    <cfRule type="expression" dxfId="1997" priority="13311">
      <formula>IF(RIGHT(TEXT(AM89,"0.#"),1)=".",FALSE,TRUE)</formula>
    </cfRule>
    <cfRule type="expression" dxfId="1996" priority="13312">
      <formula>IF(RIGHT(TEXT(AM89,"0.#"),1)=".",TRUE,FALSE)</formula>
    </cfRule>
  </conditionalFormatting>
  <conditionalFormatting sqref="AE92">
    <cfRule type="expression" dxfId="1995" priority="13297">
      <formula>IF(RIGHT(TEXT(AE92,"0.#"),1)=".",FALSE,TRUE)</formula>
    </cfRule>
    <cfRule type="expression" dxfId="1994" priority="13298">
      <formula>IF(RIGHT(TEXT(AE92,"0.#"),1)=".",TRUE,FALSE)</formula>
    </cfRule>
  </conditionalFormatting>
  <conditionalFormatting sqref="AE93">
    <cfRule type="expression" dxfId="1993" priority="13295">
      <formula>IF(RIGHT(TEXT(AE93,"0.#"),1)=".",FALSE,TRUE)</formula>
    </cfRule>
    <cfRule type="expression" dxfId="1992" priority="13296">
      <formula>IF(RIGHT(TEXT(AE93,"0.#"),1)=".",TRUE,FALSE)</formula>
    </cfRule>
  </conditionalFormatting>
  <conditionalFormatting sqref="AE94">
    <cfRule type="expression" dxfId="1991" priority="13293">
      <formula>IF(RIGHT(TEXT(AE94,"0.#"),1)=".",FALSE,TRUE)</formula>
    </cfRule>
    <cfRule type="expression" dxfId="1990" priority="13294">
      <formula>IF(RIGHT(TEXT(AE94,"0.#"),1)=".",TRUE,FALSE)</formula>
    </cfRule>
  </conditionalFormatting>
  <conditionalFormatting sqref="AI94">
    <cfRule type="expression" dxfId="1989" priority="13291">
      <formula>IF(RIGHT(TEXT(AI94,"0.#"),1)=".",FALSE,TRUE)</formula>
    </cfRule>
    <cfRule type="expression" dxfId="1988" priority="13292">
      <formula>IF(RIGHT(TEXT(AI94,"0.#"),1)=".",TRUE,FALSE)</formula>
    </cfRule>
  </conditionalFormatting>
  <conditionalFormatting sqref="AI93">
    <cfRule type="expression" dxfId="1987" priority="13289">
      <formula>IF(RIGHT(TEXT(AI93,"0.#"),1)=".",FALSE,TRUE)</formula>
    </cfRule>
    <cfRule type="expression" dxfId="1986" priority="13290">
      <formula>IF(RIGHT(TEXT(AI93,"0.#"),1)=".",TRUE,FALSE)</formula>
    </cfRule>
  </conditionalFormatting>
  <conditionalFormatting sqref="AI92">
    <cfRule type="expression" dxfId="1985" priority="13287">
      <formula>IF(RIGHT(TEXT(AI92,"0.#"),1)=".",FALSE,TRUE)</formula>
    </cfRule>
    <cfRule type="expression" dxfId="1984" priority="13288">
      <formula>IF(RIGHT(TEXT(AI92,"0.#"),1)=".",TRUE,FALSE)</formula>
    </cfRule>
  </conditionalFormatting>
  <conditionalFormatting sqref="AM92">
    <cfRule type="expression" dxfId="1983" priority="13285">
      <formula>IF(RIGHT(TEXT(AM92,"0.#"),1)=".",FALSE,TRUE)</formula>
    </cfRule>
    <cfRule type="expression" dxfId="1982" priority="13286">
      <formula>IF(RIGHT(TEXT(AM92,"0.#"),1)=".",TRUE,FALSE)</formula>
    </cfRule>
  </conditionalFormatting>
  <conditionalFormatting sqref="AM93">
    <cfRule type="expression" dxfId="1981" priority="13283">
      <formula>IF(RIGHT(TEXT(AM93,"0.#"),1)=".",FALSE,TRUE)</formula>
    </cfRule>
    <cfRule type="expression" dxfId="1980" priority="13284">
      <formula>IF(RIGHT(TEXT(AM93,"0.#"),1)=".",TRUE,FALSE)</formula>
    </cfRule>
  </conditionalFormatting>
  <conditionalFormatting sqref="AM94">
    <cfRule type="expression" dxfId="1979" priority="13281">
      <formula>IF(RIGHT(TEXT(AM94,"0.#"),1)=".",FALSE,TRUE)</formula>
    </cfRule>
    <cfRule type="expression" dxfId="1978" priority="13282">
      <formula>IF(RIGHT(TEXT(AM94,"0.#"),1)=".",TRUE,FALSE)</formula>
    </cfRule>
  </conditionalFormatting>
  <conditionalFormatting sqref="AE97">
    <cfRule type="expression" dxfId="1977" priority="13267">
      <formula>IF(RIGHT(TEXT(AE97,"0.#"),1)=".",FALSE,TRUE)</formula>
    </cfRule>
    <cfRule type="expression" dxfId="1976" priority="13268">
      <formula>IF(RIGHT(TEXT(AE97,"0.#"),1)=".",TRUE,FALSE)</formula>
    </cfRule>
  </conditionalFormatting>
  <conditionalFormatting sqref="AE98">
    <cfRule type="expression" dxfId="1975" priority="13265">
      <formula>IF(RIGHT(TEXT(AE98,"0.#"),1)=".",FALSE,TRUE)</formula>
    </cfRule>
    <cfRule type="expression" dxfId="1974" priority="13266">
      <formula>IF(RIGHT(TEXT(AE98,"0.#"),1)=".",TRUE,FALSE)</formula>
    </cfRule>
  </conditionalFormatting>
  <conditionalFormatting sqref="AE99">
    <cfRule type="expression" dxfId="1973" priority="13263">
      <formula>IF(RIGHT(TEXT(AE99,"0.#"),1)=".",FALSE,TRUE)</formula>
    </cfRule>
    <cfRule type="expression" dxfId="1972" priority="13264">
      <formula>IF(RIGHT(TEXT(AE99,"0.#"),1)=".",TRUE,FALSE)</formula>
    </cfRule>
  </conditionalFormatting>
  <conditionalFormatting sqref="AI99">
    <cfRule type="expression" dxfId="1971" priority="13261">
      <formula>IF(RIGHT(TEXT(AI99,"0.#"),1)=".",FALSE,TRUE)</formula>
    </cfRule>
    <cfRule type="expression" dxfId="1970" priority="13262">
      <formula>IF(RIGHT(TEXT(AI99,"0.#"),1)=".",TRUE,FALSE)</formula>
    </cfRule>
  </conditionalFormatting>
  <conditionalFormatting sqref="AI98">
    <cfRule type="expression" dxfId="1969" priority="13259">
      <formula>IF(RIGHT(TEXT(AI98,"0.#"),1)=".",FALSE,TRUE)</formula>
    </cfRule>
    <cfRule type="expression" dxfId="1968" priority="13260">
      <formula>IF(RIGHT(TEXT(AI98,"0.#"),1)=".",TRUE,FALSE)</formula>
    </cfRule>
  </conditionalFormatting>
  <conditionalFormatting sqref="AI97">
    <cfRule type="expression" dxfId="1967" priority="13257">
      <formula>IF(RIGHT(TEXT(AI97,"0.#"),1)=".",FALSE,TRUE)</formula>
    </cfRule>
    <cfRule type="expression" dxfId="1966" priority="13258">
      <formula>IF(RIGHT(TEXT(AI97,"0.#"),1)=".",TRUE,FALSE)</formula>
    </cfRule>
  </conditionalFormatting>
  <conditionalFormatting sqref="AM97">
    <cfRule type="expression" dxfId="1965" priority="13255">
      <formula>IF(RIGHT(TEXT(AM97,"0.#"),1)=".",FALSE,TRUE)</formula>
    </cfRule>
    <cfRule type="expression" dxfId="1964" priority="13256">
      <formula>IF(RIGHT(TEXT(AM97,"0.#"),1)=".",TRUE,FALSE)</formula>
    </cfRule>
  </conditionalFormatting>
  <conditionalFormatting sqref="AM98">
    <cfRule type="expression" dxfId="1963" priority="13253">
      <formula>IF(RIGHT(TEXT(AM98,"0.#"),1)=".",FALSE,TRUE)</formula>
    </cfRule>
    <cfRule type="expression" dxfId="1962" priority="13254">
      <formula>IF(RIGHT(TEXT(AM98,"0.#"),1)=".",TRUE,FALSE)</formula>
    </cfRule>
  </conditionalFormatting>
  <conditionalFormatting sqref="AM99">
    <cfRule type="expression" dxfId="1961" priority="13251">
      <formula>IF(RIGHT(TEXT(AM99,"0.#"),1)=".",FALSE,TRUE)</formula>
    </cfRule>
    <cfRule type="expression" dxfId="1960" priority="13252">
      <formula>IF(RIGHT(TEXT(AM99,"0.#"),1)=".",TRUE,FALSE)</formula>
    </cfRule>
  </conditionalFormatting>
  <conditionalFormatting sqref="AI101">
    <cfRule type="expression" dxfId="1959" priority="13237">
      <formula>IF(RIGHT(TEXT(AI101,"0.#"),1)=".",FALSE,TRUE)</formula>
    </cfRule>
    <cfRule type="expression" dxfId="1958" priority="13238">
      <formula>IF(RIGHT(TEXT(AI101,"0.#"),1)=".",TRUE,FALSE)</formula>
    </cfRule>
  </conditionalFormatting>
  <conditionalFormatting sqref="AM101">
    <cfRule type="expression" dxfId="1957" priority="13235">
      <formula>IF(RIGHT(TEXT(AM101,"0.#"),1)=".",FALSE,TRUE)</formula>
    </cfRule>
    <cfRule type="expression" dxfId="1956" priority="13236">
      <formula>IF(RIGHT(TEXT(AM101,"0.#"),1)=".",TRUE,FALSE)</formula>
    </cfRule>
  </conditionalFormatting>
  <conditionalFormatting sqref="AM102">
    <cfRule type="expression" dxfId="1955" priority="13229">
      <formula>IF(RIGHT(TEXT(AM102,"0.#"),1)=".",FALSE,TRUE)</formula>
    </cfRule>
    <cfRule type="expression" dxfId="1954" priority="13230">
      <formula>IF(RIGHT(TEXT(AM102,"0.#"),1)=".",TRUE,FALSE)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39:AO866">
    <cfRule type="expression" dxfId="1811" priority="6639">
      <formula>IF(AND(AL839&gt;=0, RIGHT(TEXT(AL839,"0.#"),1)&lt;&gt;"."),TRUE,FALSE)</formula>
    </cfRule>
    <cfRule type="expression" dxfId="1810" priority="6640">
      <formula>IF(AND(AL839&gt;=0, RIGHT(TEXT(AL839,"0.#"),1)="."),TRUE,FALSE)</formula>
    </cfRule>
    <cfRule type="expression" dxfId="1809" priority="6641">
      <formula>IF(AND(AL839&lt;0, RIGHT(TEXT(AL839,"0.#"),1)&lt;&gt;"."),TRUE,FALSE)</formula>
    </cfRule>
    <cfRule type="expression" dxfId="1808" priority="6642">
      <formula>IF(AND(AL839&lt;0, RIGHT(TEXT(AL839,"0.#"),1)="."),TRUE,FALSE)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39:Y866">
    <cfRule type="expression" dxfId="1737" priority="2967">
      <formula>IF(RIGHT(TEXT(Y839,"0.#"),1)=".",FALSE,TRUE)</formula>
    </cfRule>
    <cfRule type="expression" dxfId="1736" priority="2968">
      <formula>IF(RIGHT(TEXT(Y839,"0.#"),1)=".",TRUE,FALSE)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02:AO1131">
    <cfRule type="expression" dxfId="1707" priority="2873">
      <formula>IF(AND(AL1102&gt;=0, RIGHT(TEXT(AL1102,"0.#"),1)&lt;&gt;"."),TRUE,FALSE)</formula>
    </cfRule>
    <cfRule type="expression" dxfId="1706" priority="2874">
      <formula>IF(AND(AL1102&gt;=0, RIGHT(TEXT(AL1102,"0.#"),1)="."),TRUE,FALSE)</formula>
    </cfRule>
    <cfRule type="expression" dxfId="1705" priority="2875">
      <formula>IF(AND(AL1102&lt;0, RIGHT(TEXT(AL1102,"0.#"),1)&lt;&gt;"."),TRUE,FALSE)</formula>
    </cfRule>
    <cfRule type="expression" dxfId="1704" priority="2876">
      <formula>IF(AND(AL1102&lt;0, RIGHT(TEXT(AL1102,"0.#"),1)="."),TRUE,FALSE)</formula>
    </cfRule>
  </conditionalFormatting>
  <conditionalFormatting sqref="Y1102:Y1131">
    <cfRule type="expression" dxfId="1703" priority="2871">
      <formula>IF(RIGHT(TEXT(Y1102,"0.#"),1)=".",FALSE,TRUE)</formula>
    </cfRule>
    <cfRule type="expression" dxfId="1702" priority="2872">
      <formula>IF(RIGHT(TEXT(Y1102,"0.#"),1)=".",TRUE,FALSE)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37:AO838">
    <cfRule type="expression" dxfId="1693" priority="2825">
      <formula>IF(AND(AL837&gt;=0, RIGHT(TEXT(AL837,"0.#"),1)&lt;&gt;"."),TRUE,FALSE)</formula>
    </cfRule>
    <cfRule type="expression" dxfId="1692" priority="2826">
      <formula>IF(AND(AL837&gt;=0, RIGHT(TEXT(AL837,"0.#"),1)="."),TRUE,FALSE)</formula>
    </cfRule>
    <cfRule type="expression" dxfId="1691" priority="2827">
      <formula>IF(AND(AL837&lt;0, RIGHT(TEXT(AL837,"0.#"),1)&lt;&gt;"."),TRUE,FALSE)</formula>
    </cfRule>
    <cfRule type="expression" dxfId="1690" priority="2828">
      <formula>IF(AND(AL837&lt;0, RIGHT(TEXT(AL837,"0.#"),1)="."),TRUE,FALSE)</formula>
    </cfRule>
  </conditionalFormatting>
  <conditionalFormatting sqref="Y837:Y838">
    <cfRule type="expression" dxfId="1689" priority="2823">
      <formula>IF(RIGHT(TEXT(Y837,"0.#"),1)=".",FALSE,TRUE)</formula>
    </cfRule>
    <cfRule type="expression" dxfId="1688" priority="2824">
      <formula>IF(RIGHT(TEXT(Y837,"0.#"),1)=".",TRUE,FALSE)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72:Y899">
    <cfRule type="expression" dxfId="1371" priority="2083">
      <formula>IF(RIGHT(TEXT(Y872,"0.#"),1)=".",FALSE,TRUE)</formula>
    </cfRule>
    <cfRule type="expression" dxfId="1370" priority="2084">
      <formula>IF(RIGHT(TEXT(Y872,"0.#"),1)=".",TRUE,FALSE)</formula>
    </cfRule>
  </conditionalFormatting>
  <conditionalFormatting sqref="Y870:Y871">
    <cfRule type="expression" dxfId="1369" priority="2077">
      <formula>IF(RIGHT(TEXT(Y870,"0.#"),1)=".",FALSE,TRUE)</formula>
    </cfRule>
    <cfRule type="expression" dxfId="1368" priority="2078">
      <formula>IF(RIGHT(TEXT(Y870,"0.#"),1)=".",TRUE,FALSE)</formula>
    </cfRule>
  </conditionalFormatting>
  <conditionalFormatting sqref="Y905:Y932">
    <cfRule type="expression" dxfId="1367" priority="2071">
      <formula>IF(RIGHT(TEXT(Y905,"0.#"),1)=".",FALSE,TRUE)</formula>
    </cfRule>
    <cfRule type="expression" dxfId="1366" priority="2072">
      <formula>IF(RIGHT(TEXT(Y905,"0.#"),1)=".",TRUE,FALSE)</formula>
    </cfRule>
  </conditionalFormatting>
  <conditionalFormatting sqref="Y903:Y904">
    <cfRule type="expression" dxfId="1365" priority="2065">
      <formula>IF(RIGHT(TEXT(Y903,"0.#"),1)=".",FALSE,TRUE)</formula>
    </cfRule>
    <cfRule type="expression" dxfId="1364" priority="2066">
      <formula>IF(RIGHT(TEXT(Y903,"0.#"),1)=".",TRUE,FALSE)</formula>
    </cfRule>
  </conditionalFormatting>
  <conditionalFormatting sqref="Y938:Y965">
    <cfRule type="expression" dxfId="1363" priority="2059">
      <formula>IF(RIGHT(TEXT(Y938,"0.#"),1)=".",FALSE,TRUE)</formula>
    </cfRule>
    <cfRule type="expression" dxfId="1362" priority="2060">
      <formula>IF(RIGHT(TEXT(Y938,"0.#"),1)=".",TRUE,FALSE)</formula>
    </cfRule>
  </conditionalFormatting>
  <conditionalFormatting sqref="Y936:Y937">
    <cfRule type="expression" dxfId="1361" priority="2053">
      <formula>IF(RIGHT(TEXT(Y936,"0.#"),1)=".",FALSE,TRUE)</formula>
    </cfRule>
    <cfRule type="expression" dxfId="1360" priority="2054">
      <formula>IF(RIGHT(TEXT(Y936,"0.#"),1)=".",TRUE,FALSE)</formula>
    </cfRule>
  </conditionalFormatting>
  <conditionalFormatting sqref="Y971:Y998">
    <cfRule type="expression" dxfId="1359" priority="2047">
      <formula>IF(RIGHT(TEXT(Y971,"0.#"),1)=".",FALSE,TRUE)</formula>
    </cfRule>
    <cfRule type="expression" dxfId="1358" priority="2048">
      <formula>IF(RIGHT(TEXT(Y971,"0.#"),1)=".",TRUE,FALSE)</formula>
    </cfRule>
  </conditionalFormatting>
  <conditionalFormatting sqref="Y969:Y970">
    <cfRule type="expression" dxfId="1357" priority="2041">
      <formula>IF(RIGHT(TEXT(Y969,"0.#"),1)=".",FALSE,TRUE)</formula>
    </cfRule>
    <cfRule type="expression" dxfId="1356" priority="2042">
      <formula>IF(RIGHT(TEXT(Y969,"0.#"),1)=".",TRUE,FALSE)</formula>
    </cfRule>
  </conditionalFormatting>
  <conditionalFormatting sqref="Y1004:Y1031">
    <cfRule type="expression" dxfId="1355" priority="2035">
      <formula>IF(RIGHT(TEXT(Y1004,"0.#"),1)=".",FALSE,TRUE)</formula>
    </cfRule>
    <cfRule type="expression" dxfId="1354" priority="2036">
      <formula>IF(RIGHT(TEXT(Y1004,"0.#"),1)=".",TRUE,FALSE)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2:AO899">
    <cfRule type="expression" dxfId="1273" priority="2085">
      <formula>IF(AND(AL872&gt;=0, RIGHT(TEXT(AL872,"0.#"),1)&lt;&gt;"."),TRUE,FALSE)</formula>
    </cfRule>
    <cfRule type="expression" dxfId="1272" priority="2086">
      <formula>IF(AND(AL872&gt;=0, RIGHT(TEXT(AL872,"0.#"),1)="."),TRUE,FALSE)</formula>
    </cfRule>
    <cfRule type="expression" dxfId="1271" priority="2087">
      <formula>IF(AND(AL872&lt;0, RIGHT(TEXT(AL872,"0.#"),1)&lt;&gt;"."),TRUE,FALSE)</formula>
    </cfRule>
    <cfRule type="expression" dxfId="1270" priority="2088">
      <formula>IF(AND(AL872&lt;0, RIGHT(TEXT(AL872,"0.#"),1)="."),TRUE,FALSE)</formula>
    </cfRule>
  </conditionalFormatting>
  <conditionalFormatting sqref="AL870:AO871">
    <cfRule type="expression" dxfId="1269" priority="2079">
      <formula>IF(AND(AL870&gt;=0, RIGHT(TEXT(AL870,"0.#"),1)&lt;&gt;"."),TRUE,FALSE)</formula>
    </cfRule>
    <cfRule type="expression" dxfId="1268" priority="2080">
      <formula>IF(AND(AL870&gt;=0, RIGHT(TEXT(AL870,"0.#"),1)="."),TRUE,FALSE)</formula>
    </cfRule>
    <cfRule type="expression" dxfId="1267" priority="2081">
      <formula>IF(AND(AL870&lt;0, RIGHT(TEXT(AL870,"0.#"),1)&lt;&gt;"."),TRUE,FALSE)</formula>
    </cfRule>
    <cfRule type="expression" dxfId="1266" priority="2082">
      <formula>IF(AND(AL870&lt;0, RIGHT(TEXT(AL870,"0.#"),1)="."),TRUE,FALSE)</formula>
    </cfRule>
  </conditionalFormatting>
  <conditionalFormatting sqref="AL905: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D13:AJ13">
    <cfRule type="expression" dxfId="13" priority="13">
      <formula>IF(RIGHT(TEXT(AD13,"0.#"),1)=".",FALSE,TRUE)</formula>
    </cfRule>
    <cfRule type="expression" dxfId="12" priority="14">
      <formula>IF(RIGHT(TEXT(AD13,"0.#"),1)=".",TRUE,FALSE)</formula>
    </cfRule>
  </conditionalFormatting>
  <conditionalFormatting sqref="W13:AC13">
    <cfRule type="expression" dxfId="11" priority="11">
      <formula>IF(RIGHT(TEXT(W13,"0.#"),1)=".",FALSE,TRUE)</formula>
    </cfRule>
    <cfRule type="expression" dxfId="10" priority="12">
      <formula>IF(RIGHT(TEXT(W13,"0.#"),1)=".",TRUE,FALSE)</formula>
    </cfRule>
  </conditionalFormatting>
  <conditionalFormatting sqref="P13:V13">
    <cfRule type="expression" dxfId="9" priority="9">
      <formula>IF(RIGHT(TEXT(P13,"0.#"),1)=".",FALSE,TRUE)</formula>
    </cfRule>
    <cfRule type="expression" dxfId="8" priority="10">
      <formula>IF(RIGHT(TEXT(P13,"0.#"),1)=".",TRUE,FALSE)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I102">
    <cfRule type="expression" dxfId="5" priority="5">
      <formula>IF(RIGHT(TEXT(AI102,"0.#"),1)=".",FALSE,TRUE)</formula>
    </cfRule>
    <cfRule type="expression" dxfId="4" priority="6">
      <formula>IF(RIGHT(TEXT(AI102,"0.#"),1)=".",TRUE,FALSE)</formula>
    </cfRule>
  </conditionalFormatting>
  <conditionalFormatting sqref="AE102">
    <cfRule type="expression" dxfId="3" priority="3">
      <formula>IF(RIGHT(TEXT(AE102,"0.#"),1)=".",FALSE,TRUE)</formula>
    </cfRule>
    <cfRule type="expression" dxfId="2" priority="4">
      <formula>IF(RIGHT(TEXT(AE102,"0.#"),1)=".",TRUE,FALSE)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2019-07-31T11:52:28Z</cp:lastPrinted>
  <dcterms:created xsi:type="dcterms:W3CDTF">2012-03-13T00:50:25Z</dcterms:created>
  <dcterms:modified xsi:type="dcterms:W3CDTF">2020-11-20T05:25:07Z</dcterms:modified>
</cp:coreProperties>
</file>