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100_大陸\500_監理係・非常勤\★行政事業レビュー\R02(R01実績)\08_H28~\201118_行政事業レビューの記載内容確認（H28~R2）\"/>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<sst xmlns="http://schemas.openxmlformats.org/spreadsheetml/2006/main" count="2309" uniqueCount="596">
  <si>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</si>
  <si>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</si>
  <si>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</si>
  <si>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</si>
  <si>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</si>
  <si>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</si>
  <si>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</si>
  <si>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</si>
  <si>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</si>
  <si>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</si>
  <si>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</si>
  <si>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</si>
  <si>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</si>
  <si>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</si>
  <si>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</si>
  <si>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</si>
  <si>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</si>
  <si>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</si>
  <si>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</si>
  <si>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</si>
  <si>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</si>
  <si>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</si>
  <si>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</si>
  <si>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</si>
  <si>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</si>
  <si>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</si>
  <si>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</si>
  <si>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</si>
  <si>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</si>
  <si>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</si>
  <si>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</si>
  <si>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</si>
  <si>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</si>
  <si>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</si>
  <si>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</si>
  <si>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</si>
  <si>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</si>
  <si>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</si>
  <si>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</si>
  <si>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</si>
  <si>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</si>
  <si>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</si>
  <si>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</si>
  <si>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</si>
  <si>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</si>
  <si>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</si>
  <si>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</si>
  <si>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</si>
  <si>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</si>
  <si>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</si>
  <si>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</si>
  <si>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</si>
  <si>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</si>
  <si>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</si>
  <si>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</si>
  <si>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</si>
  <si>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</si>
  <si>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</si>
  <si>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</si>
  <si>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</si>
  <si>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</si>
  <si>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</si>
  <si>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</si>
  <si>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</si>
  <si>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</si>
  <si>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</si>
  <si>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</si>
  <si>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</si>
  <si>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</si>
  <si>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</si>
  <si>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</si>
  <si>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</si>
  <si>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</si>
  <si>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</si>
  <si>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</si>
  <si>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</si>
  <si>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</si>
  <si>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</si>
  <si>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</si>
  <si>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</si>
  <si>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</si>
  <si>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</si>
  <si>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</si>
  <si>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</si>
  <si>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</si>
  <si>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</si>
  <si>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</si>
  <si>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</si>
  <si>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</si>
  <si>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</si>
  <si>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</si>
  <si>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</si>
  <si>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</si>
  <si>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</si>
  <si>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</si>
  <si>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</si>
  <si>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</si>
  <si>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</si>
  <si>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</si>
  <si>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</si>
  <si>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</si>
  <si>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</si>
  <si>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</si>
  <si>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</si>
  <si>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</si>
  <si>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</si>
  <si>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</si>
  <si>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</si>
  <si>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</si>
  <si>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</si>
  <si>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</si>
  <si>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</si>
  <si>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</si>
  <si>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</si>
  <si>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</si>
  <si>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</si>
  <si>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</si>
  <si>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</si>
  <si>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</si>
  <si>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</si>
  <si>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</si>
  <si>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</si>
  <si>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</si>
  <si>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</si>
  <si>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</si>
  <si>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</si>
  <si>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</si>
  <si>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</si>
  <si>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</si>
  <si>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</si>
  <si>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</si>
  <si>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</si>
  <si>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</si>
  <si>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</si>
  <si>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</si>
  <si>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</si>
  <si>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</si>
  <si>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</si>
  <si>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</si>
  <si>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</si>
  <si>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</si>
  <si>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</si>
  <si>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</si>
  <si>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</si>
  <si>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</si>
  <si>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</si>
  <si>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</si>
  <si>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</si>
  <si>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</si>
  <si>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</si>
  <si>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</si>
  <si>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</si>
  <si>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</si>
  <si>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</si>
  <si>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</si>
  <si>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</si>
  <si>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</si>
  <si>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</si>
  <si>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</si>
  <si>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</si>
  <si>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</si>
  <si>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</si>
  <si>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</si>
  <si>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</si>
  <si>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</si>
  <si>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</si>
  <si>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</si>
  <si>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</si>
  <si>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</si>
  <si>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</si>
  <si>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</si>
  <si>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</si>
  <si>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</si>
  <si>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</si>
  <si>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</si>
  <si>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</si>
  <si>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</si>
  <si>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</si>
  <si>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</si>
  <si>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</si>
  <si>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</si>
  <si>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</si>
  <si>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</si>
  <si>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</si>
  <si>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</si>
  <si>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</si>
  <si>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</si>
  <si>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</si>
  <si>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</si>
  <si>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</si>
  <si>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</si>
  <si>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</si>
  <si>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</si>
  <si>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</si>
  <si>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</si>
  <si>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</si>
  <si>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</si>
  <si>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</si>
  <si>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</si>
  <si>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</si>
  <si>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</si>
  <si>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</si>
  <si>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</si>
  <si>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</si>
  <si>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</si>
  <si>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</si>
  <si>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</si>
  <si>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</si>
  <si>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</si>
  <si>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</si>
  <si>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</si>
  <si>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</si>
  <si>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</si>
  <si>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</si>
  <si>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</si>
  <si>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</si>
  <si>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</si>
  <si>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</si>
  <si>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</si>
  <si>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</si>
  <si>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</si>
  <si>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</si>
  <si>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</si>
  <si>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</si>
  <si>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</si>
  <si>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</si>
  <si>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</si>
  <si>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</si>
  <si>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</si>
  <si>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</si>
  <si>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</si>
  <si>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</si>
  <si>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</si>
  <si>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</si>
  <si>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</si>
  <si>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</si>
  <si>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</si>
  <si>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</si>
  <si>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</si>
  <si>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</si>
  <si>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</si>
  <si>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</si>
  <si>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</si>
  <si>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</si>
  <si>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</si>
  <si>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</si>
  <si>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</si>
  <si>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</si>
  <si>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</si>
  <si>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</si>
  <si>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</si>
  <si>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</si>
  <si>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</si>
  <si>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</si>
  <si>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</si>
  <si>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</si>
  <si>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</si>
  <si>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</si>
  <si>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</si>
  <si>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</si>
  <si>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</si>
  <si>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</si>
  <si>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</si>
  <si>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</si>
  <si>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</si>
  <si>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</si>
  <si>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</si>
  <si>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</si>
  <si>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</si>
  <si>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</si>
  <si>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</si>
  <si>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</si>
  <si>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</si>
  <si>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</si>
  <si>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</si>
  <si>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</si>
  <si>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</si>
  <si>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</si>
  <si>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</si>
  <si>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</si>
  <si>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</si>
  <si>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</si>
  <si>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</si>
  <si>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</si>
  <si>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</si>
  <si>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</si>
  <si>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</si>
  <si>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</si>
  <si>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</si>
  <si>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</si>
  <si>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</si>
  <si>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</si>
  <si>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</si>
  <si>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</si>
  <si>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</si>
  <si>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</si>
  <si>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</si>
  <si>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</si>
  <si>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</si>
  <si>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</si>
  <si>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</si>
  <si>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</si>
  <si>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</si>
  <si>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</si>
  <si>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</si>
  <si>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</si>
  <si>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</si>
  <si>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</si>
  <si>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</si>
  <si>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</si>
  <si>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</si>
  <si>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</si>
  <si>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</si>
  <si>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</si>
  <si>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</si>
  <si>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</si>
  <si>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</si>
  <si>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</si>
  <si>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</si>
  <si>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</si>
  <si>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</si>
  <si>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</si>
  <si>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</si>
  <si>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</si>
  <si>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</si>
  <si>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</si>
  <si>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</si>
  <si>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</si>
  <si>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</si>
  <si>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</si>
  <si>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</si>
  <si>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</si>
  <si>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</si>
  <si>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</si>
  <si>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</si>
  <si>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</si>
  <si>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</si>
  <si>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</si>
  <si>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</si>
  <si>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</si>
  <si>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</si>
  <si>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</si>
  <si>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</si>
  <si>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</si>
  <si>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</si>
  <si>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</si>
  <si>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</si>
  <si>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</si>
  <si>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</si>
  <si>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</si>
  <si>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</si>
  <si>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</si>
  <si>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</si>
  <si>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</si>
  <si>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</si>
  <si>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</si>
  <si>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</si>
  <si>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</si>
  <si>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</si>
  <si>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</si>
  <si>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</si>
  <si>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</si>
  <si>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</si>
  <si>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</si>
  <si>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</si>
  <si>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</si>
  <si>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</si>
  <si>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</si>
  <si>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</si>
  <si>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</si>
  <si>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</si>
  <si>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</si>
  <si>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</si>
  <si>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</si>
  <si>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</si>
  <si>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</si>
  <si>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</si>
  <si>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</si>
  <si>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</si>
  <si>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</si>
  <si>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</si>
  <si>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</si>
  <si>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</si>
  <si>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</si>
  <si>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</si>
  <si>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</si>
  <si>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</si>
  <si>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</si>
  <si>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</si>
  <si>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</si>
  <si>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</si>
  <si>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</si>
  <si>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</si>
  <si>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</si>
  <si>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</si>
  <si>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</si>
  <si>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</si>
  <si>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</si>
  <si>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</si>
  <si>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</si>
  <si>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</si>
  <si>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</si>
  <si>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</si>
  <si>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</si>
  <si>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</si>
  <si>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</si>
  <si>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</si>
  <si>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</si>
  <si>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</si>
  <si>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</si>
  <si>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</si>
  <si>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</si>
  <si>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</si>
  <si>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</si>
  <si>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</si>
  <si>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</si>
  <si>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</si>
  <si>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</si>
  <si>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</si>
  <si>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</si>
  <si>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</si>
  <si>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</si>
  <si>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</si>
  <si>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</si>
  <si>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</si>
  <si>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</si>
  <si>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</si>
  <si>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</si>
  <si>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</si>
  <si>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</si>
  <si>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</si>
  <si>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</si>
  <si>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</si>
  <si>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</si>
  <si>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</si>
  <si>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</si>
  <si>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</si>
  <si>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</si>
  <si>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</si>
  <si>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</si>
  <si>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</si>
  <si>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</si>
  <si>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</si>
  <si>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</si>
  <si>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</si>
  <si>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</si>
  <si>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</si>
  <si>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</si>
  <si>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</si>
  <si>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</si>
  <si>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</si>
  <si>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</si>
  <si>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</si>
  <si>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</si>
  <si>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</si>
  <si>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</si>
  <si>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</si>
  <si>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</si>
  <si>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</si>
  <si>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</si>
  <si>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</si>
  <si>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</si>
  <si>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</si>
  <si>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</si>
  <si>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</si>
  <si>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</si>
  <si>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</si>
  <si>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</si>
  <si>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</si>
  <si>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</si>
  <si>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</si>
  <si>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</si>
  <si>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</si>
  <si>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</si>
  <si>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</si>
  <si>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国産旅客機開発に伴う安全性審査方式の導入</t>
    <rPh sb="0" eb="2">
      <t>コクサン</t>
    </rPh>
    <rPh sb="2" eb="5">
      <t>リョキャクキ</t>
    </rPh>
    <rPh sb="5" eb="7">
      <t>カイハツ</t>
    </rPh>
    <rPh sb="8" eb="9">
      <t>トモナ</t>
    </rPh>
    <rPh sb="10" eb="13">
      <t>アンゼンセイ</t>
    </rPh>
    <rPh sb="13" eb="15">
      <t>シンサ</t>
    </rPh>
    <rPh sb="15" eb="17">
      <t>ホウシキ</t>
    </rPh>
    <rPh sb="18" eb="20">
      <t>ドウニュウ</t>
    </rPh>
    <phoneticPr fontId="5"/>
  </si>
  <si>
    <t>航空局安全部</t>
    <rPh sb="0" eb="3">
      <t>コウクウキョク</t>
    </rPh>
    <rPh sb="3" eb="6">
      <t>アンゼンブ</t>
    </rPh>
    <phoneticPr fontId="5"/>
  </si>
  <si>
    <t>平成２１年度</t>
    <rPh sb="0" eb="2">
      <t>ヘイセイ</t>
    </rPh>
    <rPh sb="4" eb="5">
      <t>ネン</t>
    </rPh>
    <rPh sb="5" eb="6">
      <t>ド</t>
    </rPh>
    <phoneticPr fontId="5"/>
  </si>
  <si>
    <t>航空機安全課</t>
    <rPh sb="0" eb="2">
      <t>コウクウ</t>
    </rPh>
    <rPh sb="2" eb="3">
      <t>キ</t>
    </rPh>
    <rPh sb="3" eb="5">
      <t>アンゼン</t>
    </rPh>
    <rPh sb="5" eb="6">
      <t>カ</t>
    </rPh>
    <phoneticPr fontId="5"/>
  </si>
  <si>
    <t>○</t>
  </si>
  <si>
    <t>航空法第12条等</t>
    <rPh sb="0" eb="3">
      <t>コウクウホウ</t>
    </rPh>
    <rPh sb="3" eb="4">
      <t>ダイ</t>
    </rPh>
    <rPh sb="6" eb="7">
      <t>ジョウ</t>
    </rPh>
    <rPh sb="7" eb="8">
      <t>トウ</t>
    </rPh>
    <phoneticPr fontId="5"/>
  </si>
  <si>
    <t>－</t>
  </si>
  <si>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</si>
  <si>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</si>
  <si>
    <t>-</t>
  </si>
  <si>
    <t>-</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</si>
  <si>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</si>
  <si>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</si>
  <si>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</si>
  <si>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rPh sb="12" eb="13">
      <t>ゲツ</t>
    </rPh>
    <rPh sb="13" eb="15">
      <t>イナイ</t>
    </rPh>
    <rPh sb="16" eb="19">
      <t>コウクウキョク</t>
    </rPh>
    <rPh sb="22" eb="24">
      <t>シンサ</t>
    </rPh>
    <rPh sb="25" eb="27">
      <t>シュウリョウ</t>
    </rPh>
    <rPh sb="32" eb="34">
      <t>ヒリツ</t>
    </rPh>
    <phoneticPr fontId="5"/>
  </si>
  <si>
    <t>適合性証明件数のうち３ヶ月以内に航空局による審査を終了したものの比率
３ヶ月以内に航空局による審査を終了した適合性証明（件）／航空局による審査を終了した適合性証明（件）　</t>
    <rPh sb="12" eb="13">
      <t>ゲツ</t>
    </rPh>
    <rPh sb="13" eb="15">
      <t>イナイ</t>
    </rPh>
    <rPh sb="16" eb="19">
      <t>コウクウキョク</t>
    </rPh>
    <rPh sb="22" eb="24">
      <t>シンサ</t>
    </rPh>
    <rPh sb="25" eb="27">
      <t>シュウリョウ</t>
    </rPh>
    <rPh sb="32" eb="34">
      <t>ヒリツ</t>
    </rPh>
    <phoneticPr fontId="5"/>
  </si>
  <si>
    <t>適合性証明件数に関する内部資料</t>
    <phoneticPr fontId="5"/>
  </si>
  <si>
    <t>航空局による審査を終了した適合性証明件数</t>
    <phoneticPr fontId="5"/>
  </si>
  <si>
    <t>執行額（百万円）／航空局による審査を終了した適合性証明文書数（件）　</t>
    <phoneticPr fontId="5"/>
  </si>
  <si>
    <t>件</t>
    <rPh sb="0" eb="1">
      <t>ケン</t>
    </rPh>
    <phoneticPr fontId="5"/>
  </si>
  <si>
    <t>百万円／件</t>
    <rPh sb="0" eb="2">
      <t>ヒャクマン</t>
    </rPh>
    <rPh sb="2" eb="3">
      <t>エン</t>
    </rPh>
    <rPh sb="4" eb="5">
      <t>ケン</t>
    </rPh>
    <phoneticPr fontId="5"/>
  </si>
  <si>
    <t>執行額（百万円）/航空局による審査を終了した適合性証明文書数（件）</t>
  </si>
  <si>
    <t>84/127</t>
  </si>
  <si>
    <t>5　安全で安心できる交通の確保、治安・生活安全の確保</t>
    <phoneticPr fontId="5"/>
  </si>
  <si>
    <t>14　公共交通の安全確保・鉄道の安全性向上、ハイジャック・航空機テロ防止を推進する</t>
    <phoneticPr fontId="5"/>
  </si>
  <si>
    <t>－</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</si>
  <si>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</si>
  <si>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有</t>
  </si>
  <si>
    <t>‐</t>
  </si>
  <si>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</si>
  <si>
    <t>今後も引き続き、契約の競争性及び透明性を確保し、適正な予算執行に努めてまいりたい。</t>
  </si>
  <si>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</si>
  <si>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</si>
  <si>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</si>
  <si>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</si>
  <si>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</si>
  <si>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rPh sb="0" eb="2">
      <t>アンゼン</t>
    </rPh>
    <rPh sb="2" eb="5">
      <t>セイシンサ</t>
    </rPh>
    <rPh sb="6" eb="8">
      <t>ナイヨウ</t>
    </rPh>
    <rPh sb="9" eb="12">
      <t>コウクウキ</t>
    </rPh>
    <rPh sb="13" eb="15">
      <t>カイハツ</t>
    </rPh>
    <rPh sb="16" eb="18">
      <t>シンチョク</t>
    </rPh>
    <rPh sb="18" eb="20">
      <t>ジョウキョウ</t>
    </rPh>
    <rPh sb="20" eb="21">
      <t>トウ</t>
    </rPh>
    <rPh sb="22" eb="23">
      <t>オウ</t>
    </rPh>
    <rPh sb="24" eb="26">
      <t>ヘンカ</t>
    </rPh>
    <rPh sb="34" eb="36">
      <t>タンジュン</t>
    </rPh>
    <rPh sb="37" eb="39">
      <t>ヒカク</t>
    </rPh>
    <rPh sb="50" eb="52">
      <t>タンイ</t>
    </rPh>
    <rPh sb="52" eb="53">
      <t>ア</t>
    </rPh>
    <rPh sb="59" eb="61">
      <t>サクネン</t>
    </rPh>
    <rPh sb="62" eb="63">
      <t>クラ</t>
    </rPh>
    <rPh sb="64" eb="66">
      <t>ゲンショウ</t>
    </rPh>
    <rPh sb="71" eb="73">
      <t>シシュツ</t>
    </rPh>
    <rPh sb="74" eb="75">
      <t>シン</t>
    </rPh>
    <rPh sb="76" eb="78">
      <t>ヒツヨウ</t>
    </rPh>
    <rPh sb="82" eb="84">
      <t>ゲンテイ</t>
    </rPh>
    <rPh sb="88" eb="90">
      <t>ダトウ</t>
    </rPh>
    <phoneticPr fontId="5"/>
  </si>
  <si>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</si>
  <si>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実績は見込みどおりであり、妥当である。</t>
    <rPh sb="0" eb="2">
      <t>ジッセキ</t>
    </rPh>
    <rPh sb="3" eb="5">
      <t>ミコ</t>
    </rPh>
    <rPh sb="13" eb="15">
      <t>ダトウ</t>
    </rPh>
    <phoneticPr fontId="5"/>
  </si>
  <si>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</si>
  <si>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401</t>
    <phoneticPr fontId="5"/>
  </si>
  <si>
    <t>375</t>
    <phoneticPr fontId="5"/>
  </si>
  <si>
    <t>399</t>
    <phoneticPr fontId="5"/>
  </si>
  <si>
    <t>169</t>
    <phoneticPr fontId="5"/>
  </si>
  <si>
    <t>180</t>
    <phoneticPr fontId="5"/>
  </si>
  <si>
    <t>168</t>
    <phoneticPr fontId="5"/>
  </si>
  <si>
    <t>163</t>
    <phoneticPr fontId="5"/>
  </si>
  <si>
    <t>174</t>
    <phoneticPr fontId="5"/>
  </si>
  <si>
    <t>備品費、消耗品費</t>
    <rPh sb="0" eb="3">
      <t>ビヒンヒ</t>
    </rPh>
    <rPh sb="4" eb="7">
      <t>ショウモウヒン</t>
    </rPh>
    <rPh sb="7" eb="8">
      <t>ヒ</t>
    </rPh>
    <phoneticPr fontId="5"/>
  </si>
  <si>
    <t>審査に必要な物品の購入</t>
  </si>
  <si>
    <t>A.（株）マルミヤ</t>
    <phoneticPr fontId="5"/>
  </si>
  <si>
    <t>雑役務費</t>
    <phoneticPr fontId="5"/>
  </si>
  <si>
    <t>データベース情報の閲覧</t>
    <phoneticPr fontId="5"/>
  </si>
  <si>
    <t>飛行試験審査に係る研修</t>
    <phoneticPr fontId="5"/>
  </si>
  <si>
    <t>土地建物借料</t>
    <phoneticPr fontId="5"/>
  </si>
  <si>
    <t>行政財産使用（航空機技術審査センター_建物及び土地）</t>
    <phoneticPr fontId="5"/>
  </si>
  <si>
    <t>（株）マルミヤ</t>
    <phoneticPr fontId="5"/>
  </si>
  <si>
    <t>（株）コームラ</t>
    <phoneticPr fontId="5"/>
  </si>
  <si>
    <t>（株）島田書店</t>
    <phoneticPr fontId="5"/>
  </si>
  <si>
    <t>審査に必要な書籍の購入</t>
    <phoneticPr fontId="5"/>
  </si>
  <si>
    <t>行政文書の印刷及び封筒納入等作業</t>
    <phoneticPr fontId="5"/>
  </si>
  <si>
    <t>トナーカートリッジ等の購入</t>
    <phoneticPr fontId="5"/>
  </si>
  <si>
    <t>西田商事（株）</t>
    <phoneticPr fontId="5"/>
  </si>
  <si>
    <t>（株）航空総合研究所</t>
    <phoneticPr fontId="5"/>
  </si>
  <si>
    <t>近代精機（株）</t>
    <phoneticPr fontId="5"/>
  </si>
  <si>
    <t>青木産業（株）</t>
    <phoneticPr fontId="5"/>
  </si>
  <si>
    <t>審査に必要な物品の修理</t>
    <rPh sb="0" eb="2">
      <t>シンサ</t>
    </rPh>
    <rPh sb="3" eb="5">
      <t>ヒツヨウ</t>
    </rPh>
    <rPh sb="6" eb="8">
      <t>ブッピン</t>
    </rPh>
    <rPh sb="9" eb="11">
      <t>シュウリ</t>
    </rPh>
    <phoneticPr fontId="5"/>
  </si>
  <si>
    <t>審査に必要な物品の購入</t>
    <rPh sb="0" eb="2">
      <t>シンサ</t>
    </rPh>
    <rPh sb="3" eb="5">
      <t>ヒツヨウ</t>
    </rPh>
    <rPh sb="6" eb="8">
      <t>ブッピン</t>
    </rPh>
    <rPh sb="9" eb="11">
      <t>コウニュウ</t>
    </rPh>
    <phoneticPr fontId="5"/>
  </si>
  <si>
    <t>資料の英訳作業</t>
    <rPh sb="0" eb="2">
      <t>シリョウ</t>
    </rPh>
    <rPh sb="3" eb="5">
      <t>エイヤク</t>
    </rPh>
    <rPh sb="5" eb="7">
      <t>サギョウ</t>
    </rPh>
    <phoneticPr fontId="5"/>
  </si>
  <si>
    <t>会議運営補助業務</t>
    <rPh sb="0" eb="2">
      <t>カイギ</t>
    </rPh>
    <rPh sb="2" eb="4">
      <t>ウンエイ</t>
    </rPh>
    <rPh sb="4" eb="6">
      <t>ホジョ</t>
    </rPh>
    <rPh sb="6" eb="8">
      <t>ギョウム</t>
    </rPh>
    <phoneticPr fontId="5"/>
  </si>
  <si>
    <t>審査に必要な物品の購入</t>
    <phoneticPr fontId="5"/>
  </si>
  <si>
    <t>フライトブーツの購入</t>
    <rPh sb="8" eb="10">
      <t>コウニュウ</t>
    </rPh>
    <phoneticPr fontId="5"/>
  </si>
  <si>
    <t>フライトスーツの購入</t>
    <rPh sb="8" eb="10">
      <t>コウニュウ</t>
    </rPh>
    <phoneticPr fontId="5"/>
  </si>
  <si>
    <t>フライトテストパイロットの技量拡張訓練</t>
    <phoneticPr fontId="5"/>
  </si>
  <si>
    <t>F. 愛知県</t>
    <phoneticPr fontId="5"/>
  </si>
  <si>
    <t>E.CALSPAN CORPORATION</t>
    <phoneticPr fontId="5"/>
  </si>
  <si>
    <t>D.ＩＨＳグローバル（株）</t>
    <phoneticPr fontId="5"/>
  </si>
  <si>
    <t>C.西田商事（株）</t>
    <phoneticPr fontId="5"/>
  </si>
  <si>
    <t>B.（株）テレコム</t>
    <phoneticPr fontId="5"/>
  </si>
  <si>
    <t>（株）テレコム</t>
    <phoneticPr fontId="5"/>
  </si>
  <si>
    <t>ＩＨＳグローバル（株）</t>
    <phoneticPr fontId="5"/>
  </si>
  <si>
    <t>デジタルプロセス（株）</t>
    <phoneticPr fontId="5"/>
  </si>
  <si>
    <t>ＮＴＴテクノクロス（株）</t>
    <phoneticPr fontId="5"/>
  </si>
  <si>
    <t>中央通信（株）</t>
    <phoneticPr fontId="5"/>
  </si>
  <si>
    <t>中日新聞豊山北専売店</t>
    <phoneticPr fontId="5"/>
  </si>
  <si>
    <t>新聞購読</t>
    <phoneticPr fontId="5"/>
  </si>
  <si>
    <t>郵便切手等の購入</t>
    <phoneticPr fontId="5"/>
  </si>
  <si>
    <t>データベース情報の閲覧</t>
    <phoneticPr fontId="5"/>
  </si>
  <si>
    <t>ビューアソフト保守</t>
    <phoneticPr fontId="5"/>
  </si>
  <si>
    <t>リモートアクセス導入による専用サーバの利用</t>
    <phoneticPr fontId="5"/>
  </si>
  <si>
    <t>日本郵便（株）</t>
    <rPh sb="4" eb="7">
      <t>カブ</t>
    </rPh>
    <phoneticPr fontId="5"/>
  </si>
  <si>
    <t>CALSPAN CORPORATION</t>
    <phoneticPr fontId="5"/>
  </si>
  <si>
    <t>NATIONAL TEST PILOT SCHOOL</t>
    <phoneticPr fontId="5"/>
  </si>
  <si>
    <t>日本航空（株）</t>
    <phoneticPr fontId="5"/>
  </si>
  <si>
    <t>（公社）日本航空技術協会</t>
    <phoneticPr fontId="5"/>
  </si>
  <si>
    <t>型式証明審査に係る研修</t>
    <phoneticPr fontId="5"/>
  </si>
  <si>
    <t>（株）アルク</t>
    <rPh sb="0" eb="3">
      <t>カブ</t>
    </rPh>
    <phoneticPr fontId="5"/>
  </si>
  <si>
    <t>-</t>
    <phoneticPr fontId="5"/>
  </si>
  <si>
    <t>愛知県</t>
    <phoneticPr fontId="5"/>
  </si>
  <si>
    <t>航空機技術審査センター建物及び土地の借上</t>
    <phoneticPr fontId="5"/>
  </si>
  <si>
    <t>国土交通省</t>
  </si>
  <si>
    <t>課長　甲田　俊博</t>
    <rPh sb="0" eb="2">
      <t>カチョウ</t>
    </rPh>
    <rPh sb="3" eb="5">
      <t>コウダ</t>
    </rPh>
    <rPh sb="6" eb="8">
      <t>トシヒロ</t>
    </rPh>
    <phoneticPr fontId="5"/>
  </si>
  <si>
    <t>（株）エァクレーレン</t>
    <phoneticPr fontId="5"/>
  </si>
  <si>
    <t>（株）コミュニケーション科学研究所</t>
    <phoneticPr fontId="5"/>
  </si>
  <si>
    <t>（株）サンネクト</t>
    <phoneticPr fontId="5"/>
  </si>
  <si>
    <t>Ｐａｎｄａ・Ｆｌｉｇｈｔ・Ａｃａｄｅｍｙ（株）</t>
    <phoneticPr fontId="5"/>
  </si>
  <si>
    <t>（株）山口文洋堂</t>
    <phoneticPr fontId="5"/>
  </si>
  <si>
    <t>（株）ジェイック</t>
    <phoneticPr fontId="5"/>
  </si>
  <si>
    <t>ニッスイマリン工業（株）</t>
    <phoneticPr fontId="5"/>
  </si>
  <si>
    <t>109/74</t>
    <phoneticPr fontId="5"/>
  </si>
  <si>
    <t>-</t>
    <phoneticPr fontId="5"/>
  </si>
  <si>
    <t>117/400</t>
    <phoneticPr fontId="5"/>
  </si>
  <si>
    <t>-</t>
    <phoneticPr fontId="5"/>
  </si>
  <si>
    <t>104/118</t>
    <phoneticPr fontId="5"/>
  </si>
  <si>
    <t>-</t>
    <phoneticPr fontId="5"/>
  </si>
  <si>
    <t xml:space="preserve">本事業は国産旅客機の安全審査について、その審査方法に関する調査研究と環境整備を行うものである。執行率、達成度いずれも十分に高い水準が確保されている。引き続き効率的な事業の実施が求められる。
</t>
    <phoneticPr fontId="5"/>
  </si>
  <si>
    <t>国産ジェット旅客機プロジェクトに際し、設計・製造国政府として安全性審査を迅速かつ確実に実施するとともに、引き続き効率的・効果的な予算執行に取り組むべき。</t>
    <rPh sb="19" eb="21">
      <t>セッケイ</t>
    </rPh>
    <rPh sb="52" eb="53">
      <t>ヒ</t>
    </rPh>
    <rPh sb="54" eb="55">
      <t>ツヅ</t>
    </rPh>
    <phoneticPr fontId="5"/>
  </si>
  <si>
    <t>執行等改善</t>
  </si>
  <si>
    <t>国産ジェット旅客機プロジェクトに対し、国際民間航空条約上の設計・製造国政府としての責務を果たすべく、安全性審査を迅速かつ適確に実施するとともに、所見を踏まえ、契約の競争性及び透明性を確保し、効果的かつ効率的な予算執行に努める。</t>
    <rPh sb="0" eb="2">
      <t>コクサン</t>
    </rPh>
    <rPh sb="29" eb="31">
      <t>セッケイ</t>
    </rPh>
    <rPh sb="41" eb="43">
      <t>セキム</t>
    </rPh>
    <rPh sb="44" eb="45">
      <t>ハ</t>
    </rPh>
    <phoneticPr fontId="5"/>
  </si>
  <si>
    <t>開発中の国産ジェット旅客機は、平成27年11月の初飛行以降、試験機による飛行試験及び地上試験が続けられており、令和２年半ばの初号機納入に向けて、日米両国で多頻度での飛行・地上試験が行われることとなっている。
当該機に続いて令和２年度以降に開発が予定されている新型式の審査にあたっても、申請者の希望する試験スケジュールに基づき、航空局の職員（フライト・テスト・パイロット／エンジニア等）自らが飛行・地上試験に立会い、評価することが必要であるため、米国での試験立会等に必要な経費を計上しているところである。
また、令和２年度は、上記の新型式に関する審査のほか、型式証明審査が完了した型式の設計変更への対応等が予定されており、加えて、新型式の飛行試験を行う職員の技量維持及び向上を図る必要があることから事業費が増額となっている。</t>
    <rPh sb="55" eb="57">
      <t>レイワ</t>
    </rPh>
    <rPh sb="58" eb="59">
      <t>ネン</t>
    </rPh>
    <rPh sb="129" eb="130">
      <t>シン</t>
    </rPh>
    <rPh sb="255" eb="257">
      <t>レイワ</t>
    </rPh>
    <rPh sb="258" eb="260">
      <t>ネンド</t>
    </rPh>
    <rPh sb="262" eb="264">
      <t>ジョウキ</t>
    </rPh>
    <rPh sb="265" eb="268">
      <t>シンカタシキ</t>
    </rPh>
    <rPh sb="269" eb="270">
      <t>カン</t>
    </rPh>
    <rPh sb="272" eb="274">
      <t>シンサ</t>
    </rPh>
    <rPh sb="278" eb="280">
      <t>カタシキ</t>
    </rPh>
    <rPh sb="280" eb="282">
      <t>ショウメイ</t>
    </rPh>
    <rPh sb="282" eb="284">
      <t>シンサ</t>
    </rPh>
    <rPh sb="285" eb="287">
      <t>カンリョウ</t>
    </rPh>
    <rPh sb="289" eb="291">
      <t>カタシキ</t>
    </rPh>
    <rPh sb="292" eb="294">
      <t>セッケイ</t>
    </rPh>
    <rPh sb="294" eb="296">
      <t>ヘンコウ</t>
    </rPh>
    <rPh sb="298" eb="300">
      <t>タイオウ</t>
    </rPh>
    <rPh sb="300" eb="301">
      <t>トウ</t>
    </rPh>
    <rPh sb="302" eb="304">
      <t>ヨテイ</t>
    </rPh>
    <rPh sb="310" eb="311">
      <t>クワ</t>
    </rPh>
    <rPh sb="314" eb="315">
      <t>アラ</t>
    </rPh>
    <rPh sb="315" eb="317">
      <t>カタシキ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</si>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</sst>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166688</xdr:colOff>
      <xdr:row>739</xdr:row>
      <xdr:rowOff>333374</xdr:rowOff>
    </xdr:from>
    <xdr:to>
      <xdr:col>48</xdr:col>
      <xdr:colOff>180976</xdr:colOff>
      <xdr:row>778</xdr:row>
      <xdr:rowOff>23812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9266812"/>
          <a:ext cx="7824788" cy="642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Normal="75" zoomScaleSheetLayoutView="100"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4" t="s">
        <v>0</v>
      </c>
      <c r="AK2" s="934"/>
      <c r="AL2" s="934"/>
      <c r="AM2" s="934"/>
      <c r="AN2" s="934"/>
      <c r="AO2" s="935"/>
      <c r="AP2" s="935"/>
      <c r="AQ2" s="935"/>
      <c r="AR2" s="65" t="str">
        <f>IF(OR(AO2="　", AO2=""), "", "-")</f>
        <v/>
      </c>
      <c r="AS2" s="936">
        <v>166</v>
      </c>
      <c r="AT2" s="936"/>
      <c r="AU2" s="936"/>
      <c r="AV2" s="43" t="str">
        <f>IF(AW2="", "", "-")</f>
        <v/>
      </c>
      <c r="AW2" s="907"/>
      <c r="AX2" s="907"/>
    </row>
    <row r="3" spans="1:50" ht="21" customHeight="1" thickBot="1" x14ac:dyDescent="0.2">
      <c r="A3" s="863" t="s">
        <v>457</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575</v>
      </c>
      <c r="AK3" s="865"/>
      <c r="AL3" s="865"/>
      <c r="AM3" s="865"/>
      <c r="AN3" s="865"/>
      <c r="AO3" s="865"/>
      <c r="AP3" s="865"/>
      <c r="AQ3" s="865"/>
      <c r="AR3" s="865"/>
      <c r="AS3" s="865"/>
      <c r="AT3" s="865"/>
      <c r="AU3" s="865"/>
      <c r="AV3" s="865"/>
      <c r="AW3" s="865"/>
      <c r="AX3" s="24" t="s">
        <v>64</v>
      </c>
    </row>
    <row r="4" spans="1:50" ht="24.75" customHeight="1" x14ac:dyDescent="0.15">
      <c r="A4" s="700" t="s">
        <v>25</v>
      </c>
      <c r="B4" s="701"/>
      <c r="C4" s="701"/>
      <c r="D4" s="701"/>
      <c r="E4" s="701"/>
      <c r="F4" s="701"/>
      <c r="G4" s="678" t="s">
        <v>475</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476</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34" t="s">
        <v>477</v>
      </c>
      <c r="H5" s="835"/>
      <c r="I5" s="835"/>
      <c r="J5" s="835"/>
      <c r="K5" s="835"/>
      <c r="L5" s="835"/>
      <c r="M5" s="836" t="s">
        <v>65</v>
      </c>
      <c r="N5" s="837"/>
      <c r="O5" s="837"/>
      <c r="P5" s="837"/>
      <c r="Q5" s="837"/>
      <c r="R5" s="838"/>
      <c r="S5" s="839" t="s">
        <v>130</v>
      </c>
      <c r="T5" s="835"/>
      <c r="U5" s="835"/>
      <c r="V5" s="835"/>
      <c r="W5" s="835"/>
      <c r="X5" s="840"/>
      <c r="Y5" s="694" t="s">
        <v>3</v>
      </c>
      <c r="Z5" s="535"/>
      <c r="AA5" s="535"/>
      <c r="AB5" s="535"/>
      <c r="AC5" s="535"/>
      <c r="AD5" s="536"/>
      <c r="AE5" s="695" t="s">
        <v>478</v>
      </c>
      <c r="AF5" s="695"/>
      <c r="AG5" s="695"/>
      <c r="AH5" s="695"/>
      <c r="AI5" s="695"/>
      <c r="AJ5" s="695"/>
      <c r="AK5" s="695"/>
      <c r="AL5" s="695"/>
      <c r="AM5" s="695"/>
      <c r="AN5" s="695"/>
      <c r="AO5" s="695"/>
      <c r="AP5" s="696"/>
      <c r="AQ5" s="697" t="s">
        <v>576</v>
      </c>
      <c r="AR5" s="698"/>
      <c r="AS5" s="698"/>
      <c r="AT5" s="698"/>
      <c r="AU5" s="698"/>
      <c r="AV5" s="698"/>
      <c r="AW5" s="698"/>
      <c r="AX5" s="699"/>
    </row>
    <row r="6" spans="1:50" ht="39" customHeight="1" x14ac:dyDescent="0.15">
      <c r="A6" s="702" t="s">
        <v>4</v>
      </c>
      <c r="B6" s="703"/>
      <c r="C6" s="703"/>
      <c r="D6" s="703"/>
      <c r="E6" s="703"/>
      <c r="F6" s="703"/>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7" t="s">
        <v>22</v>
      </c>
      <c r="B7" s="488"/>
      <c r="C7" s="488"/>
      <c r="D7" s="488"/>
      <c r="E7" s="488"/>
      <c r="F7" s="489"/>
      <c r="G7" s="490" t="s">
        <v>480</v>
      </c>
      <c r="H7" s="491"/>
      <c r="I7" s="491"/>
      <c r="J7" s="491"/>
      <c r="K7" s="491"/>
      <c r="L7" s="491"/>
      <c r="M7" s="491"/>
      <c r="N7" s="491"/>
      <c r="O7" s="491"/>
      <c r="P7" s="491"/>
      <c r="Q7" s="491"/>
      <c r="R7" s="491"/>
      <c r="S7" s="491"/>
      <c r="T7" s="491"/>
      <c r="U7" s="491"/>
      <c r="V7" s="491"/>
      <c r="W7" s="491"/>
      <c r="X7" s="492"/>
      <c r="Y7" s="918" t="s">
        <v>429</v>
      </c>
      <c r="Z7" s="435"/>
      <c r="AA7" s="435"/>
      <c r="AB7" s="435"/>
      <c r="AC7" s="435"/>
      <c r="AD7" s="919"/>
      <c r="AE7" s="908" t="s">
        <v>481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7" t="s">
        <v>330</v>
      </c>
      <c r="B8" s="488"/>
      <c r="C8" s="488"/>
      <c r="D8" s="488"/>
      <c r="E8" s="488"/>
      <c r="F8" s="489"/>
      <c r="G8" s="937" t="str">
        <f>入力規則等!A28</f>
        <v>交通安全対策</v>
      </c>
      <c r="H8" s="716"/>
      <c r="I8" s="716"/>
      <c r="J8" s="716"/>
      <c r="K8" s="716"/>
      <c r="L8" s="716"/>
      <c r="M8" s="716"/>
      <c r="N8" s="716"/>
      <c r="O8" s="716"/>
      <c r="P8" s="716"/>
      <c r="Q8" s="716"/>
      <c r="R8" s="716"/>
      <c r="S8" s="716"/>
      <c r="T8" s="716"/>
      <c r="U8" s="716"/>
      <c r="V8" s="716"/>
      <c r="W8" s="716"/>
      <c r="X8" s="938"/>
      <c r="Y8" s="841" t="s">
        <v>331</v>
      </c>
      <c r="Z8" s="842"/>
      <c r="AA8" s="842"/>
      <c r="AB8" s="842"/>
      <c r="AC8" s="842"/>
      <c r="AD8" s="843"/>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4" t="s">
        <v>23</v>
      </c>
      <c r="B9" s="845"/>
      <c r="C9" s="845"/>
      <c r="D9" s="845"/>
      <c r="E9" s="845"/>
      <c r="F9" s="845"/>
      <c r="G9" s="846" t="s">
        <v>482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6" t="s">
        <v>29</v>
      </c>
      <c r="B10" s="657"/>
      <c r="C10" s="657"/>
      <c r="D10" s="657"/>
      <c r="E10" s="657"/>
      <c r="F10" s="657"/>
      <c r="G10" s="750" t="s">
        <v>483</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39" t="s">
        <v>24</v>
      </c>
      <c r="B12" s="940"/>
      <c r="C12" s="940"/>
      <c r="D12" s="940"/>
      <c r="E12" s="940"/>
      <c r="F12" s="941"/>
      <c r="G12" s="756"/>
      <c r="H12" s="757"/>
      <c r="I12" s="757"/>
      <c r="J12" s="757"/>
      <c r="K12" s="757"/>
      <c r="L12" s="757"/>
      <c r="M12" s="757"/>
      <c r="N12" s="757"/>
      <c r="O12" s="757"/>
      <c r="P12" s="407" t="s">
        <v>448</v>
      </c>
      <c r="Q12" s="408"/>
      <c r="R12" s="408"/>
      <c r="S12" s="408"/>
      <c r="T12" s="408"/>
      <c r="U12" s="408"/>
      <c r="V12" s="409"/>
      <c r="W12" s="407" t="s">
        <v>445</v>
      </c>
      <c r="X12" s="408"/>
      <c r="Y12" s="408"/>
      <c r="Z12" s="408"/>
      <c r="AA12" s="408"/>
      <c r="AB12" s="408"/>
      <c r="AC12" s="409"/>
      <c r="AD12" s="407" t="s">
        <v>440</v>
      </c>
      <c r="AE12" s="408"/>
      <c r="AF12" s="408"/>
      <c r="AG12" s="408"/>
      <c r="AH12" s="408"/>
      <c r="AI12" s="408"/>
      <c r="AJ12" s="409"/>
      <c r="AK12" s="407" t="s">
        <v>433</v>
      </c>
      <c r="AL12" s="408"/>
      <c r="AM12" s="408"/>
      <c r="AN12" s="408"/>
      <c r="AO12" s="408"/>
      <c r="AP12" s="408"/>
      <c r="AQ12" s="409"/>
      <c r="AR12" s="407" t="s">
        <v>431</v>
      </c>
      <c r="AS12" s="408"/>
      <c r="AT12" s="408"/>
      <c r="AU12" s="408"/>
      <c r="AV12" s="408"/>
      <c r="AW12" s="408"/>
      <c r="AX12" s="718"/>
    </row>
    <row r="13" spans="1:50" ht="21" customHeight="1" x14ac:dyDescent="0.15">
      <c r="A13" s="609"/>
      <c r="B13" s="610"/>
      <c r="C13" s="610"/>
      <c r="D13" s="610"/>
      <c r="E13" s="610"/>
      <c r="F13" s="611"/>
      <c r="G13" s="719" t="s">
        <v>6</v>
      </c>
      <c r="H13" s="720"/>
      <c r="I13" s="760" t="s">
        <v>7</v>
      </c>
      <c r="J13" s="761"/>
      <c r="K13" s="761"/>
      <c r="L13" s="761"/>
      <c r="M13" s="761"/>
      <c r="N13" s="761"/>
      <c r="O13" s="762"/>
      <c r="P13" s="653">
        <v>84</v>
      </c>
      <c r="Q13" s="654"/>
      <c r="R13" s="654"/>
      <c r="S13" s="654"/>
      <c r="T13" s="654"/>
      <c r="U13" s="654"/>
      <c r="V13" s="655"/>
      <c r="W13" s="653">
        <v>111</v>
      </c>
      <c r="X13" s="654"/>
      <c r="Y13" s="654"/>
      <c r="Z13" s="654"/>
      <c r="AA13" s="654"/>
      <c r="AB13" s="654"/>
      <c r="AC13" s="655"/>
      <c r="AD13" s="653">
        <v>111</v>
      </c>
      <c r="AE13" s="654"/>
      <c r="AF13" s="654"/>
      <c r="AG13" s="654"/>
      <c r="AH13" s="654"/>
      <c r="AI13" s="654"/>
      <c r="AJ13" s="655"/>
      <c r="AK13" s="653">
        <v>117</v>
      </c>
      <c r="AL13" s="654"/>
      <c r="AM13" s="654"/>
      <c r="AN13" s="654"/>
      <c r="AO13" s="654"/>
      <c r="AP13" s="654"/>
      <c r="AQ13" s="655"/>
      <c r="AR13" s="915">
        <v>140</v>
      </c>
      <c r="AS13" s="916"/>
      <c r="AT13" s="916"/>
      <c r="AU13" s="916"/>
      <c r="AV13" s="916"/>
      <c r="AW13" s="916"/>
      <c r="AX13" s="917"/>
    </row>
    <row r="14" spans="1:50" ht="21" customHeight="1" x14ac:dyDescent="0.15">
      <c r="A14" s="609"/>
      <c r="B14" s="610"/>
      <c r="C14" s="610"/>
      <c r="D14" s="610"/>
      <c r="E14" s="610"/>
      <c r="F14" s="611"/>
      <c r="G14" s="721"/>
      <c r="H14" s="722"/>
      <c r="I14" s="707" t="s">
        <v>8</v>
      </c>
      <c r="J14" s="758"/>
      <c r="K14" s="758"/>
      <c r="L14" s="758"/>
      <c r="M14" s="758"/>
      <c r="N14" s="758"/>
      <c r="O14" s="759"/>
      <c r="P14" s="653" t="s">
        <v>484</v>
      </c>
      <c r="Q14" s="654"/>
      <c r="R14" s="654"/>
      <c r="S14" s="654"/>
      <c r="T14" s="654"/>
      <c r="U14" s="654"/>
      <c r="V14" s="655"/>
      <c r="W14" s="653" t="s">
        <v>484</v>
      </c>
      <c r="X14" s="654"/>
      <c r="Y14" s="654"/>
      <c r="Z14" s="654"/>
      <c r="AA14" s="654"/>
      <c r="AB14" s="654"/>
      <c r="AC14" s="655"/>
      <c r="AD14" s="653" t="s">
        <v>484</v>
      </c>
      <c r="AE14" s="654"/>
      <c r="AF14" s="654"/>
      <c r="AG14" s="654"/>
      <c r="AH14" s="654"/>
      <c r="AI14" s="654"/>
      <c r="AJ14" s="655"/>
      <c r="AK14" s="653"/>
      <c r="AL14" s="654"/>
      <c r="AM14" s="654"/>
      <c r="AN14" s="654"/>
      <c r="AO14" s="654"/>
      <c r="AP14" s="654"/>
      <c r="AQ14" s="655"/>
      <c r="AR14" s="784"/>
      <c r="AS14" s="784"/>
      <c r="AT14" s="784"/>
      <c r="AU14" s="784"/>
      <c r="AV14" s="784"/>
      <c r="AW14" s="784"/>
      <c r="AX14" s="785"/>
    </row>
    <row r="15" spans="1:50" ht="21" customHeight="1" x14ac:dyDescent="0.15">
      <c r="A15" s="609"/>
      <c r="B15" s="610"/>
      <c r="C15" s="610"/>
      <c r="D15" s="610"/>
      <c r="E15" s="610"/>
      <c r="F15" s="611"/>
      <c r="G15" s="721"/>
      <c r="H15" s="722"/>
      <c r="I15" s="707" t="s">
        <v>50</v>
      </c>
      <c r="J15" s="708"/>
      <c r="K15" s="708"/>
      <c r="L15" s="708"/>
      <c r="M15" s="708"/>
      <c r="N15" s="708"/>
      <c r="O15" s="709"/>
      <c r="P15" s="653" t="s">
        <v>484</v>
      </c>
      <c r="Q15" s="654"/>
      <c r="R15" s="654"/>
      <c r="S15" s="654"/>
      <c r="T15" s="654"/>
      <c r="U15" s="654"/>
      <c r="V15" s="655"/>
      <c r="W15" s="653" t="s">
        <v>484</v>
      </c>
      <c r="X15" s="654"/>
      <c r="Y15" s="654"/>
      <c r="Z15" s="654"/>
      <c r="AA15" s="654"/>
      <c r="AB15" s="654"/>
      <c r="AC15" s="655"/>
      <c r="AD15" s="653" t="s">
        <v>484</v>
      </c>
      <c r="AE15" s="654"/>
      <c r="AF15" s="654"/>
      <c r="AG15" s="654"/>
      <c r="AH15" s="654"/>
      <c r="AI15" s="654"/>
      <c r="AJ15" s="655"/>
      <c r="AK15" s="653" t="s">
        <v>485</v>
      </c>
      <c r="AL15" s="654"/>
      <c r="AM15" s="654"/>
      <c r="AN15" s="654"/>
      <c r="AO15" s="654"/>
      <c r="AP15" s="654"/>
      <c r="AQ15" s="655"/>
      <c r="AR15" s="653"/>
      <c r="AS15" s="654"/>
      <c r="AT15" s="654"/>
      <c r="AU15" s="654"/>
      <c r="AV15" s="654"/>
      <c r="AW15" s="654"/>
      <c r="AX15" s="801"/>
    </row>
    <row r="16" spans="1:50" ht="21" customHeight="1" x14ac:dyDescent="0.15">
      <c r="A16" s="609"/>
      <c r="B16" s="610"/>
      <c r="C16" s="610"/>
      <c r="D16" s="610"/>
      <c r="E16" s="610"/>
      <c r="F16" s="611"/>
      <c r="G16" s="721"/>
      <c r="H16" s="722"/>
      <c r="I16" s="707" t="s">
        <v>51</v>
      </c>
      <c r="J16" s="708"/>
      <c r="K16" s="708"/>
      <c r="L16" s="708"/>
      <c r="M16" s="708"/>
      <c r="N16" s="708"/>
      <c r="O16" s="709"/>
      <c r="P16" s="653" t="s">
        <v>484</v>
      </c>
      <c r="Q16" s="654"/>
      <c r="R16" s="654"/>
      <c r="S16" s="654"/>
      <c r="T16" s="654"/>
      <c r="U16" s="654"/>
      <c r="V16" s="655"/>
      <c r="W16" s="653" t="s">
        <v>484</v>
      </c>
      <c r="X16" s="654"/>
      <c r="Y16" s="654"/>
      <c r="Z16" s="654"/>
      <c r="AA16" s="654"/>
      <c r="AB16" s="654"/>
      <c r="AC16" s="655"/>
      <c r="AD16" s="653" t="s">
        <v>484</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09"/>
      <c r="B17" s="610"/>
      <c r="C17" s="610"/>
      <c r="D17" s="610"/>
      <c r="E17" s="610"/>
      <c r="F17" s="611"/>
      <c r="G17" s="721"/>
      <c r="H17" s="722"/>
      <c r="I17" s="707" t="s">
        <v>49</v>
      </c>
      <c r="J17" s="758"/>
      <c r="K17" s="758"/>
      <c r="L17" s="758"/>
      <c r="M17" s="758"/>
      <c r="N17" s="758"/>
      <c r="O17" s="759"/>
      <c r="P17" s="653" t="s">
        <v>484</v>
      </c>
      <c r="Q17" s="654"/>
      <c r="R17" s="654"/>
      <c r="S17" s="654"/>
      <c r="T17" s="654"/>
      <c r="U17" s="654"/>
      <c r="V17" s="655"/>
      <c r="W17" s="653" t="s">
        <v>484</v>
      </c>
      <c r="X17" s="654"/>
      <c r="Y17" s="654"/>
      <c r="Z17" s="654"/>
      <c r="AA17" s="654"/>
      <c r="AB17" s="654"/>
      <c r="AC17" s="655"/>
      <c r="AD17" s="653" t="s">
        <v>484</v>
      </c>
      <c r="AE17" s="654"/>
      <c r="AF17" s="654"/>
      <c r="AG17" s="654"/>
      <c r="AH17" s="654"/>
      <c r="AI17" s="654"/>
      <c r="AJ17" s="655"/>
      <c r="AK17" s="653"/>
      <c r="AL17" s="654"/>
      <c r="AM17" s="654"/>
      <c r="AN17" s="654"/>
      <c r="AO17" s="654"/>
      <c r="AP17" s="654"/>
      <c r="AQ17" s="655"/>
      <c r="AR17" s="913"/>
      <c r="AS17" s="913"/>
      <c r="AT17" s="913"/>
      <c r="AU17" s="913"/>
      <c r="AV17" s="913"/>
      <c r="AW17" s="913"/>
      <c r="AX17" s="914"/>
    </row>
    <row r="18" spans="1:50" ht="24.75" customHeight="1" x14ac:dyDescent="0.15">
      <c r="A18" s="609"/>
      <c r="B18" s="610"/>
      <c r="C18" s="610"/>
      <c r="D18" s="610"/>
      <c r="E18" s="610"/>
      <c r="F18" s="611"/>
      <c r="G18" s="723"/>
      <c r="H18" s="724"/>
      <c r="I18" s="712" t="s">
        <v>20</v>
      </c>
      <c r="J18" s="713"/>
      <c r="K18" s="713"/>
      <c r="L18" s="713"/>
      <c r="M18" s="713"/>
      <c r="N18" s="713"/>
      <c r="O18" s="714"/>
      <c r="P18" s="874">
        <f>SUM(P13:V17)</f>
        <v>84</v>
      </c>
      <c r="Q18" s="875"/>
      <c r="R18" s="875"/>
      <c r="S18" s="875"/>
      <c r="T18" s="875"/>
      <c r="U18" s="875"/>
      <c r="V18" s="876"/>
      <c r="W18" s="874">
        <f>SUM(W13:AC17)</f>
        <v>111</v>
      </c>
      <c r="X18" s="875"/>
      <c r="Y18" s="875"/>
      <c r="Z18" s="875"/>
      <c r="AA18" s="875"/>
      <c r="AB18" s="875"/>
      <c r="AC18" s="876"/>
      <c r="AD18" s="874">
        <f>SUM(AD13:AJ17)</f>
        <v>111</v>
      </c>
      <c r="AE18" s="875"/>
      <c r="AF18" s="875"/>
      <c r="AG18" s="875"/>
      <c r="AH18" s="875"/>
      <c r="AI18" s="875"/>
      <c r="AJ18" s="876"/>
      <c r="AK18" s="874">
        <f>SUM(AK13:AQ17)</f>
        <v>117</v>
      </c>
      <c r="AL18" s="875"/>
      <c r="AM18" s="875"/>
      <c r="AN18" s="875"/>
      <c r="AO18" s="875"/>
      <c r="AP18" s="875"/>
      <c r="AQ18" s="876"/>
      <c r="AR18" s="874">
        <f>SUM(AR13:AX17)</f>
        <v>140</v>
      </c>
      <c r="AS18" s="875"/>
      <c r="AT18" s="875"/>
      <c r="AU18" s="875"/>
      <c r="AV18" s="875"/>
      <c r="AW18" s="875"/>
      <c r="AX18" s="877"/>
    </row>
    <row r="19" spans="1:50" ht="24.75" customHeight="1" x14ac:dyDescent="0.15">
      <c r="A19" s="609"/>
      <c r="B19" s="610"/>
      <c r="C19" s="610"/>
      <c r="D19" s="610"/>
      <c r="E19" s="610"/>
      <c r="F19" s="611"/>
      <c r="G19" s="872" t="s">
        <v>9</v>
      </c>
      <c r="H19" s="873"/>
      <c r="I19" s="873"/>
      <c r="J19" s="873"/>
      <c r="K19" s="873"/>
      <c r="L19" s="873"/>
      <c r="M19" s="873"/>
      <c r="N19" s="873"/>
      <c r="O19" s="873"/>
      <c r="P19" s="653">
        <v>84</v>
      </c>
      <c r="Q19" s="654"/>
      <c r="R19" s="654"/>
      <c r="S19" s="654"/>
      <c r="T19" s="654"/>
      <c r="U19" s="654"/>
      <c r="V19" s="655"/>
      <c r="W19" s="653">
        <v>109</v>
      </c>
      <c r="X19" s="654"/>
      <c r="Y19" s="654"/>
      <c r="Z19" s="654"/>
      <c r="AA19" s="654"/>
      <c r="AB19" s="654"/>
      <c r="AC19" s="655"/>
      <c r="AD19" s="653">
        <v>104</v>
      </c>
      <c r="AE19" s="654"/>
      <c r="AF19" s="654"/>
      <c r="AG19" s="654"/>
      <c r="AH19" s="654"/>
      <c r="AI19" s="654"/>
      <c r="AJ19" s="655"/>
      <c r="AK19" s="316"/>
      <c r="AL19" s="316"/>
      <c r="AM19" s="316"/>
      <c r="AN19" s="316"/>
      <c r="AO19" s="316"/>
      <c r="AP19" s="316"/>
      <c r="AQ19" s="316"/>
      <c r="AR19" s="316"/>
      <c r="AS19" s="316"/>
      <c r="AT19" s="316"/>
      <c r="AU19" s="316"/>
      <c r="AV19" s="316"/>
      <c r="AW19" s="316"/>
      <c r="AX19" s="318"/>
    </row>
    <row r="20" spans="1:50" ht="24.75" customHeight="1" x14ac:dyDescent="0.15">
      <c r="A20" s="609"/>
      <c r="B20" s="610"/>
      <c r="C20" s="610"/>
      <c r="D20" s="610"/>
      <c r="E20" s="610"/>
      <c r="F20" s="611"/>
      <c r="G20" s="872" t="s">
        <v>10</v>
      </c>
      <c r="H20" s="873"/>
      <c r="I20" s="873"/>
      <c r="J20" s="873"/>
      <c r="K20" s="873"/>
      <c r="L20" s="873"/>
      <c r="M20" s="873"/>
      <c r="N20" s="873"/>
      <c r="O20" s="873"/>
      <c r="P20" s="304">
        <f>IF(P18=0, "-", SUM(P19)/P18)</f>
        <v>1</v>
      </c>
      <c r="Q20" s="304"/>
      <c r="R20" s="304"/>
      <c r="S20" s="304"/>
      <c r="T20" s="304"/>
      <c r="U20" s="304"/>
      <c r="V20" s="304"/>
      <c r="W20" s="304">
        <f t="shared" ref="W20" si="0">IF(W18=0, "-", SUM(W19)/W18)</f>
        <v>0.98198198198198194</v>
      </c>
      <c r="X20" s="304"/>
      <c r="Y20" s="304"/>
      <c r="Z20" s="304"/>
      <c r="AA20" s="304"/>
      <c r="AB20" s="304"/>
      <c r="AC20" s="304"/>
      <c r="AD20" s="304">
        <f t="shared" ref="AD20" si="1">IF(AD18=0, "-", SUM(AD19)/AD18)</f>
        <v>0.93693693693693691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4"/>
      <c r="B21" s="845"/>
      <c r="C21" s="845"/>
      <c r="D21" s="845"/>
      <c r="E21" s="845"/>
      <c r="F21" s="942"/>
      <c r="G21" s="302" t="s">
        <v>394</v>
      </c>
      <c r="H21" s="303"/>
      <c r="I21" s="303"/>
      <c r="J21" s="303"/>
      <c r="K21" s="303"/>
      <c r="L21" s="303"/>
      <c r="M21" s="303"/>
      <c r="N21" s="303"/>
      <c r="O21" s="303"/>
      <c r="P21" s="304">
        <f>IF(P19=0, "-", SUM(P19)/SUM(P13,P14))</f>
        <v>1</v>
      </c>
      <c r="Q21" s="304"/>
      <c r="R21" s="304"/>
      <c r="S21" s="304"/>
      <c r="T21" s="304"/>
      <c r="U21" s="304"/>
      <c r="V21" s="304"/>
      <c r="W21" s="304">
        <f t="shared" ref="W21" si="2">IF(W19=0, "-", SUM(W19)/SUM(W13,W14))</f>
        <v>0.98198198198198194</v>
      </c>
      <c r="X21" s="304"/>
      <c r="Y21" s="304"/>
      <c r="Z21" s="304"/>
      <c r="AA21" s="304"/>
      <c r="AB21" s="304"/>
      <c r="AC21" s="304"/>
      <c r="AD21" s="304">
        <f t="shared" ref="AD21" si="3">IF(AD19=0, "-", SUM(AD19)/SUM(AD13,AD14))</f>
        <v>0.93693693693693691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0" t="s">
        <v>465</v>
      </c>
      <c r="B22" s="961"/>
      <c r="C22" s="961"/>
      <c r="D22" s="961"/>
      <c r="E22" s="961"/>
      <c r="F22" s="962"/>
      <c r="G22" s="947" t="s">
        <v>374</v>
      </c>
      <c r="H22" s="208"/>
      <c r="I22" s="208"/>
      <c r="J22" s="208"/>
      <c r="K22" s="208"/>
      <c r="L22" s="208"/>
      <c r="M22" s="208"/>
      <c r="N22" s="208"/>
      <c r="O22" s="209"/>
      <c r="P22" s="932" t="s">
        <v>434</v>
      </c>
      <c r="Q22" s="208"/>
      <c r="R22" s="208"/>
      <c r="S22" s="208"/>
      <c r="T22" s="208"/>
      <c r="U22" s="208"/>
      <c r="V22" s="209"/>
      <c r="W22" s="932" t="s">
        <v>430</v>
      </c>
      <c r="X22" s="208"/>
      <c r="Y22" s="208"/>
      <c r="Z22" s="208"/>
      <c r="AA22" s="208"/>
      <c r="AB22" s="208"/>
      <c r="AC22" s="209"/>
      <c r="AD22" s="932" t="s">
        <v>373</v>
      </c>
      <c r="AE22" s="208"/>
      <c r="AF22" s="208"/>
      <c r="AG22" s="208"/>
      <c r="AH22" s="208"/>
      <c r="AI22" s="208"/>
      <c r="AJ22" s="208"/>
      <c r="AK22" s="208"/>
      <c r="AL22" s="208"/>
      <c r="AM22" s="208"/>
      <c r="AN22" s="208"/>
      <c r="AO22" s="208"/>
      <c r="AP22" s="208"/>
      <c r="AQ22" s="208"/>
      <c r="AR22" s="208"/>
      <c r="AS22" s="208"/>
      <c r="AT22" s="208"/>
      <c r="AU22" s="208"/>
      <c r="AV22" s="208"/>
      <c r="AW22" s="208"/>
      <c r="AX22" s="969"/>
    </row>
    <row r="23" spans="1:50" ht="25.5" customHeight="1" x14ac:dyDescent="0.15">
      <c r="A23" s="963"/>
      <c r="B23" s="964"/>
      <c r="C23" s="964"/>
      <c r="D23" s="964"/>
      <c r="E23" s="964"/>
      <c r="F23" s="965"/>
      <c r="G23" s="948" t="s">
        <v>486</v>
      </c>
      <c r="H23" s="949"/>
      <c r="I23" s="949"/>
      <c r="J23" s="949"/>
      <c r="K23" s="949"/>
      <c r="L23" s="949"/>
      <c r="M23" s="949"/>
      <c r="N23" s="949"/>
      <c r="O23" s="950"/>
      <c r="P23" s="915">
        <v>62</v>
      </c>
      <c r="Q23" s="916"/>
      <c r="R23" s="916"/>
      <c r="S23" s="916"/>
      <c r="T23" s="916"/>
      <c r="U23" s="916"/>
      <c r="V23" s="933"/>
      <c r="W23" s="915">
        <v>68</v>
      </c>
      <c r="X23" s="916"/>
      <c r="Y23" s="916"/>
      <c r="Z23" s="916"/>
      <c r="AA23" s="916"/>
      <c r="AB23" s="916"/>
      <c r="AC23" s="933"/>
      <c r="AD23" s="970" t="s">
        <v>594</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487</v>
      </c>
      <c r="H24" s="952"/>
      <c r="I24" s="952"/>
      <c r="J24" s="952"/>
      <c r="K24" s="952"/>
      <c r="L24" s="952"/>
      <c r="M24" s="952"/>
      <c r="N24" s="952"/>
      <c r="O24" s="953"/>
      <c r="P24" s="653">
        <v>47</v>
      </c>
      <c r="Q24" s="654"/>
      <c r="R24" s="654"/>
      <c r="S24" s="654"/>
      <c r="T24" s="654"/>
      <c r="U24" s="654"/>
      <c r="V24" s="655"/>
      <c r="W24" s="653">
        <v>61</v>
      </c>
      <c r="X24" s="654"/>
      <c r="Y24" s="654"/>
      <c r="Z24" s="654"/>
      <c r="AA24" s="654"/>
      <c r="AB24" s="654"/>
      <c r="AC24" s="655"/>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488</v>
      </c>
      <c r="H25" s="952"/>
      <c r="I25" s="952"/>
      <c r="J25" s="952"/>
      <c r="K25" s="952"/>
      <c r="L25" s="952"/>
      <c r="M25" s="952"/>
      <c r="N25" s="952"/>
      <c r="O25" s="953"/>
      <c r="P25" s="653">
        <v>8</v>
      </c>
      <c r="Q25" s="654"/>
      <c r="R25" s="654"/>
      <c r="S25" s="654"/>
      <c r="T25" s="654"/>
      <c r="U25" s="654"/>
      <c r="V25" s="655"/>
      <c r="W25" s="653">
        <v>11</v>
      </c>
      <c r="X25" s="654"/>
      <c r="Y25" s="654"/>
      <c r="Z25" s="654"/>
      <c r="AA25" s="654"/>
      <c r="AB25" s="654"/>
      <c r="AC25" s="655"/>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53"/>
      <c r="Q26" s="654"/>
      <c r="R26" s="654"/>
      <c r="S26" s="654"/>
      <c r="T26" s="654"/>
      <c r="U26" s="654"/>
      <c r="V26" s="655"/>
      <c r="W26" s="653"/>
      <c r="X26" s="654"/>
      <c r="Y26" s="654"/>
      <c r="Z26" s="654"/>
      <c r="AA26" s="654"/>
      <c r="AB26" s="654"/>
      <c r="AC26" s="655"/>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3"/>
      <c r="Q27" s="654"/>
      <c r="R27" s="654"/>
      <c r="S27" s="654"/>
      <c r="T27" s="654"/>
      <c r="U27" s="654"/>
      <c r="V27" s="655"/>
      <c r="W27" s="653"/>
      <c r="X27" s="654"/>
      <c r="Y27" s="654"/>
      <c r="Z27" s="654"/>
      <c r="AA27" s="654"/>
      <c r="AB27" s="654"/>
      <c r="AC27" s="655"/>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378</v>
      </c>
      <c r="H28" s="955"/>
      <c r="I28" s="955"/>
      <c r="J28" s="955"/>
      <c r="K28" s="955"/>
      <c r="L28" s="955"/>
      <c r="M28" s="955"/>
      <c r="N28" s="955"/>
      <c r="O28" s="956"/>
      <c r="P28" s="874">
        <f>P29-SUM(P23:P27)</f>
        <v>0</v>
      </c>
      <c r="Q28" s="875"/>
      <c r="R28" s="875"/>
      <c r="S28" s="875"/>
      <c r="T28" s="875"/>
      <c r="U28" s="875"/>
      <c r="V28" s="876"/>
      <c r="W28" s="874">
        <f>W29-SUM(W23:W27)</f>
        <v>0</v>
      </c>
      <c r="X28" s="875"/>
      <c r="Y28" s="875"/>
      <c r="Z28" s="875"/>
      <c r="AA28" s="875"/>
      <c r="AB28" s="875"/>
      <c r="AC28" s="87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375</v>
      </c>
      <c r="H29" s="958"/>
      <c r="I29" s="958"/>
      <c r="J29" s="958"/>
      <c r="K29" s="958"/>
      <c r="L29" s="958"/>
      <c r="M29" s="958"/>
      <c r="N29" s="958"/>
      <c r="O29" s="959"/>
      <c r="P29" s="653">
        <f>AK13</f>
        <v>117</v>
      </c>
      <c r="Q29" s="654"/>
      <c r="R29" s="654"/>
      <c r="S29" s="654"/>
      <c r="T29" s="654"/>
      <c r="U29" s="654"/>
      <c r="V29" s="655"/>
      <c r="W29" s="929">
        <f>AR13</f>
        <v>140</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390</v>
      </c>
      <c r="B30" s="858"/>
      <c r="C30" s="858"/>
      <c r="D30" s="858"/>
      <c r="E30" s="858"/>
      <c r="F30" s="859"/>
      <c r="G30" s="769" t="s">
        <v>264</v>
      </c>
      <c r="H30" s="770"/>
      <c r="I30" s="770"/>
      <c r="J30" s="770"/>
      <c r="K30" s="770"/>
      <c r="L30" s="770"/>
      <c r="M30" s="770"/>
      <c r="N30" s="770"/>
      <c r="O30" s="771"/>
      <c r="P30" s="852" t="s">
        <v>58</v>
      </c>
      <c r="Q30" s="770"/>
      <c r="R30" s="770"/>
      <c r="S30" s="770"/>
      <c r="T30" s="770"/>
      <c r="U30" s="770"/>
      <c r="V30" s="770"/>
      <c r="W30" s="770"/>
      <c r="X30" s="771"/>
      <c r="Y30" s="849"/>
      <c r="Z30" s="850"/>
      <c r="AA30" s="851"/>
      <c r="AB30" s="853" t="s">
        <v>11</v>
      </c>
      <c r="AC30" s="854"/>
      <c r="AD30" s="855"/>
      <c r="AE30" s="853" t="s">
        <v>449</v>
      </c>
      <c r="AF30" s="854"/>
      <c r="AG30" s="854"/>
      <c r="AH30" s="855"/>
      <c r="AI30" s="853" t="s">
        <v>446</v>
      </c>
      <c r="AJ30" s="854"/>
      <c r="AK30" s="854"/>
      <c r="AL30" s="855"/>
      <c r="AM30" s="911" t="s">
        <v>441</v>
      </c>
      <c r="AN30" s="911"/>
      <c r="AO30" s="911"/>
      <c r="AP30" s="853"/>
      <c r="AQ30" s="763" t="s">
        <v>306</v>
      </c>
      <c r="AR30" s="764"/>
      <c r="AS30" s="764"/>
      <c r="AT30" s="765"/>
      <c r="AU30" s="770" t="s">
        <v>252</v>
      </c>
      <c r="AV30" s="770"/>
      <c r="AW30" s="770"/>
      <c r="AX30" s="912"/>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3"/>
      <c r="AC31" s="234"/>
      <c r="AD31" s="235"/>
      <c r="AE31" s="233"/>
      <c r="AF31" s="234"/>
      <c r="AG31" s="234"/>
      <c r="AH31" s="235"/>
      <c r="AI31" s="233"/>
      <c r="AJ31" s="234"/>
      <c r="AK31" s="234"/>
      <c r="AL31" s="235"/>
      <c r="AM31" s="237"/>
      <c r="AN31" s="237"/>
      <c r="AO31" s="237"/>
      <c r="AP31" s="233"/>
      <c r="AQ31" s="585" t="s">
        <v>595</v>
      </c>
      <c r="AR31" s="186"/>
      <c r="AS31" s="119" t="s">
        <v>307</v>
      </c>
      <c r="AT31" s="120"/>
      <c r="AU31" s="185" t="s">
        <v>595</v>
      </c>
      <c r="AV31" s="185"/>
      <c r="AW31" s="390" t="s">
        <v>296</v>
      </c>
      <c r="AX31" s="391"/>
    </row>
    <row r="32" spans="1:50" ht="42.95" customHeight="1" x14ac:dyDescent="0.15">
      <c r="A32" s="395"/>
      <c r="B32" s="393"/>
      <c r="C32" s="393"/>
      <c r="D32" s="393"/>
      <c r="E32" s="393"/>
      <c r="F32" s="394"/>
      <c r="G32" s="559" t="s">
        <v>489</v>
      </c>
      <c r="H32" s="560"/>
      <c r="I32" s="560"/>
      <c r="J32" s="560"/>
      <c r="K32" s="560"/>
      <c r="L32" s="560"/>
      <c r="M32" s="560"/>
      <c r="N32" s="560"/>
      <c r="O32" s="561"/>
      <c r="P32" s="91" t="s">
        <v>490</v>
      </c>
      <c r="Q32" s="91"/>
      <c r="R32" s="91"/>
      <c r="S32" s="91"/>
      <c r="T32" s="91"/>
      <c r="U32" s="91"/>
      <c r="V32" s="91"/>
      <c r="W32" s="91"/>
      <c r="X32" s="92"/>
      <c r="Y32" s="463" t="s">
        <v>12</v>
      </c>
      <c r="Z32" s="523"/>
      <c r="AA32" s="524"/>
      <c r="AB32" s="856" t="s">
        <v>297</v>
      </c>
      <c r="AC32" s="856"/>
      <c r="AD32" s="856"/>
      <c r="AE32" s="204">
        <v>79</v>
      </c>
      <c r="AF32" s="205"/>
      <c r="AG32" s="205"/>
      <c r="AH32" s="205"/>
      <c r="AI32" s="204">
        <v>70</v>
      </c>
      <c r="AJ32" s="205"/>
      <c r="AK32" s="205"/>
      <c r="AL32" s="205"/>
      <c r="AM32" s="204">
        <v>86</v>
      </c>
      <c r="AN32" s="205"/>
      <c r="AO32" s="205"/>
      <c r="AP32" s="205"/>
      <c r="AQ32" s="326" t="s">
        <v>595</v>
      </c>
      <c r="AR32" s="193"/>
      <c r="AS32" s="193"/>
      <c r="AT32" s="327"/>
      <c r="AU32" s="205" t="s">
        <v>585</v>
      </c>
      <c r="AV32" s="205"/>
      <c r="AW32" s="205"/>
      <c r="AX32" s="207"/>
    </row>
    <row r="33" spans="1:50" ht="42.95" customHeight="1" x14ac:dyDescent="0.15">
      <c r="A33" s="396"/>
      <c r="B33" s="397"/>
      <c r="C33" s="397"/>
      <c r="D33" s="397"/>
      <c r="E33" s="397"/>
      <c r="F33" s="398"/>
      <c r="G33" s="562"/>
      <c r="H33" s="563"/>
      <c r="I33" s="563"/>
      <c r="J33" s="563"/>
      <c r="K33" s="563"/>
      <c r="L33" s="563"/>
      <c r="M33" s="563"/>
      <c r="N33" s="563"/>
      <c r="O33" s="564"/>
      <c r="P33" s="94"/>
      <c r="Q33" s="94"/>
      <c r="R33" s="94"/>
      <c r="S33" s="94"/>
      <c r="T33" s="94"/>
      <c r="U33" s="94"/>
      <c r="V33" s="94"/>
      <c r="W33" s="94"/>
      <c r="X33" s="95"/>
      <c r="Y33" s="407" t="s">
        <v>53</v>
      </c>
      <c r="Z33" s="408"/>
      <c r="AA33" s="409"/>
      <c r="AB33" s="856" t="s">
        <v>297</v>
      </c>
      <c r="AC33" s="856"/>
      <c r="AD33" s="856"/>
      <c r="AE33" s="204">
        <v>75</v>
      </c>
      <c r="AF33" s="205"/>
      <c r="AG33" s="205"/>
      <c r="AH33" s="205"/>
      <c r="AI33" s="204">
        <v>75</v>
      </c>
      <c r="AJ33" s="205"/>
      <c r="AK33" s="205"/>
      <c r="AL33" s="205"/>
      <c r="AM33" s="204">
        <v>75</v>
      </c>
      <c r="AN33" s="205"/>
      <c r="AO33" s="205"/>
      <c r="AP33" s="205"/>
      <c r="AQ33" s="326" t="s">
        <v>595</v>
      </c>
      <c r="AR33" s="193"/>
      <c r="AS33" s="193"/>
      <c r="AT33" s="327"/>
      <c r="AU33" s="205" t="s">
        <v>585</v>
      </c>
      <c r="AV33" s="205"/>
      <c r="AW33" s="205"/>
      <c r="AX33" s="207"/>
    </row>
    <row r="34" spans="1:50" ht="42.95" customHeight="1" x14ac:dyDescent="0.15">
      <c r="A34" s="395"/>
      <c r="B34" s="393"/>
      <c r="C34" s="393"/>
      <c r="D34" s="393"/>
      <c r="E34" s="393"/>
      <c r="F34" s="394"/>
      <c r="G34" s="565"/>
      <c r="H34" s="566"/>
      <c r="I34" s="566"/>
      <c r="J34" s="566"/>
      <c r="K34" s="566"/>
      <c r="L34" s="566"/>
      <c r="M34" s="566"/>
      <c r="N34" s="566"/>
      <c r="O34" s="567"/>
      <c r="P34" s="97"/>
      <c r="Q34" s="97"/>
      <c r="R34" s="97"/>
      <c r="S34" s="97"/>
      <c r="T34" s="97"/>
      <c r="U34" s="97"/>
      <c r="V34" s="97"/>
      <c r="W34" s="97"/>
      <c r="X34" s="98"/>
      <c r="Y34" s="407" t="s">
        <v>13</v>
      </c>
      <c r="Z34" s="408"/>
      <c r="AA34" s="409"/>
      <c r="AB34" s="551" t="s">
        <v>297</v>
      </c>
      <c r="AC34" s="551"/>
      <c r="AD34" s="551"/>
      <c r="AE34" s="204">
        <v>105</v>
      </c>
      <c r="AF34" s="205"/>
      <c r="AG34" s="205"/>
      <c r="AH34" s="205"/>
      <c r="AI34" s="204">
        <v>93</v>
      </c>
      <c r="AJ34" s="205"/>
      <c r="AK34" s="205"/>
      <c r="AL34" s="205"/>
      <c r="AM34" s="204">
        <v>115</v>
      </c>
      <c r="AN34" s="205"/>
      <c r="AO34" s="205"/>
      <c r="AP34" s="205"/>
      <c r="AQ34" s="326" t="s">
        <v>595</v>
      </c>
      <c r="AR34" s="193"/>
      <c r="AS34" s="193"/>
      <c r="AT34" s="327"/>
      <c r="AU34" s="205" t="s">
        <v>585</v>
      </c>
      <c r="AV34" s="205"/>
      <c r="AW34" s="205"/>
      <c r="AX34" s="207"/>
    </row>
    <row r="35" spans="1:50" ht="23.25" customHeight="1" x14ac:dyDescent="0.15">
      <c r="A35" s="212" t="s">
        <v>419</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6" t="s">
        <v>390</v>
      </c>
      <c r="B37" s="767"/>
      <c r="C37" s="767"/>
      <c r="D37" s="767"/>
      <c r="E37" s="767"/>
      <c r="F37" s="768"/>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403" t="s">
        <v>252</v>
      </c>
      <c r="AV37" s="403"/>
      <c r="AW37" s="403"/>
      <c r="AX37" s="906"/>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3"/>
      <c r="AC38" s="234"/>
      <c r="AD38" s="235"/>
      <c r="AE38" s="233"/>
      <c r="AF38" s="234"/>
      <c r="AG38" s="234"/>
      <c r="AH38" s="235"/>
      <c r="AI38" s="233"/>
      <c r="AJ38" s="234"/>
      <c r="AK38" s="234"/>
      <c r="AL38" s="235"/>
      <c r="AM38" s="237"/>
      <c r="AN38" s="237"/>
      <c r="AO38" s="237"/>
      <c r="AP38" s="233"/>
      <c r="AQ38" s="585"/>
      <c r="AR38" s="186"/>
      <c r="AS38" s="119" t="s">
        <v>307</v>
      </c>
      <c r="AT38" s="120"/>
      <c r="AU38" s="185"/>
      <c r="AV38" s="185"/>
      <c r="AW38" s="390" t="s">
        <v>296</v>
      </c>
      <c r="AX38" s="391"/>
    </row>
    <row r="39" spans="1:50" ht="23.25" hidden="1" customHeight="1" x14ac:dyDescent="0.15">
      <c r="A39" s="395"/>
      <c r="B39" s="393"/>
      <c r="C39" s="393"/>
      <c r="D39" s="393"/>
      <c r="E39" s="393"/>
      <c r="F39" s="394"/>
      <c r="G39" s="559"/>
      <c r="H39" s="560"/>
      <c r="I39" s="560"/>
      <c r="J39" s="560"/>
      <c r="K39" s="560"/>
      <c r="L39" s="560"/>
      <c r="M39" s="560"/>
      <c r="N39" s="560"/>
      <c r="O39" s="561"/>
      <c r="P39" s="91"/>
      <c r="Q39" s="91"/>
      <c r="R39" s="91"/>
      <c r="S39" s="91"/>
      <c r="T39" s="91"/>
      <c r="U39" s="91"/>
      <c r="V39" s="91"/>
      <c r="W39" s="91"/>
      <c r="X39" s="92"/>
      <c r="Y39" s="463" t="s">
        <v>12</v>
      </c>
      <c r="Z39" s="523"/>
      <c r="AA39" s="524"/>
      <c r="AB39" s="453"/>
      <c r="AC39" s="453"/>
      <c r="AD39" s="453"/>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6"/>
      <c r="B40" s="397"/>
      <c r="C40" s="397"/>
      <c r="D40" s="397"/>
      <c r="E40" s="397"/>
      <c r="F40" s="398"/>
      <c r="G40" s="562"/>
      <c r="H40" s="563"/>
      <c r="I40" s="563"/>
      <c r="J40" s="563"/>
      <c r="K40" s="563"/>
      <c r="L40" s="563"/>
      <c r="M40" s="563"/>
      <c r="N40" s="563"/>
      <c r="O40" s="564"/>
      <c r="P40" s="94"/>
      <c r="Q40" s="94"/>
      <c r="R40" s="94"/>
      <c r="S40" s="94"/>
      <c r="T40" s="94"/>
      <c r="U40" s="94"/>
      <c r="V40" s="94"/>
      <c r="W40" s="94"/>
      <c r="X40" s="95"/>
      <c r="Y40" s="407" t="s">
        <v>53</v>
      </c>
      <c r="Z40" s="408"/>
      <c r="AA40" s="409"/>
      <c r="AB40" s="515"/>
      <c r="AC40" s="515"/>
      <c r="AD40" s="515"/>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9"/>
      <c r="B41" s="400"/>
      <c r="C41" s="400"/>
      <c r="D41" s="400"/>
      <c r="E41" s="400"/>
      <c r="F41" s="401"/>
      <c r="G41" s="565"/>
      <c r="H41" s="566"/>
      <c r="I41" s="566"/>
      <c r="J41" s="566"/>
      <c r="K41" s="566"/>
      <c r="L41" s="566"/>
      <c r="M41" s="566"/>
      <c r="N41" s="566"/>
      <c r="O41" s="567"/>
      <c r="P41" s="97"/>
      <c r="Q41" s="97"/>
      <c r="R41" s="97"/>
      <c r="S41" s="97"/>
      <c r="T41" s="97"/>
      <c r="U41" s="97"/>
      <c r="V41" s="97"/>
      <c r="W41" s="97"/>
      <c r="X41" s="98"/>
      <c r="Y41" s="407" t="s">
        <v>13</v>
      </c>
      <c r="Z41" s="408"/>
      <c r="AA41" s="409"/>
      <c r="AB41" s="551" t="s">
        <v>297</v>
      </c>
      <c r="AC41" s="551"/>
      <c r="AD41" s="551"/>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419</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6" t="s">
        <v>390</v>
      </c>
      <c r="B44" s="767"/>
      <c r="C44" s="767"/>
      <c r="D44" s="767"/>
      <c r="E44" s="767"/>
      <c r="F44" s="768"/>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403" t="s">
        <v>252</v>
      </c>
      <c r="AV44" s="403"/>
      <c r="AW44" s="403"/>
      <c r="AX44" s="906"/>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3"/>
      <c r="AC45" s="234"/>
      <c r="AD45" s="235"/>
      <c r="AE45" s="233"/>
      <c r="AF45" s="234"/>
      <c r="AG45" s="234"/>
      <c r="AH45" s="235"/>
      <c r="AI45" s="233"/>
      <c r="AJ45" s="234"/>
      <c r="AK45" s="234"/>
      <c r="AL45" s="235"/>
      <c r="AM45" s="237"/>
      <c r="AN45" s="237"/>
      <c r="AO45" s="237"/>
      <c r="AP45" s="233"/>
      <c r="AQ45" s="585"/>
      <c r="AR45" s="186"/>
      <c r="AS45" s="119" t="s">
        <v>307</v>
      </c>
      <c r="AT45" s="120"/>
      <c r="AU45" s="185"/>
      <c r="AV45" s="185"/>
      <c r="AW45" s="390" t="s">
        <v>296</v>
      </c>
      <c r="AX45" s="391"/>
    </row>
    <row r="46" spans="1:50" ht="23.25" hidden="1" customHeight="1" x14ac:dyDescent="0.15">
      <c r="A46" s="395"/>
      <c r="B46" s="393"/>
      <c r="C46" s="393"/>
      <c r="D46" s="393"/>
      <c r="E46" s="393"/>
      <c r="F46" s="394"/>
      <c r="G46" s="559"/>
      <c r="H46" s="560"/>
      <c r="I46" s="560"/>
      <c r="J46" s="560"/>
      <c r="K46" s="560"/>
      <c r="L46" s="560"/>
      <c r="M46" s="560"/>
      <c r="N46" s="560"/>
      <c r="O46" s="561"/>
      <c r="P46" s="91"/>
      <c r="Q46" s="91"/>
      <c r="R46" s="91"/>
      <c r="S46" s="91"/>
      <c r="T46" s="91"/>
      <c r="U46" s="91"/>
      <c r="V46" s="91"/>
      <c r="W46" s="91"/>
      <c r="X46" s="92"/>
      <c r="Y46" s="463" t="s">
        <v>12</v>
      </c>
      <c r="Z46" s="523"/>
      <c r="AA46" s="524"/>
      <c r="AB46" s="453"/>
      <c r="AC46" s="453"/>
      <c r="AD46" s="453"/>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6"/>
      <c r="B47" s="397"/>
      <c r="C47" s="397"/>
      <c r="D47" s="397"/>
      <c r="E47" s="397"/>
      <c r="F47" s="398"/>
      <c r="G47" s="562"/>
      <c r="H47" s="563"/>
      <c r="I47" s="563"/>
      <c r="J47" s="563"/>
      <c r="K47" s="563"/>
      <c r="L47" s="563"/>
      <c r="M47" s="563"/>
      <c r="N47" s="563"/>
      <c r="O47" s="564"/>
      <c r="P47" s="94"/>
      <c r="Q47" s="94"/>
      <c r="R47" s="94"/>
      <c r="S47" s="94"/>
      <c r="T47" s="94"/>
      <c r="U47" s="94"/>
      <c r="V47" s="94"/>
      <c r="W47" s="94"/>
      <c r="X47" s="95"/>
      <c r="Y47" s="407" t="s">
        <v>53</v>
      </c>
      <c r="Z47" s="408"/>
      <c r="AA47" s="409"/>
      <c r="AB47" s="515"/>
      <c r="AC47" s="515"/>
      <c r="AD47" s="515"/>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9"/>
      <c r="B48" s="400"/>
      <c r="C48" s="400"/>
      <c r="D48" s="400"/>
      <c r="E48" s="400"/>
      <c r="F48" s="401"/>
      <c r="G48" s="565"/>
      <c r="H48" s="566"/>
      <c r="I48" s="566"/>
      <c r="J48" s="566"/>
      <c r="K48" s="566"/>
      <c r="L48" s="566"/>
      <c r="M48" s="566"/>
      <c r="N48" s="566"/>
      <c r="O48" s="567"/>
      <c r="P48" s="97"/>
      <c r="Q48" s="97"/>
      <c r="R48" s="97"/>
      <c r="S48" s="97"/>
      <c r="T48" s="97"/>
      <c r="U48" s="97"/>
      <c r="V48" s="97"/>
      <c r="W48" s="97"/>
      <c r="X48" s="98"/>
      <c r="Y48" s="407" t="s">
        <v>13</v>
      </c>
      <c r="Z48" s="408"/>
      <c r="AA48" s="409"/>
      <c r="AB48" s="551" t="s">
        <v>297</v>
      </c>
      <c r="AC48" s="551"/>
      <c r="AD48" s="551"/>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2" t="s">
        <v>390</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20" t="s">
        <v>252</v>
      </c>
      <c r="AV51" s="920"/>
      <c r="AW51" s="920"/>
      <c r="AX51" s="921"/>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3"/>
      <c r="AC52" s="234"/>
      <c r="AD52" s="235"/>
      <c r="AE52" s="233"/>
      <c r="AF52" s="234"/>
      <c r="AG52" s="234"/>
      <c r="AH52" s="235"/>
      <c r="AI52" s="233"/>
      <c r="AJ52" s="234"/>
      <c r="AK52" s="234"/>
      <c r="AL52" s="235"/>
      <c r="AM52" s="237"/>
      <c r="AN52" s="237"/>
      <c r="AO52" s="237"/>
      <c r="AP52" s="233"/>
      <c r="AQ52" s="585"/>
      <c r="AR52" s="186"/>
      <c r="AS52" s="119" t="s">
        <v>307</v>
      </c>
      <c r="AT52" s="120"/>
      <c r="AU52" s="185"/>
      <c r="AV52" s="185"/>
      <c r="AW52" s="390" t="s">
        <v>296</v>
      </c>
      <c r="AX52" s="391"/>
    </row>
    <row r="53" spans="1:50" ht="23.25" hidden="1" customHeight="1" x14ac:dyDescent="0.15">
      <c r="A53" s="395"/>
      <c r="B53" s="393"/>
      <c r="C53" s="393"/>
      <c r="D53" s="393"/>
      <c r="E53" s="393"/>
      <c r="F53" s="394"/>
      <c r="G53" s="559"/>
      <c r="H53" s="560"/>
      <c r="I53" s="560"/>
      <c r="J53" s="560"/>
      <c r="K53" s="560"/>
      <c r="L53" s="560"/>
      <c r="M53" s="560"/>
      <c r="N53" s="560"/>
      <c r="O53" s="561"/>
      <c r="P53" s="91"/>
      <c r="Q53" s="91"/>
      <c r="R53" s="91"/>
      <c r="S53" s="91"/>
      <c r="T53" s="91"/>
      <c r="U53" s="91"/>
      <c r="V53" s="91"/>
      <c r="W53" s="91"/>
      <c r="X53" s="92"/>
      <c r="Y53" s="463" t="s">
        <v>12</v>
      </c>
      <c r="Z53" s="523"/>
      <c r="AA53" s="524"/>
      <c r="AB53" s="453"/>
      <c r="AC53" s="453"/>
      <c r="AD53" s="453"/>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6"/>
      <c r="B54" s="397"/>
      <c r="C54" s="397"/>
      <c r="D54" s="397"/>
      <c r="E54" s="397"/>
      <c r="F54" s="398"/>
      <c r="G54" s="562"/>
      <c r="H54" s="563"/>
      <c r="I54" s="563"/>
      <c r="J54" s="563"/>
      <c r="K54" s="563"/>
      <c r="L54" s="563"/>
      <c r="M54" s="563"/>
      <c r="N54" s="563"/>
      <c r="O54" s="564"/>
      <c r="P54" s="94"/>
      <c r="Q54" s="94"/>
      <c r="R54" s="94"/>
      <c r="S54" s="94"/>
      <c r="T54" s="94"/>
      <c r="U54" s="94"/>
      <c r="V54" s="94"/>
      <c r="W54" s="94"/>
      <c r="X54" s="95"/>
      <c r="Y54" s="407" t="s">
        <v>53</v>
      </c>
      <c r="Z54" s="408"/>
      <c r="AA54" s="409"/>
      <c r="AB54" s="515"/>
      <c r="AC54" s="515"/>
      <c r="AD54" s="515"/>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9"/>
      <c r="B55" s="400"/>
      <c r="C55" s="400"/>
      <c r="D55" s="400"/>
      <c r="E55" s="400"/>
      <c r="F55" s="401"/>
      <c r="G55" s="565"/>
      <c r="H55" s="566"/>
      <c r="I55" s="566"/>
      <c r="J55" s="566"/>
      <c r="K55" s="566"/>
      <c r="L55" s="566"/>
      <c r="M55" s="566"/>
      <c r="N55" s="566"/>
      <c r="O55" s="567"/>
      <c r="P55" s="97"/>
      <c r="Q55" s="97"/>
      <c r="R55" s="97"/>
      <c r="S55" s="97"/>
      <c r="T55" s="97"/>
      <c r="U55" s="97"/>
      <c r="V55" s="97"/>
      <c r="W55" s="97"/>
      <c r="X55" s="98"/>
      <c r="Y55" s="407" t="s">
        <v>13</v>
      </c>
      <c r="Z55" s="408"/>
      <c r="AA55" s="409"/>
      <c r="AB55" s="589" t="s">
        <v>14</v>
      </c>
      <c r="AC55" s="589"/>
      <c r="AD55" s="589"/>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2" t="s">
        <v>390</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20" t="s">
        <v>252</v>
      </c>
      <c r="AV58" s="920"/>
      <c r="AW58" s="920"/>
      <c r="AX58" s="921"/>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3"/>
      <c r="AC59" s="234"/>
      <c r="AD59" s="235"/>
      <c r="AE59" s="233"/>
      <c r="AF59" s="234"/>
      <c r="AG59" s="234"/>
      <c r="AH59" s="235"/>
      <c r="AI59" s="233"/>
      <c r="AJ59" s="234"/>
      <c r="AK59" s="234"/>
      <c r="AL59" s="235"/>
      <c r="AM59" s="237"/>
      <c r="AN59" s="237"/>
      <c r="AO59" s="237"/>
      <c r="AP59" s="233"/>
      <c r="AQ59" s="585"/>
      <c r="AR59" s="186"/>
      <c r="AS59" s="119" t="s">
        <v>307</v>
      </c>
      <c r="AT59" s="120"/>
      <c r="AU59" s="185"/>
      <c r="AV59" s="185"/>
      <c r="AW59" s="390" t="s">
        <v>296</v>
      </c>
      <c r="AX59" s="391"/>
    </row>
    <row r="60" spans="1:50" ht="23.25" hidden="1" customHeight="1" x14ac:dyDescent="0.15">
      <c r="A60" s="395"/>
      <c r="B60" s="393"/>
      <c r="C60" s="393"/>
      <c r="D60" s="393"/>
      <c r="E60" s="393"/>
      <c r="F60" s="394"/>
      <c r="G60" s="559"/>
      <c r="H60" s="560"/>
      <c r="I60" s="560"/>
      <c r="J60" s="560"/>
      <c r="K60" s="560"/>
      <c r="L60" s="560"/>
      <c r="M60" s="560"/>
      <c r="N60" s="560"/>
      <c r="O60" s="561"/>
      <c r="P60" s="91"/>
      <c r="Q60" s="91"/>
      <c r="R60" s="91"/>
      <c r="S60" s="91"/>
      <c r="T60" s="91"/>
      <c r="U60" s="91"/>
      <c r="V60" s="91"/>
      <c r="W60" s="91"/>
      <c r="X60" s="92"/>
      <c r="Y60" s="463" t="s">
        <v>12</v>
      </c>
      <c r="Z60" s="523"/>
      <c r="AA60" s="524"/>
      <c r="AB60" s="453"/>
      <c r="AC60" s="453"/>
      <c r="AD60" s="453"/>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6"/>
      <c r="B61" s="397"/>
      <c r="C61" s="397"/>
      <c r="D61" s="397"/>
      <c r="E61" s="397"/>
      <c r="F61" s="398"/>
      <c r="G61" s="562"/>
      <c r="H61" s="563"/>
      <c r="I61" s="563"/>
      <c r="J61" s="563"/>
      <c r="K61" s="563"/>
      <c r="L61" s="563"/>
      <c r="M61" s="563"/>
      <c r="N61" s="563"/>
      <c r="O61" s="564"/>
      <c r="P61" s="94"/>
      <c r="Q61" s="94"/>
      <c r="R61" s="94"/>
      <c r="S61" s="94"/>
      <c r="T61" s="94"/>
      <c r="U61" s="94"/>
      <c r="V61" s="94"/>
      <c r="W61" s="94"/>
      <c r="X61" s="95"/>
      <c r="Y61" s="407" t="s">
        <v>53</v>
      </c>
      <c r="Z61" s="408"/>
      <c r="AA61" s="409"/>
      <c r="AB61" s="515"/>
      <c r="AC61" s="515"/>
      <c r="AD61" s="515"/>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6"/>
      <c r="B62" s="397"/>
      <c r="C62" s="397"/>
      <c r="D62" s="397"/>
      <c r="E62" s="397"/>
      <c r="F62" s="398"/>
      <c r="G62" s="565"/>
      <c r="H62" s="566"/>
      <c r="I62" s="566"/>
      <c r="J62" s="566"/>
      <c r="K62" s="566"/>
      <c r="L62" s="566"/>
      <c r="M62" s="566"/>
      <c r="N62" s="566"/>
      <c r="O62" s="567"/>
      <c r="P62" s="97"/>
      <c r="Q62" s="97"/>
      <c r="R62" s="97"/>
      <c r="S62" s="97"/>
      <c r="T62" s="97"/>
      <c r="U62" s="97"/>
      <c r="V62" s="97"/>
      <c r="W62" s="97"/>
      <c r="X62" s="98"/>
      <c r="Y62" s="407" t="s">
        <v>13</v>
      </c>
      <c r="Z62" s="408"/>
      <c r="AA62" s="409"/>
      <c r="AB62" s="551" t="s">
        <v>14</v>
      </c>
      <c r="AC62" s="551"/>
      <c r="AD62" s="551"/>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4" t="s">
        <v>391</v>
      </c>
      <c r="B65" s="475"/>
      <c r="C65" s="475"/>
      <c r="D65" s="475"/>
      <c r="E65" s="475"/>
      <c r="F65" s="476"/>
      <c r="G65" s="477"/>
      <c r="H65" s="225" t="s">
        <v>264</v>
      </c>
      <c r="I65" s="225"/>
      <c r="J65" s="225"/>
      <c r="K65" s="225"/>
      <c r="L65" s="225"/>
      <c r="M65" s="225"/>
      <c r="N65" s="225"/>
      <c r="O65" s="226"/>
      <c r="P65" s="224" t="s">
        <v>58</v>
      </c>
      <c r="Q65" s="225"/>
      <c r="R65" s="225"/>
      <c r="S65" s="225"/>
      <c r="T65" s="225"/>
      <c r="U65" s="225"/>
      <c r="V65" s="226"/>
      <c r="W65" s="479" t="s">
        <v>386</v>
      </c>
      <c r="X65" s="480"/>
      <c r="Y65" s="483"/>
      <c r="Z65" s="483"/>
      <c r="AA65" s="484"/>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hidden="1" customHeight="1" x14ac:dyDescent="0.15">
      <c r="A66" s="467"/>
      <c r="B66" s="468"/>
      <c r="C66" s="468"/>
      <c r="D66" s="468"/>
      <c r="E66" s="468"/>
      <c r="F66" s="469"/>
      <c r="G66" s="478"/>
      <c r="H66" s="228"/>
      <c r="I66" s="228"/>
      <c r="J66" s="228"/>
      <c r="K66" s="228"/>
      <c r="L66" s="228"/>
      <c r="M66" s="228"/>
      <c r="N66" s="228"/>
      <c r="O66" s="229"/>
      <c r="P66" s="227"/>
      <c r="Q66" s="228"/>
      <c r="R66" s="228"/>
      <c r="S66" s="228"/>
      <c r="T66" s="228"/>
      <c r="U66" s="228"/>
      <c r="V66" s="229"/>
      <c r="W66" s="481"/>
      <c r="X66" s="482"/>
      <c r="Y66" s="485"/>
      <c r="Z66" s="485"/>
      <c r="AA66" s="486"/>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389</v>
      </c>
      <c r="AX66" s="240"/>
    </row>
    <row r="67" spans="1:50" ht="23.25" hidden="1" customHeight="1" x14ac:dyDescent="0.15">
      <c r="A67" s="467"/>
      <c r="B67" s="468"/>
      <c r="C67" s="468"/>
      <c r="D67" s="468"/>
      <c r="E67" s="468"/>
      <c r="F67" s="469"/>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7"/>
      <c r="B68" s="468"/>
      <c r="C68" s="468"/>
      <c r="D68" s="468"/>
      <c r="E68" s="468"/>
      <c r="F68" s="469"/>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7"/>
      <c r="B69" s="468"/>
      <c r="C69" s="468"/>
      <c r="D69" s="468"/>
      <c r="E69" s="468"/>
      <c r="F69" s="469"/>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7" t="s">
        <v>395</v>
      </c>
      <c r="B70" s="468"/>
      <c r="C70" s="468"/>
      <c r="D70" s="468"/>
      <c r="E70" s="468"/>
      <c r="F70" s="469"/>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7"/>
      <c r="B71" s="468"/>
      <c r="C71" s="468"/>
      <c r="D71" s="468"/>
      <c r="E71" s="468"/>
      <c r="F71" s="469"/>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0"/>
      <c r="B72" s="471"/>
      <c r="C72" s="471"/>
      <c r="D72" s="471"/>
      <c r="E72" s="471"/>
      <c r="F72" s="472"/>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8" t="s">
        <v>391</v>
      </c>
      <c r="B73" s="499"/>
      <c r="C73" s="499"/>
      <c r="D73" s="499"/>
      <c r="E73" s="499"/>
      <c r="F73" s="500"/>
      <c r="G73" s="577"/>
      <c r="H73" s="116" t="s">
        <v>264</v>
      </c>
      <c r="I73" s="116"/>
      <c r="J73" s="116"/>
      <c r="K73" s="116"/>
      <c r="L73" s="116"/>
      <c r="M73" s="116"/>
      <c r="N73" s="116"/>
      <c r="O73" s="117"/>
      <c r="P73" s="145" t="s">
        <v>58</v>
      </c>
      <c r="Q73" s="116"/>
      <c r="R73" s="116"/>
      <c r="S73" s="116"/>
      <c r="T73" s="116"/>
      <c r="U73" s="116"/>
      <c r="V73" s="116"/>
      <c r="W73" s="116"/>
      <c r="X73" s="117"/>
      <c r="Y73" s="579"/>
      <c r="Z73" s="580"/>
      <c r="AA73" s="581"/>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15">
      <c r="A74" s="501"/>
      <c r="B74" s="502"/>
      <c r="C74" s="502"/>
      <c r="D74" s="502"/>
      <c r="E74" s="502"/>
      <c r="F74" s="503"/>
      <c r="G74" s="57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5"/>
      <c r="AR74" s="186"/>
      <c r="AS74" s="119" t="s">
        <v>307</v>
      </c>
      <c r="AT74" s="120"/>
      <c r="AU74" s="585"/>
      <c r="AV74" s="186"/>
      <c r="AW74" s="119" t="s">
        <v>296</v>
      </c>
      <c r="AX74" s="181"/>
    </row>
    <row r="75" spans="1:50" ht="23.25" hidden="1" customHeight="1" x14ac:dyDescent="0.15">
      <c r="A75" s="501"/>
      <c r="B75" s="502"/>
      <c r="C75" s="502"/>
      <c r="D75" s="502"/>
      <c r="E75" s="502"/>
      <c r="F75" s="503"/>
      <c r="G75" s="60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1"/>
      <c r="B76" s="502"/>
      <c r="C76" s="502"/>
      <c r="D76" s="502"/>
      <c r="E76" s="502"/>
      <c r="F76" s="503"/>
      <c r="G76" s="60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1"/>
      <c r="B77" s="502"/>
      <c r="C77" s="502"/>
      <c r="D77" s="502"/>
      <c r="E77" s="502"/>
      <c r="F77" s="503"/>
      <c r="G77" s="606"/>
      <c r="H77" s="97"/>
      <c r="I77" s="97"/>
      <c r="J77" s="97"/>
      <c r="K77" s="97"/>
      <c r="L77" s="97"/>
      <c r="M77" s="97"/>
      <c r="N77" s="97"/>
      <c r="O77" s="98"/>
      <c r="P77" s="94"/>
      <c r="Q77" s="94"/>
      <c r="R77" s="94"/>
      <c r="S77" s="94"/>
      <c r="T77" s="94"/>
      <c r="U77" s="94"/>
      <c r="V77" s="94"/>
      <c r="W77" s="94"/>
      <c r="X77" s="95"/>
      <c r="Y77" s="145" t="s">
        <v>13</v>
      </c>
      <c r="Z77" s="116"/>
      <c r="AA77" s="117"/>
      <c r="AB77" s="574" t="s">
        <v>14</v>
      </c>
      <c r="AC77" s="574"/>
      <c r="AD77" s="574"/>
      <c r="AE77" s="886"/>
      <c r="AF77" s="887"/>
      <c r="AG77" s="887"/>
      <c r="AH77" s="887"/>
      <c r="AI77" s="886"/>
      <c r="AJ77" s="887"/>
      <c r="AK77" s="887"/>
      <c r="AL77" s="887"/>
      <c r="AM77" s="886"/>
      <c r="AN77" s="887"/>
      <c r="AO77" s="887"/>
      <c r="AP77" s="887"/>
      <c r="AQ77" s="326"/>
      <c r="AR77" s="193"/>
      <c r="AS77" s="193"/>
      <c r="AT77" s="327"/>
      <c r="AU77" s="205"/>
      <c r="AV77" s="205"/>
      <c r="AW77" s="205"/>
      <c r="AX77" s="207"/>
    </row>
    <row r="78" spans="1:50" ht="69.75" hidden="1" customHeight="1" x14ac:dyDescent="0.15">
      <c r="A78" s="321" t="s">
        <v>422</v>
      </c>
      <c r="B78" s="322"/>
      <c r="C78" s="322"/>
      <c r="D78" s="322"/>
      <c r="E78" s="319" t="s">
        <v>368</v>
      </c>
      <c r="F78" s="320"/>
      <c r="G78" s="48" t="s">
        <v>309</v>
      </c>
      <c r="H78" s="582"/>
      <c r="I78" s="583"/>
      <c r="J78" s="583"/>
      <c r="K78" s="583"/>
      <c r="L78" s="583"/>
      <c r="M78" s="583"/>
      <c r="N78" s="583"/>
      <c r="O78" s="584"/>
      <c r="P78" s="133"/>
      <c r="Q78" s="133"/>
      <c r="R78" s="133"/>
      <c r="S78" s="133"/>
      <c r="T78" s="133"/>
      <c r="U78" s="133"/>
      <c r="V78" s="133"/>
      <c r="W78" s="133"/>
      <c r="X78" s="133"/>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8" t="s">
        <v>267</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4" t="s">
        <v>385</v>
      </c>
      <c r="AP79" s="265"/>
      <c r="AQ79" s="265"/>
      <c r="AR79" s="67" t="s">
        <v>383</v>
      </c>
      <c r="AS79" s="264"/>
      <c r="AT79" s="265"/>
      <c r="AU79" s="265"/>
      <c r="AV79" s="265"/>
      <c r="AW79" s="265"/>
      <c r="AX79" s="943"/>
    </row>
    <row r="80" spans="1:50" ht="18.75" hidden="1" customHeight="1" x14ac:dyDescent="0.15">
      <c r="A80" s="860" t="s">
        <v>265</v>
      </c>
      <c r="B80" s="516" t="s">
        <v>382</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466</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1"/>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1"/>
      <c r="B82" s="519"/>
      <c r="C82" s="420"/>
      <c r="D82" s="420"/>
      <c r="E82" s="420"/>
      <c r="F82" s="421"/>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19"/>
      <c r="C83" s="420"/>
      <c r="D83" s="420"/>
      <c r="E83" s="420"/>
      <c r="F83" s="421"/>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0"/>
      <c r="C84" s="521"/>
      <c r="D84" s="521"/>
      <c r="E84" s="521"/>
      <c r="F84" s="522"/>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0"/>
      <c r="Z85" s="151"/>
      <c r="AA85" s="152"/>
      <c r="AB85" s="552" t="s">
        <v>11</v>
      </c>
      <c r="AC85" s="553"/>
      <c r="AD85" s="554"/>
      <c r="AE85" s="230" t="s">
        <v>449</v>
      </c>
      <c r="AF85" s="231"/>
      <c r="AG85" s="231"/>
      <c r="AH85" s="232"/>
      <c r="AI85" s="230" t="s">
        <v>446</v>
      </c>
      <c r="AJ85" s="231"/>
      <c r="AK85" s="231"/>
      <c r="AL85" s="232"/>
      <c r="AM85" s="236" t="s">
        <v>441</v>
      </c>
      <c r="AN85" s="236"/>
      <c r="AO85" s="236"/>
      <c r="AP85" s="230"/>
      <c r="AQ85" s="145" t="s">
        <v>306</v>
      </c>
      <c r="AR85" s="116"/>
      <c r="AS85" s="116"/>
      <c r="AT85" s="117"/>
      <c r="AU85" s="525" t="s">
        <v>252</v>
      </c>
      <c r="AV85" s="525"/>
      <c r="AW85" s="525"/>
      <c r="AX85" s="526"/>
      <c r="AY85" s="10"/>
      <c r="AZ85" s="10"/>
      <c r="BA85" s="10"/>
      <c r="BB85" s="10"/>
      <c r="BC85" s="10"/>
    </row>
    <row r="86" spans="1:60" ht="18.75" hidden="1" customHeight="1" x14ac:dyDescent="0.15">
      <c r="A86" s="861"/>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0" t="s">
        <v>296</v>
      </c>
      <c r="AX86" s="391"/>
      <c r="AY86" s="10"/>
      <c r="AZ86" s="10"/>
      <c r="BA86" s="10"/>
      <c r="BB86" s="10"/>
      <c r="BC86" s="10"/>
      <c r="BD86" s="10"/>
      <c r="BE86" s="10"/>
      <c r="BF86" s="10"/>
      <c r="BG86" s="10"/>
      <c r="BH86" s="10"/>
    </row>
    <row r="87" spans="1:60" ht="23.25" hidden="1" customHeight="1" x14ac:dyDescent="0.15">
      <c r="A87" s="861"/>
      <c r="B87" s="420"/>
      <c r="C87" s="420"/>
      <c r="D87" s="420"/>
      <c r="E87" s="420"/>
      <c r="F87" s="421"/>
      <c r="G87" s="90"/>
      <c r="H87" s="91"/>
      <c r="I87" s="91"/>
      <c r="J87" s="91"/>
      <c r="K87" s="91"/>
      <c r="L87" s="91"/>
      <c r="M87" s="91"/>
      <c r="N87" s="91"/>
      <c r="O87" s="92"/>
      <c r="P87" s="91"/>
      <c r="Q87" s="506"/>
      <c r="R87" s="506"/>
      <c r="S87" s="506"/>
      <c r="T87" s="506"/>
      <c r="U87" s="506"/>
      <c r="V87" s="506"/>
      <c r="W87" s="506"/>
      <c r="X87" s="507"/>
      <c r="Y87" s="556" t="s">
        <v>61</v>
      </c>
      <c r="Z87" s="557"/>
      <c r="AA87" s="558"/>
      <c r="AB87" s="453"/>
      <c r="AC87" s="453"/>
      <c r="AD87" s="453"/>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1"/>
      <c r="B88" s="420"/>
      <c r="C88" s="420"/>
      <c r="D88" s="420"/>
      <c r="E88" s="420"/>
      <c r="F88" s="421"/>
      <c r="G88" s="93"/>
      <c r="H88" s="94"/>
      <c r="I88" s="94"/>
      <c r="J88" s="94"/>
      <c r="K88" s="94"/>
      <c r="L88" s="94"/>
      <c r="M88" s="94"/>
      <c r="N88" s="94"/>
      <c r="O88" s="95"/>
      <c r="P88" s="508"/>
      <c r="Q88" s="508"/>
      <c r="R88" s="508"/>
      <c r="S88" s="508"/>
      <c r="T88" s="508"/>
      <c r="U88" s="508"/>
      <c r="V88" s="508"/>
      <c r="W88" s="508"/>
      <c r="X88" s="509"/>
      <c r="Y88" s="450" t="s">
        <v>53</v>
      </c>
      <c r="Z88" s="451"/>
      <c r="AA88" s="452"/>
      <c r="AB88" s="515"/>
      <c r="AC88" s="515"/>
      <c r="AD88" s="515"/>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1"/>
      <c r="B89" s="521"/>
      <c r="C89" s="521"/>
      <c r="D89" s="521"/>
      <c r="E89" s="521"/>
      <c r="F89" s="522"/>
      <c r="G89" s="96"/>
      <c r="H89" s="97"/>
      <c r="I89" s="97"/>
      <c r="J89" s="97"/>
      <c r="K89" s="97"/>
      <c r="L89" s="97"/>
      <c r="M89" s="97"/>
      <c r="N89" s="97"/>
      <c r="O89" s="98"/>
      <c r="P89" s="162"/>
      <c r="Q89" s="162"/>
      <c r="R89" s="162"/>
      <c r="S89" s="162"/>
      <c r="T89" s="162"/>
      <c r="U89" s="162"/>
      <c r="V89" s="162"/>
      <c r="W89" s="162"/>
      <c r="X89" s="555"/>
      <c r="Y89" s="450" t="s">
        <v>13</v>
      </c>
      <c r="Z89" s="451"/>
      <c r="AA89" s="452"/>
      <c r="AB89" s="589" t="s">
        <v>14</v>
      </c>
      <c r="AC89" s="589"/>
      <c r="AD89" s="589"/>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1"/>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0"/>
      <c r="Z90" s="151"/>
      <c r="AA90" s="152"/>
      <c r="AB90" s="552" t="s">
        <v>11</v>
      </c>
      <c r="AC90" s="553"/>
      <c r="AD90" s="554"/>
      <c r="AE90" s="230" t="s">
        <v>449</v>
      </c>
      <c r="AF90" s="231"/>
      <c r="AG90" s="231"/>
      <c r="AH90" s="232"/>
      <c r="AI90" s="230" t="s">
        <v>446</v>
      </c>
      <c r="AJ90" s="231"/>
      <c r="AK90" s="231"/>
      <c r="AL90" s="232"/>
      <c r="AM90" s="236" t="s">
        <v>441</v>
      </c>
      <c r="AN90" s="236"/>
      <c r="AO90" s="236"/>
      <c r="AP90" s="230"/>
      <c r="AQ90" s="145" t="s">
        <v>306</v>
      </c>
      <c r="AR90" s="116"/>
      <c r="AS90" s="116"/>
      <c r="AT90" s="117"/>
      <c r="AU90" s="525" t="s">
        <v>252</v>
      </c>
      <c r="AV90" s="525"/>
      <c r="AW90" s="525"/>
      <c r="AX90" s="526"/>
    </row>
    <row r="91" spans="1:60" ht="18.75" hidden="1" customHeight="1" x14ac:dyDescent="0.15">
      <c r="A91" s="861"/>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0" t="s">
        <v>296</v>
      </c>
      <c r="AX91" s="391"/>
      <c r="AY91" s="10"/>
      <c r="AZ91" s="10"/>
      <c r="BA91" s="10"/>
      <c r="BB91" s="10"/>
      <c r="BC91" s="10"/>
    </row>
    <row r="92" spans="1:60" ht="23.25" hidden="1" customHeight="1" x14ac:dyDescent="0.15">
      <c r="A92" s="861"/>
      <c r="B92" s="420"/>
      <c r="C92" s="420"/>
      <c r="D92" s="420"/>
      <c r="E92" s="420"/>
      <c r="F92" s="421"/>
      <c r="G92" s="90"/>
      <c r="H92" s="91"/>
      <c r="I92" s="91"/>
      <c r="J92" s="91"/>
      <c r="K92" s="91"/>
      <c r="L92" s="91"/>
      <c r="M92" s="91"/>
      <c r="N92" s="91"/>
      <c r="O92" s="92"/>
      <c r="P92" s="91"/>
      <c r="Q92" s="506"/>
      <c r="R92" s="506"/>
      <c r="S92" s="506"/>
      <c r="T92" s="506"/>
      <c r="U92" s="506"/>
      <c r="V92" s="506"/>
      <c r="W92" s="506"/>
      <c r="X92" s="507"/>
      <c r="Y92" s="556" t="s">
        <v>61</v>
      </c>
      <c r="Z92" s="557"/>
      <c r="AA92" s="558"/>
      <c r="AB92" s="453"/>
      <c r="AC92" s="453"/>
      <c r="AD92" s="453"/>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1"/>
      <c r="B93" s="420"/>
      <c r="C93" s="420"/>
      <c r="D93" s="420"/>
      <c r="E93" s="420"/>
      <c r="F93" s="421"/>
      <c r="G93" s="93"/>
      <c r="H93" s="94"/>
      <c r="I93" s="94"/>
      <c r="J93" s="94"/>
      <c r="K93" s="94"/>
      <c r="L93" s="94"/>
      <c r="M93" s="94"/>
      <c r="N93" s="94"/>
      <c r="O93" s="95"/>
      <c r="P93" s="508"/>
      <c r="Q93" s="508"/>
      <c r="R93" s="508"/>
      <c r="S93" s="508"/>
      <c r="T93" s="508"/>
      <c r="U93" s="508"/>
      <c r="V93" s="508"/>
      <c r="W93" s="508"/>
      <c r="X93" s="509"/>
      <c r="Y93" s="450" t="s">
        <v>53</v>
      </c>
      <c r="Z93" s="451"/>
      <c r="AA93" s="452"/>
      <c r="AB93" s="515"/>
      <c r="AC93" s="515"/>
      <c r="AD93" s="515"/>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1"/>
      <c r="B94" s="521"/>
      <c r="C94" s="521"/>
      <c r="D94" s="521"/>
      <c r="E94" s="521"/>
      <c r="F94" s="522"/>
      <c r="G94" s="96"/>
      <c r="H94" s="97"/>
      <c r="I94" s="97"/>
      <c r="J94" s="97"/>
      <c r="K94" s="97"/>
      <c r="L94" s="97"/>
      <c r="M94" s="97"/>
      <c r="N94" s="97"/>
      <c r="O94" s="98"/>
      <c r="P94" s="162"/>
      <c r="Q94" s="162"/>
      <c r="R94" s="162"/>
      <c r="S94" s="162"/>
      <c r="T94" s="162"/>
      <c r="U94" s="162"/>
      <c r="V94" s="162"/>
      <c r="W94" s="162"/>
      <c r="X94" s="555"/>
      <c r="Y94" s="450" t="s">
        <v>13</v>
      </c>
      <c r="Z94" s="451"/>
      <c r="AA94" s="452"/>
      <c r="AB94" s="589" t="s">
        <v>14</v>
      </c>
      <c r="AC94" s="589"/>
      <c r="AD94" s="589"/>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1"/>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0"/>
      <c r="Z95" s="151"/>
      <c r="AA95" s="152"/>
      <c r="AB95" s="552" t="s">
        <v>11</v>
      </c>
      <c r="AC95" s="553"/>
      <c r="AD95" s="554"/>
      <c r="AE95" s="230" t="s">
        <v>449</v>
      </c>
      <c r="AF95" s="231"/>
      <c r="AG95" s="231"/>
      <c r="AH95" s="232"/>
      <c r="AI95" s="230" t="s">
        <v>446</v>
      </c>
      <c r="AJ95" s="231"/>
      <c r="AK95" s="231"/>
      <c r="AL95" s="232"/>
      <c r="AM95" s="236" t="s">
        <v>441</v>
      </c>
      <c r="AN95" s="236"/>
      <c r="AO95" s="236"/>
      <c r="AP95" s="230"/>
      <c r="AQ95" s="145" t="s">
        <v>306</v>
      </c>
      <c r="AR95" s="116"/>
      <c r="AS95" s="116"/>
      <c r="AT95" s="117"/>
      <c r="AU95" s="525" t="s">
        <v>252</v>
      </c>
      <c r="AV95" s="525"/>
      <c r="AW95" s="525"/>
      <c r="AX95" s="526"/>
      <c r="AY95" s="10"/>
      <c r="AZ95" s="10"/>
      <c r="BA95" s="10"/>
      <c r="BB95" s="10"/>
      <c r="BC95" s="10"/>
      <c r="BD95" s="10"/>
      <c r="BE95" s="10"/>
      <c r="BF95" s="10"/>
      <c r="BG95" s="10"/>
      <c r="BH95" s="10"/>
    </row>
    <row r="96" spans="1:60" ht="18.75" hidden="1" customHeight="1" x14ac:dyDescent="0.15">
      <c r="A96" s="861"/>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0" t="s">
        <v>296</v>
      </c>
      <c r="AX96" s="391"/>
    </row>
    <row r="97" spans="1:60" ht="23.25" hidden="1" customHeight="1" x14ac:dyDescent="0.15">
      <c r="A97" s="861"/>
      <c r="B97" s="420"/>
      <c r="C97" s="420"/>
      <c r="D97" s="420"/>
      <c r="E97" s="420"/>
      <c r="F97" s="421"/>
      <c r="G97" s="90"/>
      <c r="H97" s="91"/>
      <c r="I97" s="91"/>
      <c r="J97" s="91"/>
      <c r="K97" s="91"/>
      <c r="L97" s="91"/>
      <c r="M97" s="91"/>
      <c r="N97" s="91"/>
      <c r="O97" s="92"/>
      <c r="P97" s="91"/>
      <c r="Q97" s="506"/>
      <c r="R97" s="506"/>
      <c r="S97" s="506"/>
      <c r="T97" s="506"/>
      <c r="U97" s="506"/>
      <c r="V97" s="506"/>
      <c r="W97" s="506"/>
      <c r="X97" s="507"/>
      <c r="Y97" s="556" t="s">
        <v>61</v>
      </c>
      <c r="Z97" s="557"/>
      <c r="AA97" s="558"/>
      <c r="AB97" s="460"/>
      <c r="AC97" s="461"/>
      <c r="AD97" s="462"/>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1"/>
      <c r="B98" s="420"/>
      <c r="C98" s="420"/>
      <c r="D98" s="420"/>
      <c r="E98" s="420"/>
      <c r="F98" s="421"/>
      <c r="G98" s="93"/>
      <c r="H98" s="94"/>
      <c r="I98" s="94"/>
      <c r="J98" s="94"/>
      <c r="K98" s="94"/>
      <c r="L98" s="94"/>
      <c r="M98" s="94"/>
      <c r="N98" s="94"/>
      <c r="O98" s="95"/>
      <c r="P98" s="508"/>
      <c r="Q98" s="508"/>
      <c r="R98" s="508"/>
      <c r="S98" s="508"/>
      <c r="T98" s="508"/>
      <c r="U98" s="508"/>
      <c r="V98" s="508"/>
      <c r="W98" s="508"/>
      <c r="X98" s="509"/>
      <c r="Y98" s="450" t="s">
        <v>53</v>
      </c>
      <c r="Z98" s="451"/>
      <c r="AA98" s="452"/>
      <c r="AB98" s="454"/>
      <c r="AC98" s="455"/>
      <c r="AD98" s="456"/>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2"/>
      <c r="B99" s="422"/>
      <c r="C99" s="422"/>
      <c r="D99" s="422"/>
      <c r="E99" s="422"/>
      <c r="F99" s="423"/>
      <c r="G99" s="575"/>
      <c r="H99" s="201"/>
      <c r="I99" s="201"/>
      <c r="J99" s="201"/>
      <c r="K99" s="201"/>
      <c r="L99" s="201"/>
      <c r="M99" s="201"/>
      <c r="N99" s="201"/>
      <c r="O99" s="576"/>
      <c r="P99" s="510"/>
      <c r="Q99" s="510"/>
      <c r="R99" s="510"/>
      <c r="S99" s="510"/>
      <c r="T99" s="510"/>
      <c r="U99" s="510"/>
      <c r="V99" s="510"/>
      <c r="W99" s="510"/>
      <c r="X99" s="511"/>
      <c r="Y99" s="891" t="s">
        <v>13</v>
      </c>
      <c r="Z99" s="892"/>
      <c r="AA99" s="893"/>
      <c r="AB99" s="888" t="s">
        <v>14</v>
      </c>
      <c r="AC99" s="889"/>
      <c r="AD99" s="890"/>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392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9"/>
      <c r="Z100" s="850"/>
      <c r="AA100" s="851"/>
      <c r="AB100" s="473" t="s">
        <v>11</v>
      </c>
      <c r="AC100" s="473"/>
      <c r="AD100" s="473"/>
      <c r="AE100" s="531" t="s">
        <v>449</v>
      </c>
      <c r="AF100" s="532"/>
      <c r="AG100" s="532"/>
      <c r="AH100" s="533"/>
      <c r="AI100" s="531" t="s">
        <v>446</v>
      </c>
      <c r="AJ100" s="532"/>
      <c r="AK100" s="532"/>
      <c r="AL100" s="533"/>
      <c r="AM100" s="531" t="s">
        <v>442</v>
      </c>
      <c r="AN100" s="532"/>
      <c r="AO100" s="532"/>
      <c r="AP100" s="533"/>
      <c r="AQ100" s="306" t="s">
        <v>435</v>
      </c>
      <c r="AR100" s="307"/>
      <c r="AS100" s="307"/>
      <c r="AT100" s="308"/>
      <c r="AU100" s="306" t="s">
        <v>432</v>
      </c>
      <c r="AV100" s="307"/>
      <c r="AW100" s="307"/>
      <c r="AX100" s="309"/>
    </row>
    <row r="101" spans="1:60" ht="23.25" customHeight="1" x14ac:dyDescent="0.15">
      <c r="A101" s="414"/>
      <c r="B101" s="415"/>
      <c r="C101" s="415"/>
      <c r="D101" s="415"/>
      <c r="E101" s="415"/>
      <c r="F101" s="416"/>
      <c r="G101" s="91" t="s">
        <v>492</v>
      </c>
      <c r="H101" s="91"/>
      <c r="I101" s="91"/>
      <c r="J101" s="91"/>
      <c r="K101" s="91"/>
      <c r="L101" s="91"/>
      <c r="M101" s="91"/>
      <c r="N101" s="91"/>
      <c r="O101" s="91"/>
      <c r="P101" s="91"/>
      <c r="Q101" s="91"/>
      <c r="R101" s="91"/>
      <c r="S101" s="91"/>
      <c r="T101" s="91"/>
      <c r="U101" s="91"/>
      <c r="V101" s="91"/>
      <c r="W101" s="91"/>
      <c r="X101" s="92"/>
      <c r="Y101" s="534" t="s">
        <v>54</v>
      </c>
      <c r="Z101" s="535"/>
      <c r="AA101" s="536"/>
      <c r="AB101" s="453" t="s">
        <v>494</v>
      </c>
      <c r="AC101" s="453"/>
      <c r="AD101" s="453"/>
      <c r="AE101" s="204">
        <v>127</v>
      </c>
      <c r="AF101" s="205"/>
      <c r="AG101" s="205"/>
      <c r="AH101" s="206"/>
      <c r="AI101" s="204">
        <v>74</v>
      </c>
      <c r="AJ101" s="205"/>
      <c r="AK101" s="205"/>
      <c r="AL101" s="206"/>
      <c r="AM101" s="204">
        <v>118</v>
      </c>
      <c r="AN101" s="205"/>
      <c r="AO101" s="205"/>
      <c r="AP101" s="206"/>
      <c r="AQ101" s="204" t="s">
        <v>585</v>
      </c>
      <c r="AR101" s="205"/>
      <c r="AS101" s="205"/>
      <c r="AT101" s="206"/>
      <c r="AU101" s="204" t="s">
        <v>585</v>
      </c>
      <c r="AV101" s="205"/>
      <c r="AW101" s="205"/>
      <c r="AX101" s="206"/>
    </row>
    <row r="102" spans="1:60" ht="23.25" customHeight="1" x14ac:dyDescent="0.15">
      <c r="A102" s="417"/>
      <c r="B102" s="418"/>
      <c r="C102" s="418"/>
      <c r="D102" s="418"/>
      <c r="E102" s="418"/>
      <c r="F102" s="419"/>
      <c r="G102" s="97"/>
      <c r="H102" s="97"/>
      <c r="I102" s="97"/>
      <c r="J102" s="97"/>
      <c r="K102" s="97"/>
      <c r="L102" s="97"/>
      <c r="M102" s="97"/>
      <c r="N102" s="97"/>
      <c r="O102" s="97"/>
      <c r="P102" s="97"/>
      <c r="Q102" s="97"/>
      <c r="R102" s="97"/>
      <c r="S102" s="97"/>
      <c r="T102" s="97"/>
      <c r="U102" s="97"/>
      <c r="V102" s="97"/>
      <c r="W102" s="97"/>
      <c r="X102" s="98"/>
      <c r="Y102" s="437" t="s">
        <v>55</v>
      </c>
      <c r="Z102" s="438"/>
      <c r="AA102" s="439"/>
      <c r="AB102" s="453" t="s">
        <v>494</v>
      </c>
      <c r="AC102" s="453"/>
      <c r="AD102" s="453"/>
      <c r="AE102" s="410" t="s">
        <v>484</v>
      </c>
      <c r="AF102" s="410"/>
      <c r="AG102" s="410"/>
      <c r="AH102" s="410"/>
      <c r="AI102" s="410">
        <v>100</v>
      </c>
      <c r="AJ102" s="410"/>
      <c r="AK102" s="410"/>
      <c r="AL102" s="410"/>
      <c r="AM102" s="259">
        <v>100</v>
      </c>
      <c r="AN102" s="260"/>
      <c r="AO102" s="260"/>
      <c r="AP102" s="305"/>
      <c r="AQ102" s="259">
        <v>400</v>
      </c>
      <c r="AR102" s="260"/>
      <c r="AS102" s="260"/>
      <c r="AT102" s="305"/>
      <c r="AU102" s="259">
        <v>400</v>
      </c>
      <c r="AV102" s="260"/>
      <c r="AW102" s="260"/>
      <c r="AX102" s="305"/>
    </row>
    <row r="103" spans="1:60" ht="31.5" hidden="1" customHeight="1" x14ac:dyDescent="0.15">
      <c r="A103" s="411" t="s">
        <v>392</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449</v>
      </c>
      <c r="AF103" s="408"/>
      <c r="AG103" s="408"/>
      <c r="AH103" s="409"/>
      <c r="AI103" s="407" t="s">
        <v>446</v>
      </c>
      <c r="AJ103" s="408"/>
      <c r="AK103" s="408"/>
      <c r="AL103" s="409"/>
      <c r="AM103" s="407" t="s">
        <v>442</v>
      </c>
      <c r="AN103" s="408"/>
      <c r="AO103" s="408"/>
      <c r="AP103" s="409"/>
      <c r="AQ103" s="270" t="s">
        <v>435</v>
      </c>
      <c r="AR103" s="271"/>
      <c r="AS103" s="271"/>
      <c r="AT103" s="310"/>
      <c r="AU103" s="270" t="s">
        <v>432</v>
      </c>
      <c r="AV103" s="271"/>
      <c r="AW103" s="271"/>
      <c r="AX103" s="272"/>
    </row>
    <row r="104" spans="1:60" ht="23.25" hidden="1" customHeight="1" x14ac:dyDescent="0.15">
      <c r="A104" s="414"/>
      <c r="B104" s="415"/>
      <c r="C104" s="415"/>
      <c r="D104" s="415"/>
      <c r="E104" s="415"/>
      <c r="F104" s="416"/>
      <c r="G104" s="91"/>
      <c r="H104" s="91"/>
      <c r="I104" s="91"/>
      <c r="J104" s="91"/>
      <c r="K104" s="91"/>
      <c r="L104" s="91"/>
      <c r="M104" s="91"/>
      <c r="N104" s="91"/>
      <c r="O104" s="91"/>
      <c r="P104" s="91"/>
      <c r="Q104" s="91"/>
      <c r="R104" s="91"/>
      <c r="S104" s="91"/>
      <c r="T104" s="91"/>
      <c r="U104" s="91"/>
      <c r="V104" s="91"/>
      <c r="W104" s="91"/>
      <c r="X104" s="92"/>
      <c r="Y104" s="457" t="s">
        <v>54</v>
      </c>
      <c r="Z104" s="458"/>
      <c r="AA104" s="459"/>
      <c r="AB104" s="540"/>
      <c r="AC104" s="541"/>
      <c r="AD104" s="542"/>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7"/>
      <c r="B105" s="418"/>
      <c r="C105" s="418"/>
      <c r="D105" s="418"/>
      <c r="E105" s="418"/>
      <c r="F105" s="419"/>
      <c r="G105" s="97"/>
      <c r="H105" s="97"/>
      <c r="I105" s="97"/>
      <c r="J105" s="97"/>
      <c r="K105" s="97"/>
      <c r="L105" s="97"/>
      <c r="M105" s="97"/>
      <c r="N105" s="97"/>
      <c r="O105" s="97"/>
      <c r="P105" s="97"/>
      <c r="Q105" s="97"/>
      <c r="R105" s="97"/>
      <c r="S105" s="97"/>
      <c r="T105" s="97"/>
      <c r="U105" s="97"/>
      <c r="V105" s="97"/>
      <c r="W105" s="97"/>
      <c r="X105" s="98"/>
      <c r="Y105" s="437" t="s">
        <v>55</v>
      </c>
      <c r="Z105" s="543"/>
      <c r="AA105" s="544"/>
      <c r="AB105" s="460"/>
      <c r="AC105" s="461"/>
      <c r="AD105" s="462"/>
      <c r="AE105" s="410"/>
      <c r="AF105" s="410"/>
      <c r="AG105" s="410"/>
      <c r="AH105" s="410"/>
      <c r="AI105" s="410"/>
      <c r="AJ105" s="410"/>
      <c r="AK105" s="410"/>
      <c r="AL105" s="410"/>
      <c r="AM105" s="410"/>
      <c r="AN105" s="410"/>
      <c r="AO105" s="410"/>
      <c r="AP105" s="410"/>
      <c r="AQ105" s="204"/>
      <c r="AR105" s="205"/>
      <c r="AS105" s="205"/>
      <c r="AT105" s="206"/>
      <c r="AU105" s="259"/>
      <c r="AV105" s="260"/>
      <c r="AW105" s="260"/>
      <c r="AX105" s="305"/>
    </row>
    <row r="106" spans="1:60" ht="31.5" hidden="1" customHeight="1" x14ac:dyDescent="0.15">
      <c r="A106" s="411" t="s">
        <v>392</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449</v>
      </c>
      <c r="AF106" s="408"/>
      <c r="AG106" s="408"/>
      <c r="AH106" s="409"/>
      <c r="AI106" s="407" t="s">
        <v>446</v>
      </c>
      <c r="AJ106" s="408"/>
      <c r="AK106" s="408"/>
      <c r="AL106" s="409"/>
      <c r="AM106" s="407" t="s">
        <v>441</v>
      </c>
      <c r="AN106" s="408"/>
      <c r="AO106" s="408"/>
      <c r="AP106" s="409"/>
      <c r="AQ106" s="270" t="s">
        <v>435</v>
      </c>
      <c r="AR106" s="271"/>
      <c r="AS106" s="271"/>
      <c r="AT106" s="310"/>
      <c r="AU106" s="270" t="s">
        <v>432</v>
      </c>
      <c r="AV106" s="271"/>
      <c r="AW106" s="271"/>
      <c r="AX106" s="272"/>
    </row>
    <row r="107" spans="1:60" ht="23.25" hidden="1" customHeight="1" x14ac:dyDescent="0.15">
      <c r="A107" s="414"/>
      <c r="B107" s="415"/>
      <c r="C107" s="415"/>
      <c r="D107" s="415"/>
      <c r="E107" s="415"/>
      <c r="F107" s="416"/>
      <c r="G107" s="91"/>
      <c r="H107" s="91"/>
      <c r="I107" s="91"/>
      <c r="J107" s="91"/>
      <c r="K107" s="91"/>
      <c r="L107" s="91"/>
      <c r="M107" s="91"/>
      <c r="N107" s="91"/>
      <c r="O107" s="91"/>
      <c r="P107" s="91"/>
      <c r="Q107" s="91"/>
      <c r="R107" s="91"/>
      <c r="S107" s="91"/>
      <c r="T107" s="91"/>
      <c r="U107" s="91"/>
      <c r="V107" s="91"/>
      <c r="W107" s="91"/>
      <c r="X107" s="92"/>
      <c r="Y107" s="457" t="s">
        <v>54</v>
      </c>
      <c r="Z107" s="458"/>
      <c r="AA107" s="459"/>
      <c r="AB107" s="540"/>
      <c r="AC107" s="541"/>
      <c r="AD107" s="542"/>
      <c r="AE107" s="410"/>
      <c r="AF107" s="410"/>
      <c r="AG107" s="410"/>
      <c r="AH107" s="410"/>
      <c r="AI107" s="410"/>
      <c r="AJ107" s="410"/>
      <c r="AK107" s="410"/>
      <c r="AL107" s="410"/>
      <c r="AM107" s="410"/>
      <c r="AN107" s="410"/>
      <c r="AO107" s="410"/>
      <c r="AP107" s="410"/>
      <c r="AQ107" s="204"/>
      <c r="AR107" s="205"/>
      <c r="AS107" s="205"/>
      <c r="AT107" s="206"/>
      <c r="AU107" s="204"/>
      <c r="AV107" s="205"/>
      <c r="AW107" s="205"/>
      <c r="AX107" s="206"/>
    </row>
    <row r="108" spans="1:60" ht="23.25" hidden="1" customHeight="1" x14ac:dyDescent="0.15">
      <c r="A108" s="417"/>
      <c r="B108" s="418"/>
      <c r="C108" s="418"/>
      <c r="D108" s="418"/>
      <c r="E108" s="418"/>
      <c r="F108" s="419"/>
      <c r="G108" s="97"/>
      <c r="H108" s="97"/>
      <c r="I108" s="97"/>
      <c r="J108" s="97"/>
      <c r="K108" s="97"/>
      <c r="L108" s="97"/>
      <c r="M108" s="97"/>
      <c r="N108" s="97"/>
      <c r="O108" s="97"/>
      <c r="P108" s="97"/>
      <c r="Q108" s="97"/>
      <c r="R108" s="97"/>
      <c r="S108" s="97"/>
      <c r="T108" s="97"/>
      <c r="U108" s="97"/>
      <c r="V108" s="97"/>
      <c r="W108" s="97"/>
      <c r="X108" s="98"/>
      <c r="Y108" s="437" t="s">
        <v>55</v>
      </c>
      <c r="Z108" s="543"/>
      <c r="AA108" s="544"/>
      <c r="AB108" s="460"/>
      <c r="AC108" s="461"/>
      <c r="AD108" s="462"/>
      <c r="AE108" s="410"/>
      <c r="AF108" s="410"/>
      <c r="AG108" s="410"/>
      <c r="AH108" s="410"/>
      <c r="AI108" s="410"/>
      <c r="AJ108" s="410"/>
      <c r="AK108" s="410"/>
      <c r="AL108" s="410"/>
      <c r="AM108" s="410"/>
      <c r="AN108" s="410"/>
      <c r="AO108" s="410"/>
      <c r="AP108" s="410"/>
      <c r="AQ108" s="204"/>
      <c r="AR108" s="205"/>
      <c r="AS108" s="205"/>
      <c r="AT108" s="206"/>
      <c r="AU108" s="259"/>
      <c r="AV108" s="260"/>
      <c r="AW108" s="260"/>
      <c r="AX108" s="305"/>
    </row>
    <row r="109" spans="1:60" ht="31.5" hidden="1" customHeight="1" x14ac:dyDescent="0.15">
      <c r="A109" s="411" t="s">
        <v>392</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449</v>
      </c>
      <c r="AF109" s="408"/>
      <c r="AG109" s="408"/>
      <c r="AH109" s="409"/>
      <c r="AI109" s="407" t="s">
        <v>446</v>
      </c>
      <c r="AJ109" s="408"/>
      <c r="AK109" s="408"/>
      <c r="AL109" s="409"/>
      <c r="AM109" s="407" t="s">
        <v>442</v>
      </c>
      <c r="AN109" s="408"/>
      <c r="AO109" s="408"/>
      <c r="AP109" s="409"/>
      <c r="AQ109" s="270" t="s">
        <v>435</v>
      </c>
      <c r="AR109" s="271"/>
      <c r="AS109" s="271"/>
      <c r="AT109" s="310"/>
      <c r="AU109" s="270" t="s">
        <v>432</v>
      </c>
      <c r="AV109" s="271"/>
      <c r="AW109" s="271"/>
      <c r="AX109" s="272"/>
    </row>
    <row r="110" spans="1:60" ht="23.25" hidden="1" customHeight="1" x14ac:dyDescent="0.15">
      <c r="A110" s="414"/>
      <c r="B110" s="415"/>
      <c r="C110" s="415"/>
      <c r="D110" s="415"/>
      <c r="E110" s="415"/>
      <c r="F110" s="416"/>
      <c r="G110" s="91"/>
      <c r="H110" s="91"/>
      <c r="I110" s="91"/>
      <c r="J110" s="91"/>
      <c r="K110" s="91"/>
      <c r="L110" s="91"/>
      <c r="M110" s="91"/>
      <c r="N110" s="91"/>
      <c r="O110" s="91"/>
      <c r="P110" s="91"/>
      <c r="Q110" s="91"/>
      <c r="R110" s="91"/>
      <c r="S110" s="91"/>
      <c r="T110" s="91"/>
      <c r="U110" s="91"/>
      <c r="V110" s="91"/>
      <c r="W110" s="91"/>
      <c r="X110" s="92"/>
      <c r="Y110" s="457" t="s">
        <v>54</v>
      </c>
      <c r="Z110" s="458"/>
      <c r="AA110" s="459"/>
      <c r="AB110" s="540"/>
      <c r="AC110" s="541"/>
      <c r="AD110" s="542"/>
      <c r="AE110" s="410"/>
      <c r="AF110" s="410"/>
      <c r="AG110" s="410"/>
      <c r="AH110" s="410"/>
      <c r="AI110" s="410"/>
      <c r="AJ110" s="410"/>
      <c r="AK110" s="410"/>
      <c r="AL110" s="410"/>
      <c r="AM110" s="410"/>
      <c r="AN110" s="410"/>
      <c r="AO110" s="410"/>
      <c r="AP110" s="410"/>
      <c r="AQ110" s="204"/>
      <c r="AR110" s="205"/>
      <c r="AS110" s="205"/>
      <c r="AT110" s="206"/>
      <c r="AU110" s="204"/>
      <c r="AV110" s="205"/>
      <c r="AW110" s="205"/>
      <c r="AX110" s="206"/>
    </row>
    <row r="111" spans="1:60" ht="23.25" hidden="1" customHeight="1" x14ac:dyDescent="0.15">
      <c r="A111" s="417"/>
      <c r="B111" s="418"/>
      <c r="C111" s="418"/>
      <c r="D111" s="418"/>
      <c r="E111" s="418"/>
      <c r="F111" s="419"/>
      <c r="G111" s="97"/>
      <c r="H111" s="97"/>
      <c r="I111" s="97"/>
      <c r="J111" s="97"/>
      <c r="K111" s="97"/>
      <c r="L111" s="97"/>
      <c r="M111" s="97"/>
      <c r="N111" s="97"/>
      <c r="O111" s="97"/>
      <c r="P111" s="97"/>
      <c r="Q111" s="97"/>
      <c r="R111" s="97"/>
      <c r="S111" s="97"/>
      <c r="T111" s="97"/>
      <c r="U111" s="97"/>
      <c r="V111" s="97"/>
      <c r="W111" s="97"/>
      <c r="X111" s="98"/>
      <c r="Y111" s="437" t="s">
        <v>55</v>
      </c>
      <c r="Z111" s="543"/>
      <c r="AA111" s="544"/>
      <c r="AB111" s="460"/>
      <c r="AC111" s="461"/>
      <c r="AD111" s="462"/>
      <c r="AE111" s="410"/>
      <c r="AF111" s="410"/>
      <c r="AG111" s="410"/>
      <c r="AH111" s="410"/>
      <c r="AI111" s="410"/>
      <c r="AJ111" s="410"/>
      <c r="AK111" s="410"/>
      <c r="AL111" s="410"/>
      <c r="AM111" s="410"/>
      <c r="AN111" s="410"/>
      <c r="AO111" s="410"/>
      <c r="AP111" s="410"/>
      <c r="AQ111" s="204"/>
      <c r="AR111" s="205"/>
      <c r="AS111" s="205"/>
      <c r="AT111" s="206"/>
      <c r="AU111" s="259"/>
      <c r="AV111" s="260"/>
      <c r="AW111" s="260"/>
      <c r="AX111" s="305"/>
    </row>
    <row r="112" spans="1:60" ht="31.5" hidden="1" customHeight="1" x14ac:dyDescent="0.15">
      <c r="A112" s="411" t="s">
        <v>392</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449</v>
      </c>
      <c r="AF112" s="408"/>
      <c r="AG112" s="408"/>
      <c r="AH112" s="409"/>
      <c r="AI112" s="407" t="s">
        <v>446</v>
      </c>
      <c r="AJ112" s="408"/>
      <c r="AK112" s="408"/>
      <c r="AL112" s="409"/>
      <c r="AM112" s="407" t="s">
        <v>441</v>
      </c>
      <c r="AN112" s="408"/>
      <c r="AO112" s="408"/>
      <c r="AP112" s="409"/>
      <c r="AQ112" s="270" t="s">
        <v>435</v>
      </c>
      <c r="AR112" s="271"/>
      <c r="AS112" s="271"/>
      <c r="AT112" s="310"/>
      <c r="AU112" s="270" t="s">
        <v>432</v>
      </c>
      <c r="AV112" s="271"/>
      <c r="AW112" s="271"/>
      <c r="AX112" s="272"/>
    </row>
    <row r="113" spans="1:50" ht="23.25" hidden="1" customHeight="1" x14ac:dyDescent="0.15">
      <c r="A113" s="414"/>
      <c r="B113" s="415"/>
      <c r="C113" s="415"/>
      <c r="D113" s="415"/>
      <c r="E113" s="415"/>
      <c r="F113" s="416"/>
      <c r="G113" s="91"/>
      <c r="H113" s="91"/>
      <c r="I113" s="91"/>
      <c r="J113" s="91"/>
      <c r="K113" s="91"/>
      <c r="L113" s="91"/>
      <c r="M113" s="91"/>
      <c r="N113" s="91"/>
      <c r="O113" s="91"/>
      <c r="P113" s="91"/>
      <c r="Q113" s="91"/>
      <c r="R113" s="91"/>
      <c r="S113" s="91"/>
      <c r="T113" s="91"/>
      <c r="U113" s="91"/>
      <c r="V113" s="91"/>
      <c r="W113" s="91"/>
      <c r="X113" s="92"/>
      <c r="Y113" s="457" t="s">
        <v>54</v>
      </c>
      <c r="Z113" s="458"/>
      <c r="AA113" s="459"/>
      <c r="AB113" s="540"/>
      <c r="AC113" s="541"/>
      <c r="AD113" s="542"/>
      <c r="AE113" s="410"/>
      <c r="AF113" s="410"/>
      <c r="AG113" s="410"/>
      <c r="AH113" s="410"/>
      <c r="AI113" s="410"/>
      <c r="AJ113" s="410"/>
      <c r="AK113" s="410"/>
      <c r="AL113" s="410"/>
      <c r="AM113" s="410"/>
      <c r="AN113" s="410"/>
      <c r="AO113" s="410"/>
      <c r="AP113" s="410"/>
      <c r="AQ113" s="204"/>
      <c r="AR113" s="205"/>
      <c r="AS113" s="205"/>
      <c r="AT113" s="206"/>
      <c r="AU113" s="204"/>
      <c r="AV113" s="205"/>
      <c r="AW113" s="205"/>
      <c r="AX113" s="206"/>
    </row>
    <row r="114" spans="1:50" ht="23.25" hidden="1" customHeight="1" x14ac:dyDescent="0.15">
      <c r="A114" s="417"/>
      <c r="B114" s="418"/>
      <c r="C114" s="418"/>
      <c r="D114" s="418"/>
      <c r="E114" s="418"/>
      <c r="F114" s="419"/>
      <c r="G114" s="97"/>
      <c r="H114" s="97"/>
      <c r="I114" s="97"/>
      <c r="J114" s="97"/>
      <c r="K114" s="97"/>
      <c r="L114" s="97"/>
      <c r="M114" s="97"/>
      <c r="N114" s="97"/>
      <c r="O114" s="97"/>
      <c r="P114" s="97"/>
      <c r="Q114" s="97"/>
      <c r="R114" s="97"/>
      <c r="S114" s="97"/>
      <c r="T114" s="97"/>
      <c r="U114" s="97"/>
      <c r="V114" s="97"/>
      <c r="W114" s="97"/>
      <c r="X114" s="98"/>
      <c r="Y114" s="437" t="s">
        <v>55</v>
      </c>
      <c r="Z114" s="543"/>
      <c r="AA114" s="544"/>
      <c r="AB114" s="460"/>
      <c r="AC114" s="461"/>
      <c r="AD114" s="462"/>
      <c r="AE114" s="410"/>
      <c r="AF114" s="410"/>
      <c r="AG114" s="410"/>
      <c r="AH114" s="410"/>
      <c r="AI114" s="410"/>
      <c r="AJ114" s="410"/>
      <c r="AK114" s="410"/>
      <c r="AL114" s="410"/>
      <c r="AM114" s="410"/>
      <c r="AN114" s="410"/>
      <c r="AO114" s="410"/>
      <c r="AP114" s="410"/>
      <c r="AQ114" s="204"/>
      <c r="AR114" s="205"/>
      <c r="AS114" s="205"/>
      <c r="AT114" s="206"/>
      <c r="AU114" s="204"/>
      <c r="AV114" s="205"/>
      <c r="AW114" s="205"/>
      <c r="AX114" s="206"/>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8"/>
      <c r="Z115" s="549"/>
      <c r="AA115" s="550"/>
      <c r="AB115" s="407" t="s">
        <v>11</v>
      </c>
      <c r="AC115" s="408"/>
      <c r="AD115" s="409"/>
      <c r="AE115" s="407" t="s">
        <v>449</v>
      </c>
      <c r="AF115" s="408"/>
      <c r="AG115" s="408"/>
      <c r="AH115" s="409"/>
      <c r="AI115" s="407" t="s">
        <v>446</v>
      </c>
      <c r="AJ115" s="408"/>
      <c r="AK115" s="408"/>
      <c r="AL115" s="409"/>
      <c r="AM115" s="407" t="s">
        <v>441</v>
      </c>
      <c r="AN115" s="408"/>
      <c r="AO115" s="408"/>
      <c r="AP115" s="409"/>
      <c r="AQ115" s="586" t="s">
        <v>436</v>
      </c>
      <c r="AR115" s="587"/>
      <c r="AS115" s="587"/>
      <c r="AT115" s="587"/>
      <c r="AU115" s="587"/>
      <c r="AV115" s="587"/>
      <c r="AW115" s="587"/>
      <c r="AX115" s="588"/>
    </row>
    <row r="116" spans="1:50" ht="23.25" customHeight="1" x14ac:dyDescent="0.15">
      <c r="A116" s="431"/>
      <c r="B116" s="432"/>
      <c r="C116" s="432"/>
      <c r="D116" s="432"/>
      <c r="E116" s="432"/>
      <c r="F116" s="433"/>
      <c r="G116" s="385" t="s">
        <v>493</v>
      </c>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537" t="s">
        <v>495</v>
      </c>
      <c r="AC116" s="538"/>
      <c r="AD116" s="539"/>
      <c r="AE116" s="410">
        <v>0.7</v>
      </c>
      <c r="AF116" s="410"/>
      <c r="AG116" s="410"/>
      <c r="AH116" s="410"/>
      <c r="AI116" s="410">
        <v>1.47</v>
      </c>
      <c r="AJ116" s="410"/>
      <c r="AK116" s="410"/>
      <c r="AL116" s="410"/>
      <c r="AM116" s="410">
        <v>0.9</v>
      </c>
      <c r="AN116" s="410"/>
      <c r="AO116" s="410"/>
      <c r="AP116" s="410"/>
      <c r="AQ116" s="204">
        <v>0.3</v>
      </c>
      <c r="AR116" s="205"/>
      <c r="AS116" s="205"/>
      <c r="AT116" s="205"/>
      <c r="AU116" s="205"/>
      <c r="AV116" s="205"/>
      <c r="AW116" s="205"/>
      <c r="AX116" s="207"/>
    </row>
    <row r="117" spans="1:50" ht="85.5" customHeight="1" thickBot="1" x14ac:dyDescent="0.2">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t="s">
        <v>496</v>
      </c>
      <c r="AC117" s="465"/>
      <c r="AD117" s="466"/>
      <c r="AE117" s="546" t="s">
        <v>497</v>
      </c>
      <c r="AF117" s="546"/>
      <c r="AG117" s="546"/>
      <c r="AH117" s="546"/>
      <c r="AI117" s="546" t="s">
        <v>584</v>
      </c>
      <c r="AJ117" s="546"/>
      <c r="AK117" s="546"/>
      <c r="AL117" s="546"/>
      <c r="AM117" s="546" t="s">
        <v>588</v>
      </c>
      <c r="AN117" s="546"/>
      <c r="AO117" s="546"/>
      <c r="AP117" s="546"/>
      <c r="AQ117" s="546" t="s">
        <v>586</v>
      </c>
      <c r="AR117" s="546"/>
      <c r="AS117" s="546"/>
      <c r="AT117" s="546"/>
      <c r="AU117" s="546"/>
      <c r="AV117" s="546"/>
      <c r="AW117" s="546"/>
      <c r="AX117" s="547"/>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8"/>
      <c r="Z118" s="549"/>
      <c r="AA118" s="550"/>
      <c r="AB118" s="407" t="s">
        <v>11</v>
      </c>
      <c r="AC118" s="408"/>
      <c r="AD118" s="409"/>
      <c r="AE118" s="407" t="s">
        <v>449</v>
      </c>
      <c r="AF118" s="408"/>
      <c r="AG118" s="408"/>
      <c r="AH118" s="409"/>
      <c r="AI118" s="407" t="s">
        <v>446</v>
      </c>
      <c r="AJ118" s="408"/>
      <c r="AK118" s="408"/>
      <c r="AL118" s="409"/>
      <c r="AM118" s="407" t="s">
        <v>441</v>
      </c>
      <c r="AN118" s="408"/>
      <c r="AO118" s="408"/>
      <c r="AP118" s="409"/>
      <c r="AQ118" s="586" t="s">
        <v>436</v>
      </c>
      <c r="AR118" s="587"/>
      <c r="AS118" s="587"/>
      <c r="AT118" s="587"/>
      <c r="AU118" s="587"/>
      <c r="AV118" s="587"/>
      <c r="AW118" s="587"/>
      <c r="AX118" s="588"/>
    </row>
    <row r="119" spans="1:50" ht="23.25" hidden="1" customHeight="1" x14ac:dyDescent="0.15">
      <c r="A119" s="431"/>
      <c r="B119" s="432"/>
      <c r="C119" s="432"/>
      <c r="D119" s="432"/>
      <c r="E119" s="432"/>
      <c r="F119" s="433"/>
      <c r="G119" s="385" t="s">
        <v>399</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5"/>
    </row>
    <row r="120" spans="1:50" ht="46.5" hidden="1" customHeight="1" x14ac:dyDescent="0.15">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398</v>
      </c>
      <c r="AC120" s="465"/>
      <c r="AD120" s="466"/>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8"/>
      <c r="Z121" s="549"/>
      <c r="AA121" s="550"/>
      <c r="AB121" s="407" t="s">
        <v>11</v>
      </c>
      <c r="AC121" s="408"/>
      <c r="AD121" s="409"/>
      <c r="AE121" s="407" t="s">
        <v>449</v>
      </c>
      <c r="AF121" s="408"/>
      <c r="AG121" s="408"/>
      <c r="AH121" s="409"/>
      <c r="AI121" s="407" t="s">
        <v>446</v>
      </c>
      <c r="AJ121" s="408"/>
      <c r="AK121" s="408"/>
      <c r="AL121" s="409"/>
      <c r="AM121" s="407" t="s">
        <v>441</v>
      </c>
      <c r="AN121" s="408"/>
      <c r="AO121" s="408"/>
      <c r="AP121" s="409"/>
      <c r="AQ121" s="586" t="s">
        <v>436</v>
      </c>
      <c r="AR121" s="587"/>
      <c r="AS121" s="587"/>
      <c r="AT121" s="587"/>
      <c r="AU121" s="587"/>
      <c r="AV121" s="587"/>
      <c r="AW121" s="587"/>
      <c r="AX121" s="588"/>
    </row>
    <row r="122" spans="1:50" ht="23.25" hidden="1" customHeight="1" x14ac:dyDescent="0.15">
      <c r="A122" s="431"/>
      <c r="B122" s="432"/>
      <c r="C122" s="432"/>
      <c r="D122" s="432"/>
      <c r="E122" s="432"/>
      <c r="F122" s="433"/>
      <c r="G122" s="385" t="s">
        <v>400</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5"/>
    </row>
    <row r="123" spans="1:50" ht="46.5" hidden="1" customHeight="1" x14ac:dyDescent="0.15">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401</v>
      </c>
      <c r="AC123" s="465"/>
      <c r="AD123" s="46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8"/>
      <c r="Z124" s="549"/>
      <c r="AA124" s="550"/>
      <c r="AB124" s="407" t="s">
        <v>11</v>
      </c>
      <c r="AC124" s="408"/>
      <c r="AD124" s="409"/>
      <c r="AE124" s="407" t="s">
        <v>450</v>
      </c>
      <c r="AF124" s="408"/>
      <c r="AG124" s="408"/>
      <c r="AH124" s="409"/>
      <c r="AI124" s="407" t="s">
        <v>446</v>
      </c>
      <c r="AJ124" s="408"/>
      <c r="AK124" s="408"/>
      <c r="AL124" s="409"/>
      <c r="AM124" s="407" t="s">
        <v>441</v>
      </c>
      <c r="AN124" s="408"/>
      <c r="AO124" s="408"/>
      <c r="AP124" s="409"/>
      <c r="AQ124" s="586" t="s">
        <v>436</v>
      </c>
      <c r="AR124" s="587"/>
      <c r="AS124" s="587"/>
      <c r="AT124" s="587"/>
      <c r="AU124" s="587"/>
      <c r="AV124" s="587"/>
      <c r="AW124" s="587"/>
      <c r="AX124" s="588"/>
    </row>
    <row r="125" spans="1:50" ht="23.25" hidden="1" customHeight="1" x14ac:dyDescent="0.15">
      <c r="A125" s="431"/>
      <c r="B125" s="432"/>
      <c r="C125" s="432"/>
      <c r="D125" s="432"/>
      <c r="E125" s="432"/>
      <c r="F125" s="433"/>
      <c r="G125" s="385" t="s">
        <v>400</v>
      </c>
      <c r="H125" s="385"/>
      <c r="I125" s="385"/>
      <c r="J125" s="385"/>
      <c r="K125" s="385"/>
      <c r="L125" s="385"/>
      <c r="M125" s="385"/>
      <c r="N125" s="385"/>
      <c r="O125" s="385"/>
      <c r="P125" s="385"/>
      <c r="Q125" s="385"/>
      <c r="R125" s="385"/>
      <c r="S125" s="385"/>
      <c r="T125" s="385"/>
      <c r="U125" s="385"/>
      <c r="V125" s="385"/>
      <c r="W125" s="385"/>
      <c r="X125" s="925"/>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5"/>
    </row>
    <row r="126" spans="1:50" ht="46.5" hidden="1" customHeight="1" x14ac:dyDescent="0.15">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26"/>
      <c r="Y126" s="463" t="s">
        <v>48</v>
      </c>
      <c r="Z126" s="438"/>
      <c r="AA126" s="439"/>
      <c r="AB126" s="464" t="s">
        <v>398</v>
      </c>
      <c r="AC126" s="465"/>
      <c r="AD126" s="46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6" t="s">
        <v>15</v>
      </c>
      <c r="B127" s="432"/>
      <c r="C127" s="432"/>
      <c r="D127" s="432"/>
      <c r="E127" s="432"/>
      <c r="F127" s="433"/>
      <c r="G127" s="234" t="s">
        <v>16</v>
      </c>
      <c r="H127" s="234"/>
      <c r="I127" s="234"/>
      <c r="J127" s="234"/>
      <c r="K127" s="234"/>
      <c r="L127" s="234"/>
      <c r="M127" s="234"/>
      <c r="N127" s="234"/>
      <c r="O127" s="234"/>
      <c r="P127" s="234"/>
      <c r="Q127" s="234"/>
      <c r="R127" s="234"/>
      <c r="S127" s="234"/>
      <c r="T127" s="234"/>
      <c r="U127" s="234"/>
      <c r="V127" s="234"/>
      <c r="W127" s="234"/>
      <c r="X127" s="235"/>
      <c r="Y127" s="922"/>
      <c r="Z127" s="923"/>
      <c r="AA127" s="924"/>
      <c r="AB127" s="233" t="s">
        <v>11</v>
      </c>
      <c r="AC127" s="234"/>
      <c r="AD127" s="235"/>
      <c r="AE127" s="407" t="s">
        <v>449</v>
      </c>
      <c r="AF127" s="408"/>
      <c r="AG127" s="408"/>
      <c r="AH127" s="409"/>
      <c r="AI127" s="407" t="s">
        <v>446</v>
      </c>
      <c r="AJ127" s="408"/>
      <c r="AK127" s="408"/>
      <c r="AL127" s="409"/>
      <c r="AM127" s="407" t="s">
        <v>441</v>
      </c>
      <c r="AN127" s="408"/>
      <c r="AO127" s="408"/>
      <c r="AP127" s="409"/>
      <c r="AQ127" s="586" t="s">
        <v>436</v>
      </c>
      <c r="AR127" s="587"/>
      <c r="AS127" s="587"/>
      <c r="AT127" s="587"/>
      <c r="AU127" s="587"/>
      <c r="AV127" s="587"/>
      <c r="AW127" s="587"/>
      <c r="AX127" s="588"/>
    </row>
    <row r="128" spans="1:50" ht="23.25" hidden="1" customHeight="1" x14ac:dyDescent="0.15">
      <c r="A128" s="431"/>
      <c r="B128" s="432"/>
      <c r="C128" s="432"/>
      <c r="D128" s="432"/>
      <c r="E128" s="432"/>
      <c r="F128" s="433"/>
      <c r="G128" s="385" t="s">
        <v>400</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5"/>
    </row>
    <row r="129" spans="1:50" ht="25.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398</v>
      </c>
      <c r="AC129" s="465"/>
      <c r="AD129" s="46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4" t="s">
        <v>471</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589</v>
      </c>
      <c r="AR133" s="185"/>
      <c r="AS133" s="119" t="s">
        <v>307</v>
      </c>
      <c r="AT133" s="120"/>
      <c r="AU133" s="186" t="s">
        <v>589</v>
      </c>
      <c r="AV133" s="186"/>
      <c r="AW133" s="119" t="s">
        <v>296</v>
      </c>
      <c r="AX133" s="181"/>
    </row>
    <row r="134" spans="1:50" ht="39.75" customHeight="1" x14ac:dyDescent="0.15">
      <c r="A134" s="175"/>
      <c r="B134" s="172"/>
      <c r="C134" s="166"/>
      <c r="D134" s="172"/>
      <c r="E134" s="166"/>
      <c r="F134" s="167"/>
      <c r="G134" s="90" t="s">
        <v>500</v>
      </c>
      <c r="H134" s="91"/>
      <c r="I134" s="91"/>
      <c r="J134" s="91"/>
      <c r="K134" s="91"/>
      <c r="L134" s="91"/>
      <c r="M134" s="91"/>
      <c r="N134" s="91"/>
      <c r="O134" s="91"/>
      <c r="P134" s="91"/>
      <c r="Q134" s="91"/>
      <c r="R134" s="91"/>
      <c r="S134" s="91"/>
      <c r="T134" s="91"/>
      <c r="U134" s="91"/>
      <c r="V134" s="91"/>
      <c r="W134" s="91"/>
      <c r="X134" s="92"/>
      <c r="Y134" s="187" t="s">
        <v>321</v>
      </c>
      <c r="Z134" s="188"/>
      <c r="AA134" s="189"/>
      <c r="AB134" s="190" t="s">
        <v>589</v>
      </c>
      <c r="AC134" s="191"/>
      <c r="AD134" s="191"/>
      <c r="AE134" s="192" t="s">
        <v>589</v>
      </c>
      <c r="AF134" s="193"/>
      <c r="AG134" s="193"/>
      <c r="AH134" s="193"/>
      <c r="AI134" s="192" t="s">
        <v>589</v>
      </c>
      <c r="AJ134" s="193"/>
      <c r="AK134" s="193"/>
      <c r="AL134" s="193"/>
      <c r="AM134" s="192" t="s">
        <v>589</v>
      </c>
      <c r="AN134" s="193"/>
      <c r="AO134" s="193"/>
      <c r="AP134" s="193"/>
      <c r="AQ134" s="192" t="s">
        <v>589</v>
      </c>
      <c r="AR134" s="193"/>
      <c r="AS134" s="193"/>
      <c r="AT134" s="193"/>
      <c r="AU134" s="192" t="s">
        <v>589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589</v>
      </c>
      <c r="AC135" s="199"/>
      <c r="AD135" s="199"/>
      <c r="AE135" s="192" t="s">
        <v>589</v>
      </c>
      <c r="AF135" s="193"/>
      <c r="AG135" s="193"/>
      <c r="AH135" s="193"/>
      <c r="AI135" s="192" t="s">
        <v>589</v>
      </c>
      <c r="AJ135" s="193"/>
      <c r="AK135" s="193"/>
      <c r="AL135" s="193"/>
      <c r="AM135" s="192" t="s">
        <v>589</v>
      </c>
      <c r="AN135" s="193"/>
      <c r="AO135" s="193"/>
      <c r="AP135" s="193"/>
      <c r="AQ135" s="192" t="s">
        <v>589</v>
      </c>
      <c r="AR135" s="193"/>
      <c r="AS135" s="193"/>
      <c r="AT135" s="193"/>
      <c r="AU135" s="192" t="s">
        <v>589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376</v>
      </c>
      <c r="R152" s="116"/>
      <c r="S152" s="116"/>
      <c r="T152" s="116"/>
      <c r="U152" s="116"/>
      <c r="V152" s="116"/>
      <c r="W152" s="116"/>
      <c r="X152" s="116"/>
      <c r="Y152" s="116"/>
      <c r="Z152" s="116"/>
      <c r="AA152" s="116"/>
      <c r="AB152" s="115" t="s">
        <v>377</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376</v>
      </c>
      <c r="R159" s="116"/>
      <c r="S159" s="116"/>
      <c r="T159" s="116"/>
      <c r="U159" s="116"/>
      <c r="V159" s="116"/>
      <c r="W159" s="116"/>
      <c r="X159" s="116"/>
      <c r="Y159" s="116"/>
      <c r="Z159" s="116"/>
      <c r="AA159" s="116"/>
      <c r="AB159" s="115" t="s">
        <v>377</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376</v>
      </c>
      <c r="R166" s="116"/>
      <c r="S166" s="116"/>
      <c r="T166" s="116"/>
      <c r="U166" s="116"/>
      <c r="V166" s="116"/>
      <c r="W166" s="116"/>
      <c r="X166" s="116"/>
      <c r="Y166" s="116"/>
      <c r="Z166" s="116"/>
      <c r="AA166" s="116"/>
      <c r="AB166" s="115" t="s">
        <v>377</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376</v>
      </c>
      <c r="R173" s="116"/>
      <c r="S173" s="116"/>
      <c r="T173" s="116"/>
      <c r="U173" s="116"/>
      <c r="V173" s="116"/>
      <c r="W173" s="116"/>
      <c r="X173" s="116"/>
      <c r="Y173" s="116"/>
      <c r="Z173" s="116"/>
      <c r="AA173" s="116"/>
      <c r="AB173" s="115" t="s">
        <v>377</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376</v>
      </c>
      <c r="R180" s="116"/>
      <c r="S180" s="116"/>
      <c r="T180" s="116"/>
      <c r="U180" s="116"/>
      <c r="V180" s="116"/>
      <c r="W180" s="116"/>
      <c r="X180" s="116"/>
      <c r="Y180" s="116"/>
      <c r="Z180" s="116"/>
      <c r="AA180" s="116"/>
      <c r="AB180" s="115" t="s">
        <v>377</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376</v>
      </c>
      <c r="R212" s="116"/>
      <c r="S212" s="116"/>
      <c r="T212" s="116"/>
      <c r="U212" s="116"/>
      <c r="V212" s="116"/>
      <c r="W212" s="116"/>
      <c r="X212" s="116"/>
      <c r="Y212" s="116"/>
      <c r="Z212" s="116"/>
      <c r="AA212" s="116"/>
      <c r="AB212" s="115" t="s">
        <v>377</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376</v>
      </c>
      <c r="R219" s="116"/>
      <c r="S219" s="116"/>
      <c r="T219" s="116"/>
      <c r="U219" s="116"/>
      <c r="V219" s="116"/>
      <c r="W219" s="116"/>
      <c r="X219" s="116"/>
      <c r="Y219" s="116"/>
      <c r="Z219" s="116"/>
      <c r="AA219" s="116"/>
      <c r="AB219" s="115" t="s">
        <v>377</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376</v>
      </c>
      <c r="R226" s="116"/>
      <c r="S226" s="116"/>
      <c r="T226" s="116"/>
      <c r="U226" s="116"/>
      <c r="V226" s="116"/>
      <c r="W226" s="116"/>
      <c r="X226" s="116"/>
      <c r="Y226" s="116"/>
      <c r="Z226" s="116"/>
      <c r="AA226" s="116"/>
      <c r="AB226" s="115" t="s">
        <v>377</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376</v>
      </c>
      <c r="R233" s="116"/>
      <c r="S233" s="116"/>
      <c r="T233" s="116"/>
      <c r="U233" s="116"/>
      <c r="V233" s="116"/>
      <c r="W233" s="116"/>
      <c r="X233" s="116"/>
      <c r="Y233" s="116"/>
      <c r="Z233" s="116"/>
      <c r="AA233" s="116"/>
      <c r="AB233" s="115" t="s">
        <v>377</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376</v>
      </c>
      <c r="R240" s="116"/>
      <c r="S240" s="116"/>
      <c r="T240" s="116"/>
      <c r="U240" s="116"/>
      <c r="V240" s="116"/>
      <c r="W240" s="116"/>
      <c r="X240" s="116"/>
      <c r="Y240" s="116"/>
      <c r="Z240" s="116"/>
      <c r="AA240" s="116"/>
      <c r="AB240" s="115" t="s">
        <v>377</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376</v>
      </c>
      <c r="R272" s="116"/>
      <c r="S272" s="116"/>
      <c r="T272" s="116"/>
      <c r="U272" s="116"/>
      <c r="V272" s="116"/>
      <c r="W272" s="116"/>
      <c r="X272" s="116"/>
      <c r="Y272" s="116"/>
      <c r="Z272" s="116"/>
      <c r="AA272" s="116"/>
      <c r="AB272" s="115" t="s">
        <v>377</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376</v>
      </c>
      <c r="R279" s="116"/>
      <c r="S279" s="116"/>
      <c r="T279" s="116"/>
      <c r="U279" s="116"/>
      <c r="V279" s="116"/>
      <c r="W279" s="116"/>
      <c r="X279" s="116"/>
      <c r="Y279" s="116"/>
      <c r="Z279" s="116"/>
      <c r="AA279" s="116"/>
      <c r="AB279" s="115" t="s">
        <v>377</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376</v>
      </c>
      <c r="R286" s="116"/>
      <c r="S286" s="116"/>
      <c r="T286" s="116"/>
      <c r="U286" s="116"/>
      <c r="V286" s="116"/>
      <c r="W286" s="116"/>
      <c r="X286" s="116"/>
      <c r="Y286" s="116"/>
      <c r="Z286" s="116"/>
      <c r="AA286" s="116"/>
      <c r="AB286" s="115" t="s">
        <v>377</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376</v>
      </c>
      <c r="R293" s="116"/>
      <c r="S293" s="116"/>
      <c r="T293" s="116"/>
      <c r="U293" s="116"/>
      <c r="V293" s="116"/>
      <c r="W293" s="116"/>
      <c r="X293" s="116"/>
      <c r="Y293" s="116"/>
      <c r="Z293" s="116"/>
      <c r="AA293" s="116"/>
      <c r="AB293" s="115" t="s">
        <v>377</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376</v>
      </c>
      <c r="R300" s="116"/>
      <c r="S300" s="116"/>
      <c r="T300" s="116"/>
      <c r="U300" s="116"/>
      <c r="V300" s="116"/>
      <c r="W300" s="116"/>
      <c r="X300" s="116"/>
      <c r="Y300" s="116"/>
      <c r="Z300" s="116"/>
      <c r="AA300" s="116"/>
      <c r="AB300" s="115" t="s">
        <v>377</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376</v>
      </c>
      <c r="R332" s="116"/>
      <c r="S332" s="116"/>
      <c r="T332" s="116"/>
      <c r="U332" s="116"/>
      <c r="V332" s="116"/>
      <c r="W332" s="116"/>
      <c r="X332" s="116"/>
      <c r="Y332" s="116"/>
      <c r="Z332" s="116"/>
      <c r="AA332" s="116"/>
      <c r="AB332" s="115" t="s">
        <v>377</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376</v>
      </c>
      <c r="R339" s="116"/>
      <c r="S339" s="116"/>
      <c r="T339" s="116"/>
      <c r="U339" s="116"/>
      <c r="V339" s="116"/>
      <c r="W339" s="116"/>
      <c r="X339" s="116"/>
      <c r="Y339" s="116"/>
      <c r="Z339" s="116"/>
      <c r="AA339" s="116"/>
      <c r="AB339" s="115" t="s">
        <v>377</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376</v>
      </c>
      <c r="R346" s="116"/>
      <c r="S346" s="116"/>
      <c r="T346" s="116"/>
      <c r="U346" s="116"/>
      <c r="V346" s="116"/>
      <c r="W346" s="116"/>
      <c r="X346" s="116"/>
      <c r="Y346" s="116"/>
      <c r="Z346" s="116"/>
      <c r="AA346" s="116"/>
      <c r="AB346" s="115" t="s">
        <v>377</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376</v>
      </c>
      <c r="R353" s="116"/>
      <c r="S353" s="116"/>
      <c r="T353" s="116"/>
      <c r="U353" s="116"/>
      <c r="V353" s="116"/>
      <c r="W353" s="116"/>
      <c r="X353" s="116"/>
      <c r="Y353" s="116"/>
      <c r="Z353" s="116"/>
      <c r="AA353" s="116"/>
      <c r="AB353" s="115" t="s">
        <v>377</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376</v>
      </c>
      <c r="R360" s="116"/>
      <c r="S360" s="116"/>
      <c r="T360" s="116"/>
      <c r="U360" s="116"/>
      <c r="V360" s="116"/>
      <c r="W360" s="116"/>
      <c r="X360" s="116"/>
      <c r="Y360" s="116"/>
      <c r="Z360" s="116"/>
      <c r="AA360" s="116"/>
      <c r="AB360" s="115" t="s">
        <v>377</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376</v>
      </c>
      <c r="R392" s="116"/>
      <c r="S392" s="116"/>
      <c r="T392" s="116"/>
      <c r="U392" s="116"/>
      <c r="V392" s="116"/>
      <c r="W392" s="116"/>
      <c r="X392" s="116"/>
      <c r="Y392" s="116"/>
      <c r="Z392" s="116"/>
      <c r="AA392" s="116"/>
      <c r="AB392" s="115" t="s">
        <v>377</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376</v>
      </c>
      <c r="R399" s="116"/>
      <c r="S399" s="116"/>
      <c r="T399" s="116"/>
      <c r="U399" s="116"/>
      <c r="V399" s="116"/>
      <c r="W399" s="116"/>
      <c r="X399" s="116"/>
      <c r="Y399" s="116"/>
      <c r="Z399" s="116"/>
      <c r="AA399" s="116"/>
      <c r="AB399" s="115" t="s">
        <v>377</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376</v>
      </c>
      <c r="R406" s="116"/>
      <c r="S406" s="116"/>
      <c r="T406" s="116"/>
      <c r="U406" s="116"/>
      <c r="V406" s="116"/>
      <c r="W406" s="116"/>
      <c r="X406" s="116"/>
      <c r="Y406" s="116"/>
      <c r="Z406" s="116"/>
      <c r="AA406" s="116"/>
      <c r="AB406" s="115" t="s">
        <v>377</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376</v>
      </c>
      <c r="R413" s="116"/>
      <c r="S413" s="116"/>
      <c r="T413" s="116"/>
      <c r="U413" s="116"/>
      <c r="V413" s="116"/>
      <c r="W413" s="116"/>
      <c r="X413" s="116"/>
      <c r="Y413" s="116"/>
      <c r="Z413" s="116"/>
      <c r="AA413" s="116"/>
      <c r="AB413" s="115" t="s">
        <v>377</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376</v>
      </c>
      <c r="R420" s="116"/>
      <c r="S420" s="116"/>
      <c r="T420" s="116"/>
      <c r="U420" s="116"/>
      <c r="V420" s="116"/>
      <c r="W420" s="116"/>
      <c r="X420" s="116"/>
      <c r="Y420" s="116"/>
      <c r="Z420" s="116"/>
      <c r="AA420" s="116"/>
      <c r="AB420" s="115" t="s">
        <v>377</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467</v>
      </c>
      <c r="D430" s="927"/>
      <c r="E430" s="160" t="s">
        <v>459</v>
      </c>
      <c r="F430" s="894"/>
      <c r="G430" s="895" t="s">
        <v>326</v>
      </c>
      <c r="H430" s="109"/>
      <c r="I430" s="109"/>
      <c r="J430" s="896" t="s">
        <v>484</v>
      </c>
      <c r="K430" s="897"/>
      <c r="L430" s="897"/>
      <c r="M430" s="897"/>
      <c r="N430" s="897"/>
      <c r="O430" s="897"/>
      <c r="P430" s="897"/>
      <c r="Q430" s="897"/>
      <c r="R430" s="897"/>
      <c r="S430" s="897"/>
      <c r="T430" s="898"/>
      <c r="U430" s="583" t="s">
        <v>589</v>
      </c>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589</v>
      </c>
      <c r="AF432" s="186"/>
      <c r="AG432" s="119" t="s">
        <v>307</v>
      </c>
      <c r="AH432" s="120"/>
      <c r="AI432" s="142"/>
      <c r="AJ432" s="142"/>
      <c r="AK432" s="142"/>
      <c r="AL432" s="140"/>
      <c r="AM432" s="142"/>
      <c r="AN432" s="142"/>
      <c r="AO432" s="142"/>
      <c r="AP432" s="140"/>
      <c r="AQ432" s="585" t="s">
        <v>589</v>
      </c>
      <c r="AR432" s="186"/>
      <c r="AS432" s="119" t="s">
        <v>307</v>
      </c>
      <c r="AT432" s="120"/>
      <c r="AU432" s="186" t="s">
        <v>589</v>
      </c>
      <c r="AV432" s="186"/>
      <c r="AW432" s="119" t="s">
        <v>296</v>
      </c>
      <c r="AX432" s="181"/>
    </row>
    <row r="433" spans="1:50" ht="23.25" customHeight="1" x14ac:dyDescent="0.15">
      <c r="A433" s="175"/>
      <c r="B433" s="172"/>
      <c r="C433" s="166"/>
      <c r="D433" s="172"/>
      <c r="E433" s="328"/>
      <c r="F433" s="329"/>
      <c r="G433" s="90" t="s">
        <v>589</v>
      </c>
      <c r="H433" s="91"/>
      <c r="I433" s="91"/>
      <c r="J433" s="91"/>
      <c r="K433" s="91"/>
      <c r="L433" s="91"/>
      <c r="M433" s="91"/>
      <c r="N433" s="91"/>
      <c r="O433" s="91"/>
      <c r="P433" s="91"/>
      <c r="Q433" s="91"/>
      <c r="R433" s="91"/>
      <c r="S433" s="91"/>
      <c r="T433" s="91"/>
      <c r="U433" s="91"/>
      <c r="V433" s="91"/>
      <c r="W433" s="91"/>
      <c r="X433" s="92"/>
      <c r="Y433" s="187" t="s">
        <v>12</v>
      </c>
      <c r="Z433" s="188"/>
      <c r="AA433" s="189"/>
      <c r="AB433" s="199" t="s">
        <v>589</v>
      </c>
      <c r="AC433" s="199"/>
      <c r="AD433" s="199"/>
      <c r="AE433" s="326" t="s">
        <v>589</v>
      </c>
      <c r="AF433" s="193"/>
      <c r="AG433" s="193"/>
      <c r="AH433" s="193"/>
      <c r="AI433" s="326" t="s">
        <v>589</v>
      </c>
      <c r="AJ433" s="193"/>
      <c r="AK433" s="193"/>
      <c r="AL433" s="193"/>
      <c r="AM433" s="326" t="s">
        <v>589</v>
      </c>
      <c r="AN433" s="193"/>
      <c r="AO433" s="193"/>
      <c r="AP433" s="327"/>
      <c r="AQ433" s="326" t="s">
        <v>589</v>
      </c>
      <c r="AR433" s="193"/>
      <c r="AS433" s="193"/>
      <c r="AT433" s="327"/>
      <c r="AU433" s="193" t="s">
        <v>589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589</v>
      </c>
      <c r="AC434" s="191"/>
      <c r="AD434" s="191"/>
      <c r="AE434" s="326" t="s">
        <v>589</v>
      </c>
      <c r="AF434" s="193"/>
      <c r="AG434" s="193"/>
      <c r="AH434" s="327"/>
      <c r="AI434" s="326" t="s">
        <v>589</v>
      </c>
      <c r="AJ434" s="193"/>
      <c r="AK434" s="193"/>
      <c r="AL434" s="193"/>
      <c r="AM434" s="326" t="s">
        <v>589</v>
      </c>
      <c r="AN434" s="193"/>
      <c r="AO434" s="193"/>
      <c r="AP434" s="327"/>
      <c r="AQ434" s="326" t="s">
        <v>589</v>
      </c>
      <c r="AR434" s="193"/>
      <c r="AS434" s="193"/>
      <c r="AT434" s="327"/>
      <c r="AU434" s="193" t="s">
        <v>589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4" t="s">
        <v>297</v>
      </c>
      <c r="AC435" s="574"/>
      <c r="AD435" s="574"/>
      <c r="AE435" s="326" t="s">
        <v>589</v>
      </c>
      <c r="AF435" s="193"/>
      <c r="AG435" s="193"/>
      <c r="AH435" s="327"/>
      <c r="AI435" s="326" t="s">
        <v>589</v>
      </c>
      <c r="AJ435" s="193"/>
      <c r="AK435" s="193"/>
      <c r="AL435" s="193"/>
      <c r="AM435" s="326" t="s">
        <v>589</v>
      </c>
      <c r="AN435" s="193"/>
      <c r="AO435" s="193"/>
      <c r="AP435" s="327"/>
      <c r="AQ435" s="326" t="s">
        <v>589</v>
      </c>
      <c r="AR435" s="193"/>
      <c r="AS435" s="193"/>
      <c r="AT435" s="327"/>
      <c r="AU435" s="193" t="s">
        <v>589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5"/>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4" t="s">
        <v>297</v>
      </c>
      <c r="AC440" s="574"/>
      <c r="AD440" s="574"/>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5"/>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4" t="s">
        <v>297</v>
      </c>
      <c r="AC445" s="574"/>
      <c r="AD445" s="574"/>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5"/>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4" t="s">
        <v>297</v>
      </c>
      <c r="AC450" s="574"/>
      <c r="AD450" s="574"/>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5"/>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4" t="s">
        <v>297</v>
      </c>
      <c r="AC455" s="574"/>
      <c r="AD455" s="574"/>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589</v>
      </c>
      <c r="AF457" s="186"/>
      <c r="AG457" s="119" t="s">
        <v>307</v>
      </c>
      <c r="AH457" s="120"/>
      <c r="AI457" s="142"/>
      <c r="AJ457" s="142"/>
      <c r="AK457" s="142"/>
      <c r="AL457" s="140"/>
      <c r="AM457" s="142"/>
      <c r="AN457" s="142"/>
      <c r="AO457" s="142"/>
      <c r="AP457" s="140"/>
      <c r="AQ457" s="585" t="s">
        <v>589</v>
      </c>
      <c r="AR457" s="186"/>
      <c r="AS457" s="119" t="s">
        <v>307</v>
      </c>
      <c r="AT457" s="120"/>
      <c r="AU457" s="186" t="s">
        <v>589</v>
      </c>
      <c r="AV457" s="186"/>
      <c r="AW457" s="119" t="s">
        <v>296</v>
      </c>
      <c r="AX457" s="181"/>
    </row>
    <row r="458" spans="1:50" ht="23.25" customHeight="1" x14ac:dyDescent="0.15">
      <c r="A458" s="175"/>
      <c r="B458" s="172"/>
      <c r="C458" s="166"/>
      <c r="D458" s="172"/>
      <c r="E458" s="328"/>
      <c r="F458" s="329"/>
      <c r="G458" s="90" t="s">
        <v>589</v>
      </c>
      <c r="H458" s="91"/>
      <c r="I458" s="91"/>
      <c r="J458" s="91"/>
      <c r="K458" s="91"/>
      <c r="L458" s="91"/>
      <c r="M458" s="91"/>
      <c r="N458" s="91"/>
      <c r="O458" s="91"/>
      <c r="P458" s="91"/>
      <c r="Q458" s="91"/>
      <c r="R458" s="91"/>
      <c r="S458" s="91"/>
      <c r="T458" s="91"/>
      <c r="U458" s="91"/>
      <c r="V458" s="91"/>
      <c r="W458" s="91"/>
      <c r="X458" s="92"/>
      <c r="Y458" s="187" t="s">
        <v>12</v>
      </c>
      <c r="Z458" s="188"/>
      <c r="AA458" s="189"/>
      <c r="AB458" s="199" t="s">
        <v>589</v>
      </c>
      <c r="AC458" s="199"/>
      <c r="AD458" s="199"/>
      <c r="AE458" s="326" t="s">
        <v>589</v>
      </c>
      <c r="AF458" s="193"/>
      <c r="AG458" s="193"/>
      <c r="AH458" s="193"/>
      <c r="AI458" s="326" t="s">
        <v>589</v>
      </c>
      <c r="AJ458" s="193"/>
      <c r="AK458" s="193"/>
      <c r="AL458" s="193"/>
      <c r="AM458" s="326" t="s">
        <v>589</v>
      </c>
      <c r="AN458" s="193"/>
      <c r="AO458" s="193"/>
      <c r="AP458" s="327"/>
      <c r="AQ458" s="326" t="s">
        <v>589</v>
      </c>
      <c r="AR458" s="193"/>
      <c r="AS458" s="193"/>
      <c r="AT458" s="327"/>
      <c r="AU458" s="193" t="s">
        <v>589</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589</v>
      </c>
      <c r="AC459" s="191"/>
      <c r="AD459" s="191"/>
      <c r="AE459" s="326" t="s">
        <v>589</v>
      </c>
      <c r="AF459" s="193"/>
      <c r="AG459" s="193"/>
      <c r="AH459" s="327"/>
      <c r="AI459" s="326" t="s">
        <v>589</v>
      </c>
      <c r="AJ459" s="193"/>
      <c r="AK459" s="193"/>
      <c r="AL459" s="193"/>
      <c r="AM459" s="326" t="s">
        <v>589</v>
      </c>
      <c r="AN459" s="193"/>
      <c r="AO459" s="193"/>
      <c r="AP459" s="327"/>
      <c r="AQ459" s="326" t="s">
        <v>589</v>
      </c>
      <c r="AR459" s="193"/>
      <c r="AS459" s="193"/>
      <c r="AT459" s="327"/>
      <c r="AU459" s="193" t="s">
        <v>589</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4" t="s">
        <v>14</v>
      </c>
      <c r="AC460" s="574"/>
      <c r="AD460" s="574"/>
      <c r="AE460" s="326" t="s">
        <v>589</v>
      </c>
      <c r="AF460" s="193"/>
      <c r="AG460" s="193"/>
      <c r="AH460" s="327"/>
      <c r="AI460" s="326" t="s">
        <v>589</v>
      </c>
      <c r="AJ460" s="193"/>
      <c r="AK460" s="193"/>
      <c r="AL460" s="193"/>
      <c r="AM460" s="326" t="s">
        <v>589</v>
      </c>
      <c r="AN460" s="193"/>
      <c r="AO460" s="193"/>
      <c r="AP460" s="327"/>
      <c r="AQ460" s="326" t="s">
        <v>589</v>
      </c>
      <c r="AR460" s="193"/>
      <c r="AS460" s="193"/>
      <c r="AT460" s="327"/>
      <c r="AU460" s="193" t="s">
        <v>589</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5"/>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4" t="s">
        <v>14</v>
      </c>
      <c r="AC465" s="574"/>
      <c r="AD465" s="574"/>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5"/>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4" t="s">
        <v>14</v>
      </c>
      <c r="AC470" s="574"/>
      <c r="AD470" s="574"/>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5"/>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4" t="s">
        <v>14</v>
      </c>
      <c r="AC475" s="574"/>
      <c r="AD475" s="574"/>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5"/>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4" t="s">
        <v>14</v>
      </c>
      <c r="AC480" s="574"/>
      <c r="AD480" s="574"/>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589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895" t="s">
        <v>326</v>
      </c>
      <c r="H484" s="109"/>
      <c r="I484" s="109"/>
      <c r="J484" s="896"/>
      <c r="K484" s="897"/>
      <c r="L484" s="897"/>
      <c r="M484" s="897"/>
      <c r="N484" s="897"/>
      <c r="O484" s="897"/>
      <c r="P484" s="897"/>
      <c r="Q484" s="897"/>
      <c r="R484" s="897"/>
      <c r="S484" s="897"/>
      <c r="T484" s="898"/>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5"/>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4" t="s">
        <v>297</v>
      </c>
      <c r="AC489" s="574"/>
      <c r="AD489" s="574"/>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5"/>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4" t="s">
        <v>297</v>
      </c>
      <c r="AC494" s="574"/>
      <c r="AD494" s="574"/>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5"/>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4" t="s">
        <v>297</v>
      </c>
      <c r="AC499" s="574"/>
      <c r="AD499" s="574"/>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5"/>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4" t="s">
        <v>297</v>
      </c>
      <c r="AC504" s="574"/>
      <c r="AD504" s="574"/>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5"/>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4" t="s">
        <v>297</v>
      </c>
      <c r="AC509" s="574"/>
      <c r="AD509" s="574"/>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5"/>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4" t="s">
        <v>14</v>
      </c>
      <c r="AC514" s="574"/>
      <c r="AD514" s="574"/>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5"/>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4" t="s">
        <v>14</v>
      </c>
      <c r="AC519" s="574"/>
      <c r="AD519" s="574"/>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5"/>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4" t="s">
        <v>14</v>
      </c>
      <c r="AC524" s="574"/>
      <c r="AD524" s="574"/>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5"/>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4" t="s">
        <v>14</v>
      </c>
      <c r="AC529" s="574"/>
      <c r="AD529" s="574"/>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5"/>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4" t="s">
        <v>14</v>
      </c>
      <c r="AC534" s="574"/>
      <c r="AD534" s="574"/>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895" t="s">
        <v>326</v>
      </c>
      <c r="H538" s="109"/>
      <c r="I538" s="109"/>
      <c r="J538" s="896"/>
      <c r="K538" s="897"/>
      <c r="L538" s="897"/>
      <c r="M538" s="897"/>
      <c r="N538" s="897"/>
      <c r="O538" s="897"/>
      <c r="P538" s="897"/>
      <c r="Q538" s="897"/>
      <c r="R538" s="897"/>
      <c r="S538" s="897"/>
      <c r="T538" s="898"/>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5"/>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4" t="s">
        <v>297</v>
      </c>
      <c r="AC543" s="574"/>
      <c r="AD543" s="574"/>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5"/>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4" t="s">
        <v>297</v>
      </c>
      <c r="AC548" s="574"/>
      <c r="AD548" s="574"/>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5"/>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4" t="s">
        <v>297</v>
      </c>
      <c r="AC553" s="574"/>
      <c r="AD553" s="574"/>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5"/>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4" t="s">
        <v>297</v>
      </c>
      <c r="AC558" s="574"/>
      <c r="AD558" s="574"/>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5"/>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4" t="s">
        <v>297</v>
      </c>
      <c r="AC563" s="574"/>
      <c r="AD563" s="574"/>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5"/>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4" t="s">
        <v>14</v>
      </c>
      <c r="AC568" s="574"/>
      <c r="AD568" s="574"/>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5"/>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4" t="s">
        <v>14</v>
      </c>
      <c r="AC573" s="574"/>
      <c r="AD573" s="574"/>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5"/>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4" t="s">
        <v>14</v>
      </c>
      <c r="AC578" s="574"/>
      <c r="AD578" s="574"/>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5"/>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4" t="s">
        <v>14</v>
      </c>
      <c r="AC583" s="574"/>
      <c r="AD583" s="574"/>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5"/>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4" t="s">
        <v>14</v>
      </c>
      <c r="AC588" s="574"/>
      <c r="AD588" s="574"/>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895" t="s">
        <v>326</v>
      </c>
      <c r="H592" s="109"/>
      <c r="I592" s="109"/>
      <c r="J592" s="896"/>
      <c r="K592" s="897"/>
      <c r="L592" s="897"/>
      <c r="M592" s="897"/>
      <c r="N592" s="897"/>
      <c r="O592" s="897"/>
      <c r="P592" s="897"/>
      <c r="Q592" s="897"/>
      <c r="R592" s="897"/>
      <c r="S592" s="897"/>
      <c r="T592" s="898"/>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5"/>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4" t="s">
        <v>297</v>
      </c>
      <c r="AC597" s="574"/>
      <c r="AD597" s="574"/>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5"/>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4" t="s">
        <v>297</v>
      </c>
      <c r="AC602" s="574"/>
      <c r="AD602" s="574"/>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5"/>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4" t="s">
        <v>297</v>
      </c>
      <c r="AC607" s="574"/>
      <c r="AD607" s="574"/>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5"/>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4" t="s">
        <v>297</v>
      </c>
      <c r="AC612" s="574"/>
      <c r="AD612" s="574"/>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5"/>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4" t="s">
        <v>297</v>
      </c>
      <c r="AC617" s="574"/>
      <c r="AD617" s="574"/>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5"/>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4" t="s">
        <v>14</v>
      </c>
      <c r="AC622" s="574"/>
      <c r="AD622" s="574"/>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5"/>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4" t="s">
        <v>14</v>
      </c>
      <c r="AC627" s="574"/>
      <c r="AD627" s="574"/>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5"/>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4" t="s">
        <v>14</v>
      </c>
      <c r="AC632" s="574"/>
      <c r="AD632" s="574"/>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5"/>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4" t="s">
        <v>14</v>
      </c>
      <c r="AC637" s="574"/>
      <c r="AD637" s="574"/>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5"/>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4" t="s">
        <v>14</v>
      </c>
      <c r="AC642" s="574"/>
      <c r="AD642" s="574"/>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895" t="s">
        <v>326</v>
      </c>
      <c r="H646" s="109"/>
      <c r="I646" s="109"/>
      <c r="J646" s="896"/>
      <c r="K646" s="897"/>
      <c r="L646" s="897"/>
      <c r="M646" s="897"/>
      <c r="N646" s="897"/>
      <c r="O646" s="897"/>
      <c r="P646" s="897"/>
      <c r="Q646" s="897"/>
      <c r="R646" s="897"/>
      <c r="S646" s="897"/>
      <c r="T646" s="898"/>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5"/>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4" t="s">
        <v>297</v>
      </c>
      <c r="AC651" s="574"/>
      <c r="AD651" s="574"/>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5"/>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4" t="s">
        <v>297</v>
      </c>
      <c r="AC656" s="574"/>
      <c r="AD656" s="574"/>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5"/>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4" t="s">
        <v>297</v>
      </c>
      <c r="AC661" s="574"/>
      <c r="AD661" s="574"/>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5"/>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4" t="s">
        <v>297</v>
      </c>
      <c r="AC666" s="574"/>
      <c r="AD666" s="574"/>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5"/>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4" t="s">
        <v>297</v>
      </c>
      <c r="AC671" s="574"/>
      <c r="AD671" s="574"/>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5"/>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4" t="s">
        <v>14</v>
      </c>
      <c r="AC676" s="574"/>
      <c r="AD676" s="574"/>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5"/>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4" t="s">
        <v>14</v>
      </c>
      <c r="AC681" s="574"/>
      <c r="AD681" s="574"/>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5"/>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4" t="s">
        <v>14</v>
      </c>
      <c r="AC686" s="574"/>
      <c r="AD686" s="574"/>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5"/>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4" t="s">
        <v>14</v>
      </c>
      <c r="AC691" s="574"/>
      <c r="AD691" s="574"/>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5"/>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4" t="s">
        <v>14</v>
      </c>
      <c r="AC696" s="574"/>
      <c r="AD696" s="574"/>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9" t="s">
        <v>30</v>
      </c>
      <c r="AH701" s="374"/>
      <c r="AI701" s="374"/>
      <c r="AJ701" s="374"/>
      <c r="AK701" s="374"/>
      <c r="AL701" s="374"/>
      <c r="AM701" s="374"/>
      <c r="AN701" s="374"/>
      <c r="AO701" s="374"/>
      <c r="AP701" s="374"/>
      <c r="AQ701" s="374"/>
      <c r="AR701" s="374"/>
      <c r="AS701" s="374"/>
      <c r="AT701" s="374"/>
      <c r="AU701" s="374"/>
      <c r="AV701" s="374"/>
      <c r="AW701" s="374"/>
      <c r="AX701" s="820"/>
    </row>
    <row r="702" spans="1:50" ht="30.75" customHeight="1" x14ac:dyDescent="0.15">
      <c r="A702" s="866" t="s">
        <v>258</v>
      </c>
      <c r="B702" s="867"/>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479</v>
      </c>
      <c r="AE702" s="332"/>
      <c r="AF702" s="332"/>
      <c r="AG702" s="377" t="s">
        <v>508</v>
      </c>
      <c r="AH702" s="378"/>
      <c r="AI702" s="378"/>
      <c r="AJ702" s="378"/>
      <c r="AK702" s="378"/>
      <c r="AL702" s="378"/>
      <c r="AM702" s="378"/>
      <c r="AN702" s="378"/>
      <c r="AO702" s="378"/>
      <c r="AP702" s="378"/>
      <c r="AQ702" s="378"/>
      <c r="AR702" s="378"/>
      <c r="AS702" s="378"/>
      <c r="AT702" s="378"/>
      <c r="AU702" s="378"/>
      <c r="AV702" s="378"/>
      <c r="AW702" s="378"/>
      <c r="AX702" s="379"/>
    </row>
    <row r="703" spans="1:50" ht="30.75" customHeight="1" x14ac:dyDescent="0.15">
      <c r="A703" s="868"/>
      <c r="B703" s="869"/>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4"/>
      <c r="AD703" s="314" t="s">
        <v>479</v>
      </c>
      <c r="AE703" s="315"/>
      <c r="AF703" s="315"/>
      <c r="AG703" s="87" t="s">
        <v>507</v>
      </c>
      <c r="AH703" s="88"/>
      <c r="AI703" s="88"/>
      <c r="AJ703" s="88"/>
      <c r="AK703" s="88"/>
      <c r="AL703" s="88"/>
      <c r="AM703" s="88"/>
      <c r="AN703" s="88"/>
      <c r="AO703" s="88"/>
      <c r="AP703" s="88"/>
      <c r="AQ703" s="88"/>
      <c r="AR703" s="88"/>
      <c r="AS703" s="88"/>
      <c r="AT703" s="88"/>
      <c r="AU703" s="88"/>
      <c r="AV703" s="88"/>
      <c r="AW703" s="88"/>
      <c r="AX703" s="89"/>
    </row>
    <row r="704" spans="1:50" ht="43.5" customHeight="1" x14ac:dyDescent="0.15">
      <c r="A704" s="870"/>
      <c r="B704" s="871"/>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8" t="s">
        <v>479</v>
      </c>
      <c r="AE704" s="779"/>
      <c r="AF704" s="779"/>
      <c r="AG704" s="153" t="s">
        <v>506</v>
      </c>
      <c r="AH704" s="94"/>
      <c r="AI704" s="94"/>
      <c r="AJ704" s="94"/>
      <c r="AK704" s="94"/>
      <c r="AL704" s="94"/>
      <c r="AM704" s="94"/>
      <c r="AN704" s="94"/>
      <c r="AO704" s="94"/>
      <c r="AP704" s="94"/>
      <c r="AQ704" s="94"/>
      <c r="AR704" s="94"/>
      <c r="AS704" s="94"/>
      <c r="AT704" s="94"/>
      <c r="AU704" s="94"/>
      <c r="AV704" s="94"/>
      <c r="AW704" s="94"/>
      <c r="AX704" s="154"/>
    </row>
    <row r="705" spans="1:50" ht="30.75" customHeight="1" x14ac:dyDescent="0.15">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10" t="s">
        <v>479</v>
      </c>
      <c r="AE705" s="711"/>
      <c r="AF705" s="711"/>
      <c r="AG705" s="111" t="s">
        <v>509</v>
      </c>
      <c r="AH705" s="91"/>
      <c r="AI705" s="91"/>
      <c r="AJ705" s="91"/>
      <c r="AK705" s="91"/>
      <c r="AL705" s="91"/>
      <c r="AM705" s="91"/>
      <c r="AN705" s="91"/>
      <c r="AO705" s="91"/>
      <c r="AP705" s="91"/>
      <c r="AQ705" s="91"/>
      <c r="AR705" s="91"/>
      <c r="AS705" s="91"/>
      <c r="AT705" s="91"/>
      <c r="AU705" s="91"/>
      <c r="AV705" s="91"/>
      <c r="AW705" s="91"/>
      <c r="AX705" s="112"/>
    </row>
    <row r="706" spans="1:50" ht="30.75" customHeight="1" x14ac:dyDescent="0.15">
      <c r="A706" s="637"/>
      <c r="B706" s="638"/>
      <c r="C706" s="790"/>
      <c r="D706" s="791"/>
      <c r="E706" s="726" t="s">
        <v>420</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t="s">
        <v>502</v>
      </c>
      <c r="AE706" s="315"/>
      <c r="AF706" s="659"/>
      <c r="AG706" s="153"/>
      <c r="AH706" s="94"/>
      <c r="AI706" s="94"/>
      <c r="AJ706" s="94"/>
      <c r="AK706" s="94"/>
      <c r="AL706" s="94"/>
      <c r="AM706" s="94"/>
      <c r="AN706" s="94"/>
      <c r="AO706" s="94"/>
      <c r="AP706" s="94"/>
      <c r="AQ706" s="94"/>
      <c r="AR706" s="94"/>
      <c r="AS706" s="94"/>
      <c r="AT706" s="94"/>
      <c r="AU706" s="94"/>
      <c r="AV706" s="94"/>
      <c r="AW706" s="94"/>
      <c r="AX706" s="154"/>
    </row>
    <row r="707" spans="1:50" ht="30.75" customHeight="1" x14ac:dyDescent="0.15">
      <c r="A707" s="637"/>
      <c r="B707" s="638"/>
      <c r="C707" s="792"/>
      <c r="D707" s="793"/>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0" t="s">
        <v>502</v>
      </c>
      <c r="AE707" s="831"/>
      <c r="AF707" s="831"/>
      <c r="AG707" s="153"/>
      <c r="AH707" s="94"/>
      <c r="AI707" s="94"/>
      <c r="AJ707" s="94"/>
      <c r="AK707" s="94"/>
      <c r="AL707" s="94"/>
      <c r="AM707" s="94"/>
      <c r="AN707" s="94"/>
      <c r="AO707" s="94"/>
      <c r="AP707" s="94"/>
      <c r="AQ707" s="94"/>
      <c r="AR707" s="94"/>
      <c r="AS707" s="94"/>
      <c r="AT707" s="94"/>
      <c r="AU707" s="94"/>
      <c r="AV707" s="94"/>
      <c r="AW707" s="94"/>
      <c r="AX707" s="154"/>
    </row>
    <row r="708" spans="1:50" ht="30.75" customHeight="1" x14ac:dyDescent="0.15">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479</v>
      </c>
      <c r="AE708" s="600"/>
      <c r="AF708" s="600"/>
      <c r="AG708" s="738" t="s">
        <v>510</v>
      </c>
      <c r="AH708" s="739"/>
      <c r="AI708" s="739"/>
      <c r="AJ708" s="739"/>
      <c r="AK708" s="739"/>
      <c r="AL708" s="739"/>
      <c r="AM708" s="739"/>
      <c r="AN708" s="739"/>
      <c r="AO708" s="739"/>
      <c r="AP708" s="739"/>
      <c r="AQ708" s="739"/>
      <c r="AR708" s="739"/>
      <c r="AS708" s="739"/>
      <c r="AT708" s="739"/>
      <c r="AU708" s="739"/>
      <c r="AV708" s="739"/>
      <c r="AW708" s="739"/>
      <c r="AX708" s="740"/>
    </row>
    <row r="709" spans="1:50" ht="57" customHeight="1" x14ac:dyDescent="0.15">
      <c r="A709" s="637"/>
      <c r="B709" s="639"/>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4" t="s">
        <v>479</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30.75" customHeight="1" x14ac:dyDescent="0.15">
      <c r="A710" s="637"/>
      <c r="B710" s="639"/>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4" t="s">
        <v>503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0.75" customHeight="1" x14ac:dyDescent="0.15">
      <c r="A711" s="637"/>
      <c r="B711" s="639"/>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14" t="s">
        <v>479</v>
      </c>
      <c r="AE711" s="315"/>
      <c r="AF711" s="315"/>
      <c r="AG711" s="87" t="s">
        <v>512</v>
      </c>
      <c r="AH711" s="88"/>
      <c r="AI711" s="88"/>
      <c r="AJ711" s="88"/>
      <c r="AK711" s="88"/>
      <c r="AL711" s="88"/>
      <c r="AM711" s="88"/>
      <c r="AN711" s="88"/>
      <c r="AO711" s="88"/>
      <c r="AP711" s="88"/>
      <c r="AQ711" s="88"/>
      <c r="AR711" s="88"/>
      <c r="AS711" s="88"/>
      <c r="AT711" s="88"/>
      <c r="AU711" s="88"/>
      <c r="AV711" s="88"/>
      <c r="AW711" s="88"/>
      <c r="AX711" s="89"/>
    </row>
    <row r="712" spans="1:50" ht="30.75" customHeight="1" x14ac:dyDescent="0.15">
      <c r="A712" s="637"/>
      <c r="B712" s="639"/>
      <c r="C712" s="383" t="s">
        <v>387</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78" t="s">
        <v>503</v>
      </c>
      <c r="AE712" s="779"/>
      <c r="AF712" s="779"/>
      <c r="AG712" s="805"/>
      <c r="AH712" s="806"/>
      <c r="AI712" s="806"/>
      <c r="AJ712" s="806"/>
      <c r="AK712" s="806"/>
      <c r="AL712" s="806"/>
      <c r="AM712" s="806"/>
      <c r="AN712" s="806"/>
      <c r="AO712" s="806"/>
      <c r="AP712" s="806"/>
      <c r="AQ712" s="806"/>
      <c r="AR712" s="806"/>
      <c r="AS712" s="806"/>
      <c r="AT712" s="806"/>
      <c r="AU712" s="806"/>
      <c r="AV712" s="806"/>
      <c r="AW712" s="806"/>
      <c r="AX712" s="807"/>
    </row>
    <row r="713" spans="1:50" ht="30.75" customHeight="1" x14ac:dyDescent="0.15">
      <c r="A713" s="637"/>
      <c r="B713" s="639"/>
      <c r="C713" s="944" t="s">
        <v>388</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14" t="s">
        <v>503</v>
      </c>
      <c r="AE713" s="315"/>
      <c r="AF713" s="659"/>
      <c r="AG713" s="87"/>
      <c r="AH713" s="88"/>
      <c r="AI713" s="88"/>
      <c r="AJ713" s="88"/>
      <c r="AK713" s="88"/>
      <c r="AL713" s="88"/>
      <c r="AM713" s="88"/>
      <c r="AN713" s="88"/>
      <c r="AO713" s="88"/>
      <c r="AP713" s="88"/>
      <c r="AQ713" s="88"/>
      <c r="AR713" s="88"/>
      <c r="AS713" s="88"/>
      <c r="AT713" s="88"/>
      <c r="AU713" s="88"/>
      <c r="AV713" s="88"/>
      <c r="AW713" s="88"/>
      <c r="AX713" s="89"/>
    </row>
    <row r="714" spans="1:50" ht="30.75" customHeight="1" x14ac:dyDescent="0.15">
      <c r="A714" s="640"/>
      <c r="B714" s="641"/>
      <c r="C714" s="642" t="s">
        <v>364</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479</v>
      </c>
      <c r="AE714" s="803"/>
      <c r="AF714" s="804"/>
      <c r="AG714" s="732" t="s">
        <v>512</v>
      </c>
      <c r="AH714" s="733"/>
      <c r="AI714" s="733"/>
      <c r="AJ714" s="733"/>
      <c r="AK714" s="733"/>
      <c r="AL714" s="733"/>
      <c r="AM714" s="733"/>
      <c r="AN714" s="733"/>
      <c r="AO714" s="733"/>
      <c r="AP714" s="733"/>
      <c r="AQ714" s="733"/>
      <c r="AR714" s="733"/>
      <c r="AS714" s="733"/>
      <c r="AT714" s="733"/>
      <c r="AU714" s="733"/>
      <c r="AV714" s="733"/>
      <c r="AW714" s="733"/>
      <c r="AX714" s="734"/>
    </row>
    <row r="715" spans="1:50" ht="30.75" customHeight="1" x14ac:dyDescent="0.15">
      <c r="A715" s="635" t="s">
        <v>39</v>
      </c>
      <c r="B715" s="780"/>
      <c r="C715" s="781" t="s">
        <v>365</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9" t="s">
        <v>479</v>
      </c>
      <c r="AE715" s="600"/>
      <c r="AF715" s="652"/>
      <c r="AG715" s="738" t="s">
        <v>513</v>
      </c>
      <c r="AH715" s="739"/>
      <c r="AI715" s="739"/>
      <c r="AJ715" s="739"/>
      <c r="AK715" s="739"/>
      <c r="AL715" s="739"/>
      <c r="AM715" s="739"/>
      <c r="AN715" s="739"/>
      <c r="AO715" s="739"/>
      <c r="AP715" s="739"/>
      <c r="AQ715" s="739"/>
      <c r="AR715" s="739"/>
      <c r="AS715" s="739"/>
      <c r="AT715" s="739"/>
      <c r="AU715" s="739"/>
      <c r="AV715" s="739"/>
      <c r="AW715" s="739"/>
      <c r="AX715" s="740"/>
    </row>
    <row r="716" spans="1:50" ht="30.7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503</v>
      </c>
      <c r="AE716" s="622"/>
      <c r="AF716" s="622"/>
      <c r="AG716" s="87"/>
      <c r="AH716" s="88"/>
      <c r="AI716" s="88"/>
      <c r="AJ716" s="88"/>
      <c r="AK716" s="88"/>
      <c r="AL716" s="88"/>
      <c r="AM716" s="88"/>
      <c r="AN716" s="88"/>
      <c r="AO716" s="88"/>
      <c r="AP716" s="88"/>
      <c r="AQ716" s="88"/>
      <c r="AR716" s="88"/>
      <c r="AS716" s="88"/>
      <c r="AT716" s="88"/>
      <c r="AU716" s="88"/>
      <c r="AV716" s="88"/>
      <c r="AW716" s="88"/>
      <c r="AX716" s="89"/>
    </row>
    <row r="717" spans="1:50" ht="30.75" customHeight="1" x14ac:dyDescent="0.15">
      <c r="A717" s="637"/>
      <c r="B717" s="639"/>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4" t="s">
        <v>479</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30.75" customHeight="1" x14ac:dyDescent="0.15">
      <c r="A718" s="640"/>
      <c r="B718" s="641"/>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4" t="s">
        <v>479</v>
      </c>
      <c r="AE718" s="315"/>
      <c r="AF718" s="315"/>
      <c r="AG718" s="113" t="s">
        <v>514</v>
      </c>
      <c r="AH718" s="97"/>
      <c r="AI718" s="97"/>
      <c r="AJ718" s="97"/>
      <c r="AK718" s="97"/>
      <c r="AL718" s="97"/>
      <c r="AM718" s="97"/>
      <c r="AN718" s="97"/>
      <c r="AO718" s="97"/>
      <c r="AP718" s="97"/>
      <c r="AQ718" s="97"/>
      <c r="AR718" s="97"/>
      <c r="AS718" s="97"/>
      <c r="AT718" s="97"/>
      <c r="AU718" s="97"/>
      <c r="AV718" s="97"/>
      <c r="AW718" s="97"/>
      <c r="AX718" s="114"/>
    </row>
    <row r="719" spans="1:50" ht="41.25" hidden="1" customHeight="1" x14ac:dyDescent="0.15">
      <c r="A719" s="772" t="s">
        <v>57</v>
      </c>
      <c r="B719" s="773"/>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11"/>
      <c r="AH719" s="91"/>
      <c r="AI719" s="91"/>
      <c r="AJ719" s="91"/>
      <c r="AK719" s="91"/>
      <c r="AL719" s="91"/>
      <c r="AM719" s="91"/>
      <c r="AN719" s="91"/>
      <c r="AO719" s="91"/>
      <c r="AP719" s="91"/>
      <c r="AQ719" s="91"/>
      <c r="AR719" s="91"/>
      <c r="AS719" s="91"/>
      <c r="AT719" s="91"/>
      <c r="AU719" s="91"/>
      <c r="AV719" s="91"/>
      <c r="AW719" s="91"/>
      <c r="AX719" s="112"/>
    </row>
    <row r="720" spans="1:50" ht="19.7" hidden="1" customHeight="1" x14ac:dyDescent="0.15">
      <c r="A720" s="774"/>
      <c r="B720" s="775"/>
      <c r="C720" s="288" t="s">
        <v>380</v>
      </c>
      <c r="D720" s="286"/>
      <c r="E720" s="286"/>
      <c r="F720" s="289"/>
      <c r="G720" s="285" t="s">
        <v>381</v>
      </c>
      <c r="H720" s="286"/>
      <c r="I720" s="286"/>
      <c r="J720" s="286"/>
      <c r="K720" s="286"/>
      <c r="L720" s="286"/>
      <c r="M720" s="286"/>
      <c r="N720" s="285" t="s">
        <v>384</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74"/>
      <c r="B721" s="77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4"/>
      <c r="B722" s="77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4"/>
      <c r="B723" s="77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4"/>
      <c r="B724" s="77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6"/>
      <c r="B725" s="77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5" t="s">
        <v>47</v>
      </c>
      <c r="B726" s="798"/>
      <c r="C726" s="810" t="s">
        <v>52</v>
      </c>
      <c r="D726" s="832"/>
      <c r="E726" s="832"/>
      <c r="F726" s="833"/>
      <c r="G726" s="572" t="s">
        <v>504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9"/>
      <c r="B727" s="800"/>
      <c r="C727" s="744" t="s">
        <v>56</v>
      </c>
      <c r="D727" s="745"/>
      <c r="E727" s="745"/>
      <c r="F727" s="746"/>
      <c r="G727" s="570" t="s">
        <v>505</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29" t="s">
        <v>590</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255</v>
      </c>
      <c r="B731" s="796"/>
      <c r="C731" s="796"/>
      <c r="D731" s="796"/>
      <c r="E731" s="797"/>
      <c r="F731" s="725" t="s">
        <v>591</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592</v>
      </c>
      <c r="B733" s="670"/>
      <c r="C733" s="670"/>
      <c r="D733" s="670"/>
      <c r="E733" s="671"/>
      <c r="F733" s="632" t="s">
        <v>593</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5" t="s">
        <v>393</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87" t="s">
        <v>463</v>
      </c>
      <c r="B737" s="196"/>
      <c r="C737" s="196"/>
      <c r="D737" s="197"/>
      <c r="E737" s="986" t="s">
        <v>515</v>
      </c>
      <c r="F737" s="986"/>
      <c r="G737" s="986"/>
      <c r="H737" s="986"/>
      <c r="I737" s="986"/>
      <c r="J737" s="986"/>
      <c r="K737" s="986"/>
      <c r="L737" s="986"/>
      <c r="M737" s="986"/>
      <c r="N737" s="351" t="s">
        <v>456</v>
      </c>
      <c r="O737" s="351"/>
      <c r="P737" s="351"/>
      <c r="Q737" s="351"/>
      <c r="R737" s="986" t="s">
        <v>516</v>
      </c>
      <c r="S737" s="986"/>
      <c r="T737" s="986"/>
      <c r="U737" s="986"/>
      <c r="V737" s="986"/>
      <c r="W737" s="986"/>
      <c r="X737" s="986"/>
      <c r="Y737" s="986"/>
      <c r="Z737" s="986"/>
      <c r="AA737" s="351" t="s">
        <v>455</v>
      </c>
      <c r="AB737" s="351"/>
      <c r="AC737" s="351"/>
      <c r="AD737" s="351"/>
      <c r="AE737" s="986" t="s">
        <v>517</v>
      </c>
      <c r="AF737" s="986"/>
      <c r="AG737" s="986"/>
      <c r="AH737" s="986"/>
      <c r="AI737" s="986"/>
      <c r="AJ737" s="986"/>
      <c r="AK737" s="986"/>
      <c r="AL737" s="986"/>
      <c r="AM737" s="986"/>
      <c r="AN737" s="351" t="s">
        <v>454</v>
      </c>
      <c r="AO737" s="351"/>
      <c r="AP737" s="351"/>
      <c r="AQ737" s="351"/>
      <c r="AR737" s="978" t="s">
        <v>518</v>
      </c>
      <c r="AS737" s="979"/>
      <c r="AT737" s="979"/>
      <c r="AU737" s="979"/>
      <c r="AV737" s="979"/>
      <c r="AW737" s="979"/>
      <c r="AX737" s="980"/>
      <c r="AY737" s="75"/>
      <c r="AZ737" s="75"/>
    </row>
    <row r="738" spans="1:52" ht="24.75" customHeight="1" x14ac:dyDescent="0.15">
      <c r="A738" s="987" t="s">
        <v>453</v>
      </c>
      <c r="B738" s="196"/>
      <c r="C738" s="196"/>
      <c r="D738" s="197"/>
      <c r="E738" s="986" t="s">
        <v>521</v>
      </c>
      <c r="F738" s="986"/>
      <c r="G738" s="986"/>
      <c r="H738" s="986"/>
      <c r="I738" s="986"/>
      <c r="J738" s="986"/>
      <c r="K738" s="986"/>
      <c r="L738" s="986"/>
      <c r="M738" s="986"/>
      <c r="N738" s="351" t="s">
        <v>452</v>
      </c>
      <c r="O738" s="351"/>
      <c r="P738" s="351"/>
      <c r="Q738" s="351"/>
      <c r="R738" s="986" t="s">
        <v>520</v>
      </c>
      <c r="S738" s="986"/>
      <c r="T738" s="986"/>
      <c r="U738" s="986"/>
      <c r="V738" s="986"/>
      <c r="W738" s="986"/>
      <c r="X738" s="986"/>
      <c r="Y738" s="986"/>
      <c r="Z738" s="986"/>
      <c r="AA738" s="351" t="s">
        <v>451</v>
      </c>
      <c r="AB738" s="351"/>
      <c r="AC738" s="351"/>
      <c r="AD738" s="351"/>
      <c r="AE738" s="986" t="s">
        <v>519</v>
      </c>
      <c r="AF738" s="986"/>
      <c r="AG738" s="986"/>
      <c r="AH738" s="986"/>
      <c r="AI738" s="986"/>
      <c r="AJ738" s="986"/>
      <c r="AK738" s="986"/>
      <c r="AL738" s="986"/>
      <c r="AM738" s="986"/>
      <c r="AN738" s="351" t="s">
        <v>447</v>
      </c>
      <c r="AO738" s="351"/>
      <c r="AP738" s="351"/>
      <c r="AQ738" s="351"/>
      <c r="AR738" s="978" t="s">
        <v>522</v>
      </c>
      <c r="AS738" s="979"/>
      <c r="AT738" s="979"/>
      <c r="AU738" s="979"/>
      <c r="AV738" s="979"/>
      <c r="AW738" s="979"/>
      <c r="AX738" s="980"/>
    </row>
    <row r="739" spans="1:52" ht="24.75" customHeight="1" thickBot="1" x14ac:dyDescent="0.2">
      <c r="A739" s="988" t="s">
        <v>443</v>
      </c>
      <c r="B739" s="989"/>
      <c r="C739" s="989"/>
      <c r="D739" s="990"/>
      <c r="E739" s="991" t="s">
        <v>575</v>
      </c>
      <c r="F739" s="981"/>
      <c r="G739" s="981"/>
      <c r="H739" s="79" t="str">
        <f>IF(E739="", "", "(")</f>
        <v>(</v>
      </c>
      <c r="I739" s="981"/>
      <c r="J739" s="981"/>
      <c r="K739" s="79" t="str">
        <f>IF(OR(I739="　", I739=""), "", "-")</f>
        <v/>
      </c>
      <c r="L739" s="982">
        <v>172</v>
      </c>
      <c r="M739" s="982"/>
      <c r="N739" s="80" t="str">
        <f>IF(O739="", "", "-")</f>
        <v/>
      </c>
      <c r="O739" s="81"/>
      <c r="P739" s="80" t="str">
        <f>IF(E739="", "", ")")</f>
        <v>)</v>
      </c>
      <c r="Q739" s="991"/>
      <c r="R739" s="981"/>
      <c r="S739" s="981"/>
      <c r="T739" s="79" t="str">
        <f>IF(Q739="", "", "(")</f>
        <v/>
      </c>
      <c r="U739" s="981"/>
      <c r="V739" s="981"/>
      <c r="W739" s="79" t="str">
        <f>IF(OR(U739="　", U739=""), "", "-")</f>
        <v/>
      </c>
      <c r="X739" s="982"/>
      <c r="Y739" s="982"/>
      <c r="Z739" s="80" t="str">
        <f>IF(AA739="", "", "-")</f>
        <v/>
      </c>
      <c r="AA739" s="81"/>
      <c r="AB739" s="80" t="str">
        <f>IF(Q739="", "", ")")</f>
        <v/>
      </c>
      <c r="AC739" s="991"/>
      <c r="AD739" s="981"/>
      <c r="AE739" s="981"/>
      <c r="AF739" s="79" t="str">
        <f>IF(AC739="", "", "(")</f>
        <v/>
      </c>
      <c r="AG739" s="981"/>
      <c r="AH739" s="981"/>
      <c r="AI739" s="79" t="str">
        <f>IF(OR(AG739="　", AG739=""), "", "-")</f>
        <v/>
      </c>
      <c r="AJ739" s="982"/>
      <c r="AK739" s="982"/>
      <c r="AL739" s="80" t="str">
        <f>IF(AM739="", "", "-")</f>
        <v/>
      </c>
      <c r="AM739" s="81"/>
      <c r="AN739" s="80" t="str">
        <f>IF(AC739="", "", ")")</f>
        <v/>
      </c>
      <c r="AO739" s="983"/>
      <c r="AP739" s="984"/>
      <c r="AQ739" s="984"/>
      <c r="AR739" s="984"/>
      <c r="AS739" s="984"/>
      <c r="AT739" s="984"/>
      <c r="AU739" s="984"/>
      <c r="AV739" s="984"/>
      <c r="AW739" s="984"/>
      <c r="AX739" s="985"/>
    </row>
    <row r="740" spans="1:52" ht="28.35" customHeight="1" x14ac:dyDescent="0.15">
      <c r="A740" s="609" t="s">
        <v>423</v>
      </c>
      <c r="B740" s="610"/>
      <c r="C740" s="610"/>
      <c r="D740" s="610"/>
      <c r="E740" s="610"/>
      <c r="F740" s="611"/>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09"/>
      <c r="B757" s="610"/>
      <c r="C757" s="610"/>
      <c r="D757" s="610"/>
      <c r="E757" s="610"/>
      <c r="F757" s="6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9"/>
      <c r="B758" s="610"/>
      <c r="C758" s="610"/>
      <c r="D758" s="610"/>
      <c r="E758" s="610"/>
      <c r="F758" s="6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9"/>
      <c r="B759" s="610"/>
      <c r="C759" s="610"/>
      <c r="D759" s="610"/>
      <c r="E759" s="610"/>
      <c r="F759" s="6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9"/>
      <c r="B760" s="610"/>
      <c r="C760" s="610"/>
      <c r="D760" s="610"/>
      <c r="E760" s="610"/>
      <c r="F760" s="6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9"/>
      <c r="B761" s="610"/>
      <c r="C761" s="610"/>
      <c r="D761" s="610"/>
      <c r="E761" s="610"/>
      <c r="F761" s="6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9"/>
      <c r="B762" s="610"/>
      <c r="C762" s="610"/>
      <c r="D762" s="610"/>
      <c r="E762" s="610"/>
      <c r="F762" s="6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9"/>
      <c r="B763" s="610"/>
      <c r="C763" s="610"/>
      <c r="D763" s="610"/>
      <c r="E763" s="610"/>
      <c r="F763" s="6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9"/>
      <c r="B764" s="610"/>
      <c r="C764" s="610"/>
      <c r="D764" s="610"/>
      <c r="E764" s="610"/>
      <c r="F764" s="6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9"/>
      <c r="B765" s="610"/>
      <c r="C765" s="610"/>
      <c r="D765" s="610"/>
      <c r="E765" s="610"/>
      <c r="F765" s="6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9"/>
      <c r="B766" s="610"/>
      <c r="C766" s="610"/>
      <c r="D766" s="610"/>
      <c r="E766" s="610"/>
      <c r="F766" s="6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9"/>
      <c r="B767" s="610"/>
      <c r="C767" s="610"/>
      <c r="D767" s="610"/>
      <c r="E767" s="610"/>
      <c r="F767" s="6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9"/>
      <c r="B768" s="610"/>
      <c r="C768" s="610"/>
      <c r="D768" s="610"/>
      <c r="E768" s="610"/>
      <c r="F768" s="6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9"/>
      <c r="B769" s="610"/>
      <c r="C769" s="610"/>
      <c r="D769" s="610"/>
      <c r="E769" s="610"/>
      <c r="F769" s="6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9"/>
      <c r="B770" s="610"/>
      <c r="C770" s="610"/>
      <c r="D770" s="610"/>
      <c r="E770" s="610"/>
      <c r="F770" s="6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9"/>
      <c r="B771" s="610"/>
      <c r="C771" s="610"/>
      <c r="D771" s="610"/>
      <c r="E771" s="610"/>
      <c r="F771" s="6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9"/>
      <c r="B772" s="610"/>
      <c r="C772" s="610"/>
      <c r="D772" s="610"/>
      <c r="E772" s="610"/>
      <c r="F772" s="6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9"/>
      <c r="B773" s="610"/>
      <c r="C773" s="610"/>
      <c r="D773" s="610"/>
      <c r="E773" s="610"/>
      <c r="F773" s="6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9"/>
      <c r="B774" s="610"/>
      <c r="C774" s="610"/>
      <c r="D774" s="610"/>
      <c r="E774" s="610"/>
      <c r="F774" s="6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9"/>
      <c r="B775" s="610"/>
      <c r="C775" s="610"/>
      <c r="D775" s="610"/>
      <c r="E775" s="610"/>
      <c r="F775" s="6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3" t="s">
        <v>425</v>
      </c>
      <c r="B779" s="624"/>
      <c r="C779" s="624"/>
      <c r="D779" s="624"/>
      <c r="E779" s="624"/>
      <c r="F779" s="625"/>
      <c r="G779" s="590" t="s">
        <v>525</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553</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9"/>
    </row>
    <row r="780" spans="1:50" ht="24.75" customHeight="1" x14ac:dyDescent="0.15">
      <c r="A780" s="626"/>
      <c r="B780" s="627"/>
      <c r="C780" s="627"/>
      <c r="D780" s="627"/>
      <c r="E780" s="627"/>
      <c r="F780" s="628"/>
      <c r="G780" s="810"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0"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6"/>
      <c r="B781" s="627"/>
      <c r="C781" s="627"/>
      <c r="D781" s="627"/>
      <c r="E781" s="627"/>
      <c r="F781" s="628"/>
      <c r="G781" s="666" t="s">
        <v>523</v>
      </c>
      <c r="H781" s="667"/>
      <c r="I781" s="667"/>
      <c r="J781" s="667"/>
      <c r="K781" s="668"/>
      <c r="L781" s="660" t="s">
        <v>524</v>
      </c>
      <c r="M781" s="661"/>
      <c r="N781" s="661"/>
      <c r="O781" s="661"/>
      <c r="P781" s="661"/>
      <c r="Q781" s="661"/>
      <c r="R781" s="661"/>
      <c r="S781" s="661"/>
      <c r="T781" s="661"/>
      <c r="U781" s="661"/>
      <c r="V781" s="661"/>
      <c r="W781" s="661"/>
      <c r="X781" s="662"/>
      <c r="Y781" s="380">
        <v>0.71099999999999997</v>
      </c>
      <c r="Z781" s="381"/>
      <c r="AA781" s="381"/>
      <c r="AB781" s="648"/>
      <c r="AC781" s="666" t="s">
        <v>523</v>
      </c>
      <c r="AD781" s="667"/>
      <c r="AE781" s="667"/>
      <c r="AF781" s="667"/>
      <c r="AG781" s="668"/>
      <c r="AH781" s="660" t="s">
        <v>524</v>
      </c>
      <c r="AI781" s="661"/>
      <c r="AJ781" s="661"/>
      <c r="AK781" s="661"/>
      <c r="AL781" s="661"/>
      <c r="AM781" s="661"/>
      <c r="AN781" s="661"/>
      <c r="AO781" s="661"/>
      <c r="AP781" s="661"/>
      <c r="AQ781" s="661"/>
      <c r="AR781" s="661"/>
      <c r="AS781" s="661"/>
      <c r="AT781" s="662"/>
      <c r="AU781" s="380">
        <v>0.23400000000000001</v>
      </c>
      <c r="AV781" s="381"/>
      <c r="AW781" s="381"/>
      <c r="AX781" s="382"/>
    </row>
    <row r="782" spans="1:50" ht="24.75" customHeight="1" x14ac:dyDescent="0.15">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hidden="1"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0.71099999999999997</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0.23400000000000001</v>
      </c>
      <c r="AV791" s="827"/>
      <c r="AW791" s="827"/>
      <c r="AX791" s="829"/>
    </row>
    <row r="792" spans="1:50" ht="24.75" customHeight="1" x14ac:dyDescent="0.15">
      <c r="A792" s="626"/>
      <c r="B792" s="627"/>
      <c r="C792" s="627"/>
      <c r="D792" s="627"/>
      <c r="E792" s="627"/>
      <c r="F792" s="628"/>
      <c r="G792" s="590" t="s">
        <v>552</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551</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9"/>
    </row>
    <row r="793" spans="1:50" ht="24.75" customHeight="1" x14ac:dyDescent="0.15">
      <c r="A793" s="626"/>
      <c r="B793" s="627"/>
      <c r="C793" s="627"/>
      <c r="D793" s="627"/>
      <c r="E793" s="627"/>
      <c r="F793" s="628"/>
      <c r="G793" s="810"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0"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6"/>
      <c r="B794" s="627"/>
      <c r="C794" s="627"/>
      <c r="D794" s="627"/>
      <c r="E794" s="627"/>
      <c r="F794" s="628"/>
      <c r="G794" s="666" t="s">
        <v>523</v>
      </c>
      <c r="H794" s="667"/>
      <c r="I794" s="667"/>
      <c r="J794" s="667"/>
      <c r="K794" s="668"/>
      <c r="L794" s="660" t="s">
        <v>524</v>
      </c>
      <c r="M794" s="661"/>
      <c r="N794" s="661"/>
      <c r="O794" s="661"/>
      <c r="P794" s="661"/>
      <c r="Q794" s="661"/>
      <c r="R794" s="661"/>
      <c r="S794" s="661"/>
      <c r="T794" s="661"/>
      <c r="U794" s="661"/>
      <c r="V794" s="661"/>
      <c r="W794" s="661"/>
      <c r="X794" s="662"/>
      <c r="Y794" s="380">
        <v>0.99199999999999999</v>
      </c>
      <c r="Z794" s="381"/>
      <c r="AA794" s="381"/>
      <c r="AB794" s="382"/>
      <c r="AC794" s="666" t="s">
        <v>526</v>
      </c>
      <c r="AD794" s="667"/>
      <c r="AE794" s="667"/>
      <c r="AF794" s="667"/>
      <c r="AG794" s="668"/>
      <c r="AH794" s="660" t="s">
        <v>527</v>
      </c>
      <c r="AI794" s="661"/>
      <c r="AJ794" s="661"/>
      <c r="AK794" s="661"/>
      <c r="AL794" s="661"/>
      <c r="AM794" s="661"/>
      <c r="AN794" s="661"/>
      <c r="AO794" s="661"/>
      <c r="AP794" s="661"/>
      <c r="AQ794" s="661"/>
      <c r="AR794" s="661"/>
      <c r="AS794" s="661"/>
      <c r="AT794" s="662"/>
      <c r="AU794" s="380">
        <v>2</v>
      </c>
      <c r="AV794" s="381"/>
      <c r="AW794" s="381"/>
      <c r="AX794" s="648"/>
    </row>
    <row r="795" spans="1:50" ht="24.75" hidden="1"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0.99199999999999999</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2</v>
      </c>
      <c r="AV804" s="827"/>
      <c r="AW804" s="827"/>
      <c r="AX804" s="829"/>
    </row>
    <row r="805" spans="1:50" ht="24.75" customHeight="1" x14ac:dyDescent="0.15">
      <c r="A805" s="626"/>
      <c r="B805" s="627"/>
      <c r="C805" s="627"/>
      <c r="D805" s="627"/>
      <c r="E805" s="627"/>
      <c r="F805" s="628"/>
      <c r="G805" s="590" t="s">
        <v>550</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549</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9"/>
    </row>
    <row r="806" spans="1:50" ht="24.75" customHeight="1" x14ac:dyDescent="0.15">
      <c r="A806" s="626"/>
      <c r="B806" s="627"/>
      <c r="C806" s="627"/>
      <c r="D806" s="627"/>
      <c r="E806" s="627"/>
      <c r="F806" s="628"/>
      <c r="G806" s="810"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0"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6"/>
      <c r="B807" s="627"/>
      <c r="C807" s="627"/>
      <c r="D807" s="627"/>
      <c r="E807" s="627"/>
      <c r="F807" s="628"/>
      <c r="G807" s="666" t="s">
        <v>526</v>
      </c>
      <c r="H807" s="667"/>
      <c r="I807" s="667"/>
      <c r="J807" s="667"/>
      <c r="K807" s="668"/>
      <c r="L807" s="660" t="s">
        <v>528</v>
      </c>
      <c r="M807" s="661"/>
      <c r="N807" s="661"/>
      <c r="O807" s="661"/>
      <c r="P807" s="661"/>
      <c r="Q807" s="661"/>
      <c r="R807" s="661"/>
      <c r="S807" s="661"/>
      <c r="T807" s="661"/>
      <c r="U807" s="661"/>
      <c r="V807" s="661"/>
      <c r="W807" s="661"/>
      <c r="X807" s="662"/>
      <c r="Y807" s="380">
        <v>19</v>
      </c>
      <c r="Z807" s="381"/>
      <c r="AA807" s="381"/>
      <c r="AB807" s="382"/>
      <c r="AC807" s="666" t="s">
        <v>529</v>
      </c>
      <c r="AD807" s="667"/>
      <c r="AE807" s="667"/>
      <c r="AF807" s="667"/>
      <c r="AG807" s="668"/>
      <c r="AH807" s="660" t="s">
        <v>530</v>
      </c>
      <c r="AI807" s="661"/>
      <c r="AJ807" s="661"/>
      <c r="AK807" s="661"/>
      <c r="AL807" s="661"/>
      <c r="AM807" s="661"/>
      <c r="AN807" s="661"/>
      <c r="AO807" s="661"/>
      <c r="AP807" s="661"/>
      <c r="AQ807" s="661"/>
      <c r="AR807" s="661"/>
      <c r="AS807" s="661"/>
      <c r="AT807" s="662"/>
      <c r="AU807" s="380">
        <v>8</v>
      </c>
      <c r="AV807" s="381"/>
      <c r="AW807" s="381"/>
      <c r="AX807" s="648"/>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x14ac:dyDescent="0.15">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19</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8</v>
      </c>
      <c r="AV817" s="827"/>
      <c r="AW817" s="827"/>
      <c r="AX817" s="829"/>
    </row>
    <row r="818" spans="1:50" ht="24.75" hidden="1" customHeight="1" x14ac:dyDescent="0.15">
      <c r="A818" s="626"/>
      <c r="B818" s="627"/>
      <c r="C818" s="627"/>
      <c r="D818" s="627"/>
      <c r="E818" s="627"/>
      <c r="F818" s="628"/>
      <c r="G818" s="590" t="s">
        <v>340</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298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9"/>
    </row>
    <row r="819" spans="1:50" ht="24.75" hidden="1" customHeight="1" x14ac:dyDescent="0.15">
      <c r="A819" s="626"/>
      <c r="B819" s="627"/>
      <c r="C819" s="627"/>
      <c r="D819" s="627"/>
      <c r="E819" s="627"/>
      <c r="F819" s="628"/>
      <c r="G819" s="810"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0"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6"/>
      <c r="B820" s="627"/>
      <c r="C820" s="627"/>
      <c r="D820" s="627"/>
      <c r="E820" s="627"/>
      <c r="F820" s="628"/>
      <c r="G820" s="666"/>
      <c r="H820" s="667"/>
      <c r="I820" s="667"/>
      <c r="J820" s="667"/>
      <c r="K820" s="668"/>
      <c r="L820" s="660"/>
      <c r="M820" s="661"/>
      <c r="N820" s="661"/>
      <c r="O820" s="661"/>
      <c r="P820" s="661"/>
      <c r="Q820" s="661"/>
      <c r="R820" s="661"/>
      <c r="S820" s="661"/>
      <c r="T820" s="661"/>
      <c r="U820" s="661"/>
      <c r="V820" s="661"/>
      <c r="W820" s="661"/>
      <c r="X820" s="662"/>
      <c r="Y820" s="380"/>
      <c r="Z820" s="381"/>
      <c r="AA820" s="381"/>
      <c r="AB820" s="648"/>
      <c r="AC820" s="666"/>
      <c r="AD820" s="667"/>
      <c r="AE820" s="667"/>
      <c r="AF820" s="667"/>
      <c r="AG820" s="668"/>
      <c r="AH820" s="660"/>
      <c r="AI820" s="661"/>
      <c r="AJ820" s="661"/>
      <c r="AK820" s="661"/>
      <c r="AL820" s="661"/>
      <c r="AM820" s="661"/>
      <c r="AN820" s="661"/>
      <c r="AO820" s="661"/>
      <c r="AP820" s="661"/>
      <c r="AQ820" s="661"/>
      <c r="AR820" s="661"/>
      <c r="AS820" s="661"/>
      <c r="AT820" s="662"/>
      <c r="AU820" s="380"/>
      <c r="AV820" s="381"/>
      <c r="AW820" s="381"/>
      <c r="AX820" s="382"/>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66" t="s">
        <v>385</v>
      </c>
      <c r="AM831" s="267"/>
      <c r="AN831" s="267"/>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379</v>
      </c>
      <c r="AD836" s="135"/>
      <c r="AE836" s="135"/>
      <c r="AF836" s="135"/>
      <c r="AG836" s="135"/>
      <c r="AH836" s="353" t="s">
        <v>407</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8">
        <v>1</v>
      </c>
      <c r="B837" s="368">
        <v>1</v>
      </c>
      <c r="C837" s="347" t="s">
        <v>531</v>
      </c>
      <c r="D837" s="333"/>
      <c r="E837" s="333"/>
      <c r="F837" s="333"/>
      <c r="G837" s="333"/>
      <c r="H837" s="333"/>
      <c r="I837" s="333"/>
      <c r="J837" s="334">
        <v>1011801021793</v>
      </c>
      <c r="K837" s="335"/>
      <c r="L837" s="335"/>
      <c r="M837" s="335"/>
      <c r="N837" s="335"/>
      <c r="O837" s="335"/>
      <c r="P837" s="348" t="s">
        <v>536</v>
      </c>
      <c r="Q837" s="336"/>
      <c r="R837" s="336"/>
      <c r="S837" s="336"/>
      <c r="T837" s="336"/>
      <c r="U837" s="336"/>
      <c r="V837" s="336"/>
      <c r="W837" s="336"/>
      <c r="X837" s="336"/>
      <c r="Y837" s="337">
        <v>0.71099999999999997</v>
      </c>
      <c r="Z837" s="338"/>
      <c r="AA837" s="338"/>
      <c r="AB837" s="339"/>
      <c r="AC837" s="349" t="s">
        <v>411</v>
      </c>
      <c r="AD837" s="357"/>
      <c r="AE837" s="357"/>
      <c r="AF837" s="357"/>
      <c r="AG837" s="357"/>
      <c r="AH837" s="358">
        <v>2</v>
      </c>
      <c r="AI837" s="359"/>
      <c r="AJ837" s="359"/>
      <c r="AK837" s="359"/>
      <c r="AL837" s="343">
        <v>69.44</v>
      </c>
      <c r="AM837" s="344"/>
      <c r="AN837" s="344"/>
      <c r="AO837" s="345"/>
      <c r="AP837" s="346"/>
      <c r="AQ837" s="346"/>
      <c r="AR837" s="346"/>
      <c r="AS837" s="346"/>
      <c r="AT837" s="346"/>
      <c r="AU837" s="346"/>
      <c r="AV837" s="346"/>
      <c r="AW837" s="346"/>
      <c r="AX837" s="346"/>
    </row>
    <row r="838" spans="1:50" ht="30" customHeight="1" x14ac:dyDescent="0.15">
      <c r="A838" s="368">
        <v>2</v>
      </c>
      <c r="B838" s="368">
        <v>1</v>
      </c>
      <c r="C838" s="347" t="s">
        <v>532</v>
      </c>
      <c r="D838" s="333"/>
      <c r="E838" s="333"/>
      <c r="F838" s="333"/>
      <c r="G838" s="333"/>
      <c r="H838" s="333"/>
      <c r="I838" s="333"/>
      <c r="J838" s="334">
        <v>5200001001939</v>
      </c>
      <c r="K838" s="335"/>
      <c r="L838" s="335"/>
      <c r="M838" s="335"/>
      <c r="N838" s="335"/>
      <c r="O838" s="335"/>
      <c r="P838" s="348" t="s">
        <v>535</v>
      </c>
      <c r="Q838" s="336"/>
      <c r="R838" s="336"/>
      <c r="S838" s="336"/>
      <c r="T838" s="336"/>
      <c r="U838" s="336"/>
      <c r="V838" s="336"/>
      <c r="W838" s="336"/>
      <c r="X838" s="336"/>
      <c r="Y838" s="337">
        <v>0.35899999999999999</v>
      </c>
      <c r="Z838" s="338"/>
      <c r="AA838" s="338"/>
      <c r="AB838" s="339"/>
      <c r="AC838" s="349" t="s">
        <v>411</v>
      </c>
      <c r="AD838" s="357"/>
      <c r="AE838" s="357"/>
      <c r="AF838" s="357"/>
      <c r="AG838" s="357"/>
      <c r="AH838" s="358">
        <v>2</v>
      </c>
      <c r="AI838" s="359"/>
      <c r="AJ838" s="359"/>
      <c r="AK838" s="359"/>
      <c r="AL838" s="343">
        <v>85.25</v>
      </c>
      <c r="AM838" s="344"/>
      <c r="AN838" s="344"/>
      <c r="AO838" s="345"/>
      <c r="AP838" s="346"/>
      <c r="AQ838" s="346"/>
      <c r="AR838" s="346"/>
      <c r="AS838" s="346"/>
      <c r="AT838" s="346"/>
      <c r="AU838" s="346"/>
      <c r="AV838" s="346"/>
      <c r="AW838" s="346"/>
      <c r="AX838" s="346"/>
    </row>
    <row r="839" spans="1:50" ht="30" customHeight="1" x14ac:dyDescent="0.15">
      <c r="A839" s="368">
        <v>3</v>
      </c>
      <c r="B839" s="368">
        <v>1</v>
      </c>
      <c r="C839" s="347" t="s">
        <v>533</v>
      </c>
      <c r="D839" s="333"/>
      <c r="E839" s="333"/>
      <c r="F839" s="333"/>
      <c r="G839" s="333"/>
      <c r="H839" s="333"/>
      <c r="I839" s="333"/>
      <c r="J839" s="334">
        <v>5010001018663</v>
      </c>
      <c r="K839" s="335"/>
      <c r="L839" s="335"/>
      <c r="M839" s="335"/>
      <c r="N839" s="335"/>
      <c r="O839" s="335"/>
      <c r="P839" s="348" t="s">
        <v>534</v>
      </c>
      <c r="Q839" s="336"/>
      <c r="R839" s="336"/>
      <c r="S839" s="336"/>
      <c r="T839" s="336"/>
      <c r="U839" s="336"/>
      <c r="V839" s="336"/>
      <c r="W839" s="336"/>
      <c r="X839" s="336"/>
      <c r="Y839" s="337">
        <v>1.6E-2</v>
      </c>
      <c r="Z839" s="338"/>
      <c r="AA839" s="338"/>
      <c r="AB839" s="339"/>
      <c r="AC839" s="349" t="s">
        <v>411</v>
      </c>
      <c r="AD839" s="357"/>
      <c r="AE839" s="357"/>
      <c r="AF839" s="357"/>
      <c r="AG839" s="357"/>
      <c r="AH839" s="341">
        <v>2</v>
      </c>
      <c r="AI839" s="342"/>
      <c r="AJ839" s="342"/>
      <c r="AK839" s="342"/>
      <c r="AL839" s="343">
        <v>84.74</v>
      </c>
      <c r="AM839" s="344"/>
      <c r="AN839" s="344"/>
      <c r="AO839" s="345"/>
      <c r="AP839" s="346"/>
      <c r="AQ839" s="346"/>
      <c r="AR839" s="346"/>
      <c r="AS839" s="346"/>
      <c r="AT839" s="346"/>
      <c r="AU839" s="346"/>
      <c r="AV839" s="346"/>
      <c r="AW839" s="346"/>
      <c r="AX839" s="346"/>
    </row>
    <row r="840" spans="1:50" ht="30" customHeight="1" x14ac:dyDescent="0.15">
      <c r="A840" s="368">
        <v>4</v>
      </c>
      <c r="B840" s="368">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8">
        <v>5</v>
      </c>
      <c r="B841" s="368">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8">
        <v>6</v>
      </c>
      <c r="B842" s="368">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8">
        <v>7</v>
      </c>
      <c r="B843" s="368">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8">
        <v>8</v>
      </c>
      <c r="B844" s="368">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8">
        <v>9</v>
      </c>
      <c r="B845" s="368">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8">
        <v>10</v>
      </c>
      <c r="B846" s="368">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8">
        <v>11</v>
      </c>
      <c r="B847" s="368">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8">
        <v>12</v>
      </c>
      <c r="B848" s="368">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8">
        <v>13</v>
      </c>
      <c r="B849" s="368">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8">
        <v>14</v>
      </c>
      <c r="B850" s="368">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8">
        <v>15</v>
      </c>
      <c r="B851" s="368">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8">
        <v>16</v>
      </c>
      <c r="B852" s="368">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8">
        <v>17</v>
      </c>
      <c r="B853" s="368">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8">
        <v>18</v>
      </c>
      <c r="B854" s="368">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8">
        <v>19</v>
      </c>
      <c r="B855" s="368">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8">
        <v>20</v>
      </c>
      <c r="B856" s="368">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8">
        <v>21</v>
      </c>
      <c r="B857" s="368">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8">
        <v>22</v>
      </c>
      <c r="B858" s="368">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8">
        <v>23</v>
      </c>
      <c r="B859" s="368">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8">
        <v>24</v>
      </c>
      <c r="B860" s="368">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8">
        <v>25</v>
      </c>
      <c r="B861" s="368">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8">
        <v>26</v>
      </c>
      <c r="B862" s="368">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8">
        <v>27</v>
      </c>
      <c r="B863" s="368">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8">
        <v>28</v>
      </c>
      <c r="B864" s="368">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8">
        <v>29</v>
      </c>
      <c r="B865" s="368">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8">
        <v>30</v>
      </c>
      <c r="B866" s="368">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379</v>
      </c>
      <c r="AD869" s="135"/>
      <c r="AE869" s="135"/>
      <c r="AF869" s="135"/>
      <c r="AG869" s="135"/>
      <c r="AH869" s="353" t="s">
        <v>407</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8">
        <v>1</v>
      </c>
      <c r="B870" s="368">
        <v>1</v>
      </c>
      <c r="C870" s="347" t="s">
        <v>554</v>
      </c>
      <c r="D870" s="333"/>
      <c r="E870" s="333"/>
      <c r="F870" s="333"/>
      <c r="G870" s="333"/>
      <c r="H870" s="333"/>
      <c r="I870" s="333"/>
      <c r="J870" s="334">
        <v>4020001020990</v>
      </c>
      <c r="K870" s="335"/>
      <c r="L870" s="335"/>
      <c r="M870" s="335"/>
      <c r="N870" s="335"/>
      <c r="O870" s="335"/>
      <c r="P870" s="348" t="s">
        <v>542</v>
      </c>
      <c r="Q870" s="336"/>
      <c r="R870" s="336"/>
      <c r="S870" s="336"/>
      <c r="T870" s="336"/>
      <c r="U870" s="336"/>
      <c r="V870" s="336"/>
      <c r="W870" s="336"/>
      <c r="X870" s="336"/>
      <c r="Y870" s="337">
        <v>0.23400000000000001</v>
      </c>
      <c r="Z870" s="338"/>
      <c r="AA870" s="338"/>
      <c r="AB870" s="339"/>
      <c r="AC870" s="349" t="s">
        <v>416</v>
      </c>
      <c r="AD870" s="357"/>
      <c r="AE870" s="357"/>
      <c r="AF870" s="357"/>
      <c r="AG870" s="357"/>
      <c r="AH870" s="363" t="s">
        <v>587</v>
      </c>
      <c r="AI870" s="364"/>
      <c r="AJ870" s="364"/>
      <c r="AK870" s="365"/>
      <c r="AL870" s="343">
        <v>100</v>
      </c>
      <c r="AM870" s="344"/>
      <c r="AN870" s="344"/>
      <c r="AO870" s="345"/>
      <c r="AP870" s="346"/>
      <c r="AQ870" s="346"/>
      <c r="AR870" s="346"/>
      <c r="AS870" s="346"/>
      <c r="AT870" s="346"/>
      <c r="AU870" s="346"/>
      <c r="AV870" s="346"/>
      <c r="AW870" s="346"/>
      <c r="AX870" s="346"/>
    </row>
    <row r="871" spans="1:50" ht="30" customHeight="1" x14ac:dyDescent="0.15">
      <c r="A871" s="368">
        <v>2</v>
      </c>
      <c r="B871" s="368">
        <v>1</v>
      </c>
      <c r="C871" s="347"/>
      <c r="D871" s="333"/>
      <c r="E871" s="333"/>
      <c r="F871" s="333"/>
      <c r="G871" s="333"/>
      <c r="H871" s="333"/>
      <c r="I871" s="333"/>
      <c r="J871" s="334"/>
      <c r="K871" s="335"/>
      <c r="L871" s="335"/>
      <c r="M871" s="335"/>
      <c r="N871" s="335"/>
      <c r="O871" s="335"/>
      <c r="P871" s="348"/>
      <c r="Q871" s="336"/>
      <c r="R871" s="336"/>
      <c r="S871" s="336"/>
      <c r="T871" s="336"/>
      <c r="U871" s="336"/>
      <c r="V871" s="336"/>
      <c r="W871" s="336"/>
      <c r="X871" s="336"/>
      <c r="Y871" s="337"/>
      <c r="Z871" s="338"/>
      <c r="AA871" s="338"/>
      <c r="AB871" s="339"/>
      <c r="AC871" s="349"/>
      <c r="AD871" s="357"/>
      <c r="AE871" s="357"/>
      <c r="AF871" s="357"/>
      <c r="AG871" s="357"/>
      <c r="AH871" s="363"/>
      <c r="AI871" s="364"/>
      <c r="AJ871" s="364"/>
      <c r="AK871" s="365"/>
      <c r="AL871" s="343"/>
      <c r="AM871" s="344"/>
      <c r="AN871" s="344"/>
      <c r="AO871" s="345"/>
      <c r="AP871" s="346"/>
      <c r="AQ871" s="346"/>
      <c r="AR871" s="346"/>
      <c r="AS871" s="346"/>
      <c r="AT871" s="346"/>
      <c r="AU871" s="346"/>
      <c r="AV871" s="346"/>
      <c r="AW871" s="346"/>
      <c r="AX871" s="346"/>
    </row>
    <row r="872" spans="1:50" ht="30" hidden="1" customHeight="1" x14ac:dyDescent="0.15">
      <c r="A872" s="368">
        <v>3</v>
      </c>
      <c r="B872" s="368">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57"/>
      <c r="AE872" s="357"/>
      <c r="AF872" s="357"/>
      <c r="AG872" s="357"/>
      <c r="AH872" s="360"/>
      <c r="AI872" s="361"/>
      <c r="AJ872" s="361"/>
      <c r="AK872" s="362"/>
      <c r="AL872" s="343"/>
      <c r="AM872" s="344"/>
      <c r="AN872" s="344"/>
      <c r="AO872" s="345"/>
      <c r="AP872" s="346"/>
      <c r="AQ872" s="346"/>
      <c r="AR872" s="346"/>
      <c r="AS872" s="346"/>
      <c r="AT872" s="346"/>
      <c r="AU872" s="346"/>
      <c r="AV872" s="346"/>
      <c r="AW872" s="346"/>
      <c r="AX872" s="346"/>
    </row>
    <row r="873" spans="1:50" ht="30" hidden="1" customHeight="1" x14ac:dyDescent="0.15">
      <c r="A873" s="368">
        <v>4</v>
      </c>
      <c r="B873" s="368">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57"/>
      <c r="AE873" s="357"/>
      <c r="AF873" s="357"/>
      <c r="AG873" s="357"/>
      <c r="AH873" s="360"/>
      <c r="AI873" s="361"/>
      <c r="AJ873" s="361"/>
      <c r="AK873" s="362"/>
      <c r="AL873" s="343"/>
      <c r="AM873" s="344"/>
      <c r="AN873" s="344"/>
      <c r="AO873" s="345"/>
      <c r="AP873" s="346"/>
      <c r="AQ873" s="346"/>
      <c r="AR873" s="346"/>
      <c r="AS873" s="346"/>
      <c r="AT873" s="346"/>
      <c r="AU873" s="346"/>
      <c r="AV873" s="346"/>
      <c r="AW873" s="346"/>
      <c r="AX873" s="346"/>
    </row>
    <row r="874" spans="1:50" ht="30" hidden="1" customHeight="1" x14ac:dyDescent="0.15">
      <c r="A874" s="368">
        <v>5</v>
      </c>
      <c r="B874" s="368">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57"/>
      <c r="AE874" s="357"/>
      <c r="AF874" s="357"/>
      <c r="AG874" s="357"/>
      <c r="AH874" s="360"/>
      <c r="AI874" s="361"/>
      <c r="AJ874" s="361"/>
      <c r="AK874" s="362"/>
      <c r="AL874" s="343"/>
      <c r="AM874" s="344"/>
      <c r="AN874" s="344"/>
      <c r="AO874" s="345"/>
      <c r="AP874" s="346"/>
      <c r="AQ874" s="346"/>
      <c r="AR874" s="346"/>
      <c r="AS874" s="346"/>
      <c r="AT874" s="346"/>
      <c r="AU874" s="346"/>
      <c r="AV874" s="346"/>
      <c r="AW874" s="346"/>
      <c r="AX874" s="346"/>
    </row>
    <row r="875" spans="1:50" ht="30" hidden="1" customHeight="1" x14ac:dyDescent="0.15">
      <c r="A875" s="368">
        <v>6</v>
      </c>
      <c r="B875" s="368">
        <v>1</v>
      </c>
      <c r="C875" s="347"/>
      <c r="D875" s="333"/>
      <c r="E875" s="333"/>
      <c r="F875" s="333"/>
      <c r="G875" s="333"/>
      <c r="H875" s="333"/>
      <c r="I875" s="333"/>
      <c r="J875" s="334"/>
      <c r="K875" s="335"/>
      <c r="L875" s="335"/>
      <c r="M875" s="335"/>
      <c r="N875" s="335"/>
      <c r="O875" s="335"/>
      <c r="P875" s="348"/>
      <c r="Q875" s="336"/>
      <c r="R875" s="336"/>
      <c r="S875" s="336"/>
      <c r="T875" s="336"/>
      <c r="U875" s="336"/>
      <c r="V875" s="336"/>
      <c r="W875" s="336"/>
      <c r="X875" s="336"/>
      <c r="Y875" s="337"/>
      <c r="Z875" s="338"/>
      <c r="AA875" s="338"/>
      <c r="AB875" s="339"/>
      <c r="AC875" s="349"/>
      <c r="AD875" s="357"/>
      <c r="AE875" s="357"/>
      <c r="AF875" s="357"/>
      <c r="AG875" s="357"/>
      <c r="AH875" s="360"/>
      <c r="AI875" s="361"/>
      <c r="AJ875" s="361"/>
      <c r="AK875" s="362"/>
      <c r="AL875" s="343"/>
      <c r="AM875" s="344"/>
      <c r="AN875" s="344"/>
      <c r="AO875" s="345"/>
      <c r="AP875" s="346"/>
      <c r="AQ875" s="346"/>
      <c r="AR875" s="346"/>
      <c r="AS875" s="346"/>
      <c r="AT875" s="346"/>
      <c r="AU875" s="346"/>
      <c r="AV875" s="346"/>
      <c r="AW875" s="346"/>
      <c r="AX875" s="346"/>
    </row>
    <row r="876" spans="1:50" ht="30" hidden="1" customHeight="1" x14ac:dyDescent="0.15">
      <c r="A876" s="368">
        <v>7</v>
      </c>
      <c r="B876" s="368">
        <v>1</v>
      </c>
      <c r="C876" s="347"/>
      <c r="D876" s="333"/>
      <c r="E876" s="333"/>
      <c r="F876" s="333"/>
      <c r="G876" s="333"/>
      <c r="H876" s="333"/>
      <c r="I876" s="333"/>
      <c r="J876" s="334"/>
      <c r="K876" s="335"/>
      <c r="L876" s="335"/>
      <c r="M876" s="335"/>
      <c r="N876" s="335"/>
      <c r="O876" s="335"/>
      <c r="P876" s="348"/>
      <c r="Q876" s="336"/>
      <c r="R876" s="336"/>
      <c r="S876" s="336"/>
      <c r="T876" s="336"/>
      <c r="U876" s="336"/>
      <c r="V876" s="336"/>
      <c r="W876" s="336"/>
      <c r="X876" s="336"/>
      <c r="Y876" s="337"/>
      <c r="Z876" s="338"/>
      <c r="AA876" s="338"/>
      <c r="AB876" s="339"/>
      <c r="AC876" s="349"/>
      <c r="AD876" s="357"/>
      <c r="AE876" s="357"/>
      <c r="AF876" s="357"/>
      <c r="AG876" s="357"/>
      <c r="AH876" s="360"/>
      <c r="AI876" s="361"/>
      <c r="AJ876" s="361"/>
      <c r="AK876" s="362"/>
      <c r="AL876" s="343"/>
      <c r="AM876" s="344"/>
      <c r="AN876" s="344"/>
      <c r="AO876" s="345"/>
      <c r="AP876" s="346"/>
      <c r="AQ876" s="346"/>
      <c r="AR876" s="346"/>
      <c r="AS876" s="346"/>
      <c r="AT876" s="346"/>
      <c r="AU876" s="346"/>
      <c r="AV876" s="346"/>
      <c r="AW876" s="346"/>
      <c r="AX876" s="346"/>
    </row>
    <row r="877" spans="1:50" ht="30" hidden="1" customHeight="1" x14ac:dyDescent="0.15">
      <c r="A877" s="368">
        <v>8</v>
      </c>
      <c r="B877" s="368">
        <v>1</v>
      </c>
      <c r="C877" s="347"/>
      <c r="D877" s="333"/>
      <c r="E877" s="333"/>
      <c r="F877" s="333"/>
      <c r="G877" s="333"/>
      <c r="H877" s="333"/>
      <c r="I877" s="333"/>
      <c r="J877" s="334"/>
      <c r="K877" s="335"/>
      <c r="L877" s="335"/>
      <c r="M877" s="335"/>
      <c r="N877" s="335"/>
      <c r="O877" s="335"/>
      <c r="P877" s="348"/>
      <c r="Q877" s="336"/>
      <c r="R877" s="336"/>
      <c r="S877" s="336"/>
      <c r="T877" s="336"/>
      <c r="U877" s="336"/>
      <c r="V877" s="336"/>
      <c r="W877" s="336"/>
      <c r="X877" s="336"/>
      <c r="Y877" s="337"/>
      <c r="Z877" s="338"/>
      <c r="AA877" s="338"/>
      <c r="AB877" s="339"/>
      <c r="AC877" s="349"/>
      <c r="AD877" s="357"/>
      <c r="AE877" s="357"/>
      <c r="AF877" s="357"/>
      <c r="AG877" s="357"/>
      <c r="AH877" s="360"/>
      <c r="AI877" s="361"/>
      <c r="AJ877" s="361"/>
      <c r="AK877" s="362"/>
      <c r="AL877" s="343"/>
      <c r="AM877" s="344"/>
      <c r="AN877" s="344"/>
      <c r="AO877" s="345"/>
      <c r="AP877" s="346"/>
      <c r="AQ877" s="346"/>
      <c r="AR877" s="346"/>
      <c r="AS877" s="346"/>
      <c r="AT877" s="346"/>
      <c r="AU877" s="346"/>
      <c r="AV877" s="346"/>
      <c r="AW877" s="346"/>
      <c r="AX877" s="346"/>
    </row>
    <row r="878" spans="1:50" ht="30" hidden="1" customHeight="1" x14ac:dyDescent="0.15">
      <c r="A878" s="368">
        <v>9</v>
      </c>
      <c r="B878" s="368">
        <v>1</v>
      </c>
      <c r="C878" s="347"/>
      <c r="D878" s="333"/>
      <c r="E878" s="333"/>
      <c r="F878" s="333"/>
      <c r="G878" s="333"/>
      <c r="H878" s="333"/>
      <c r="I878" s="333"/>
      <c r="J878" s="334"/>
      <c r="K878" s="335"/>
      <c r="L878" s="335"/>
      <c r="M878" s="335"/>
      <c r="N878" s="335"/>
      <c r="O878" s="335"/>
      <c r="P878" s="348"/>
      <c r="Q878" s="336"/>
      <c r="R878" s="336"/>
      <c r="S878" s="336"/>
      <c r="T878" s="336"/>
      <c r="U878" s="336"/>
      <c r="V878" s="336"/>
      <c r="W878" s="336"/>
      <c r="X878" s="336"/>
      <c r="Y878" s="337"/>
      <c r="Z878" s="338"/>
      <c r="AA878" s="338"/>
      <c r="AB878" s="339"/>
      <c r="AC878" s="349"/>
      <c r="AD878" s="357"/>
      <c r="AE878" s="357"/>
      <c r="AF878" s="357"/>
      <c r="AG878" s="357"/>
      <c r="AH878" s="360"/>
      <c r="AI878" s="361"/>
      <c r="AJ878" s="361"/>
      <c r="AK878" s="362"/>
      <c r="AL878" s="343"/>
      <c r="AM878" s="344"/>
      <c r="AN878" s="344"/>
      <c r="AO878" s="345"/>
      <c r="AP878" s="346"/>
      <c r="AQ878" s="346"/>
      <c r="AR878" s="346"/>
      <c r="AS878" s="346"/>
      <c r="AT878" s="346"/>
      <c r="AU878" s="346"/>
      <c r="AV878" s="346"/>
      <c r="AW878" s="346"/>
      <c r="AX878" s="346"/>
    </row>
    <row r="879" spans="1:50" ht="30" hidden="1" customHeight="1" x14ac:dyDescent="0.15">
      <c r="A879" s="368">
        <v>10</v>
      </c>
      <c r="B879" s="368">
        <v>1</v>
      </c>
      <c r="C879" s="347"/>
      <c r="D879" s="333"/>
      <c r="E879" s="333"/>
      <c r="F879" s="333"/>
      <c r="G879" s="333"/>
      <c r="H879" s="333"/>
      <c r="I879" s="333"/>
      <c r="J879" s="334"/>
      <c r="K879" s="335"/>
      <c r="L879" s="335"/>
      <c r="M879" s="335"/>
      <c r="N879" s="335"/>
      <c r="O879" s="335"/>
      <c r="P879" s="348"/>
      <c r="Q879" s="336"/>
      <c r="R879" s="336"/>
      <c r="S879" s="336"/>
      <c r="T879" s="336"/>
      <c r="U879" s="336"/>
      <c r="V879" s="336"/>
      <c r="W879" s="336"/>
      <c r="X879" s="336"/>
      <c r="Y879" s="337"/>
      <c r="Z879" s="338"/>
      <c r="AA879" s="338"/>
      <c r="AB879" s="339"/>
      <c r="AC879" s="349"/>
      <c r="AD879" s="357"/>
      <c r="AE879" s="357"/>
      <c r="AF879" s="357"/>
      <c r="AG879" s="357"/>
      <c r="AH879" s="360"/>
      <c r="AI879" s="361"/>
      <c r="AJ879" s="361"/>
      <c r="AK879" s="362"/>
      <c r="AL879" s="343"/>
      <c r="AM879" s="344"/>
      <c r="AN879" s="344"/>
      <c r="AO879" s="345"/>
      <c r="AP879" s="346"/>
      <c r="AQ879" s="346"/>
      <c r="AR879" s="346"/>
      <c r="AS879" s="346"/>
      <c r="AT879" s="346"/>
      <c r="AU879" s="346"/>
      <c r="AV879" s="346"/>
      <c r="AW879" s="346"/>
      <c r="AX879" s="346"/>
    </row>
    <row r="880" spans="1:50" ht="30" hidden="1" customHeight="1" x14ac:dyDescent="0.15">
      <c r="A880" s="368">
        <v>11</v>
      </c>
      <c r="B880" s="368">
        <v>1</v>
      </c>
      <c r="C880" s="347"/>
      <c r="D880" s="333"/>
      <c r="E880" s="333"/>
      <c r="F880" s="333"/>
      <c r="G880" s="333"/>
      <c r="H880" s="333"/>
      <c r="I880" s="333"/>
      <c r="J880" s="334"/>
      <c r="K880" s="335"/>
      <c r="L880" s="335"/>
      <c r="M880" s="335"/>
      <c r="N880" s="335"/>
      <c r="O880" s="335"/>
      <c r="P880" s="348"/>
      <c r="Q880" s="336"/>
      <c r="R880" s="336"/>
      <c r="S880" s="336"/>
      <c r="T880" s="336"/>
      <c r="U880" s="336"/>
      <c r="V880" s="336"/>
      <c r="W880" s="336"/>
      <c r="X880" s="336"/>
      <c r="Y880" s="337"/>
      <c r="Z880" s="338"/>
      <c r="AA880" s="338"/>
      <c r="AB880" s="339"/>
      <c r="AC880" s="349"/>
      <c r="AD880" s="357"/>
      <c r="AE880" s="357"/>
      <c r="AF880" s="357"/>
      <c r="AG880" s="357"/>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8">
        <v>12</v>
      </c>
      <c r="B881" s="368">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9"/>
      <c r="AD881" s="357"/>
      <c r="AE881" s="357"/>
      <c r="AF881" s="357"/>
      <c r="AG881" s="357"/>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8">
        <v>13</v>
      </c>
      <c r="B882" s="368">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9"/>
      <c r="AD882" s="357"/>
      <c r="AE882" s="357"/>
      <c r="AF882" s="357"/>
      <c r="AG882" s="357"/>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8">
        <v>14</v>
      </c>
      <c r="B883" s="368">
        <v>1</v>
      </c>
      <c r="C883" s="347"/>
      <c r="D883" s="333"/>
      <c r="E883" s="333"/>
      <c r="F883" s="333"/>
      <c r="G883" s="333"/>
      <c r="H883" s="333"/>
      <c r="I883" s="333"/>
      <c r="J883" s="334"/>
      <c r="K883" s="335"/>
      <c r="L883" s="335"/>
      <c r="M883" s="335"/>
      <c r="N883" s="335"/>
      <c r="O883" s="335"/>
      <c r="P883" s="348"/>
      <c r="Q883" s="336"/>
      <c r="R883" s="336"/>
      <c r="S883" s="336"/>
      <c r="T883" s="336"/>
      <c r="U883" s="336"/>
      <c r="V883" s="336"/>
      <c r="W883" s="336"/>
      <c r="X883" s="336"/>
      <c r="Y883" s="337"/>
      <c r="Z883" s="338"/>
      <c r="AA883" s="338"/>
      <c r="AB883" s="339"/>
      <c r="AC883" s="349"/>
      <c r="AD883" s="357"/>
      <c r="AE883" s="357"/>
      <c r="AF883" s="357"/>
      <c r="AG883" s="357"/>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8">
        <v>15</v>
      </c>
      <c r="B884" s="368">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8">
        <v>16</v>
      </c>
      <c r="B885" s="368">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8">
        <v>17</v>
      </c>
      <c r="B886" s="368">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8">
        <v>18</v>
      </c>
      <c r="B887" s="368">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8">
        <v>19</v>
      </c>
      <c r="B888" s="368">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8">
        <v>20</v>
      </c>
      <c r="B889" s="368">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8">
        <v>21</v>
      </c>
      <c r="B890" s="368">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8">
        <v>22</v>
      </c>
      <c r="B891" s="368">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8">
        <v>23</v>
      </c>
      <c r="B892" s="368">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8">
        <v>24</v>
      </c>
      <c r="B893" s="368">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8">
        <v>25</v>
      </c>
      <c r="B894" s="368">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8">
        <v>26</v>
      </c>
      <c r="B895" s="368">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8">
        <v>27</v>
      </c>
      <c r="B896" s="368">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8">
        <v>28</v>
      </c>
      <c r="B897" s="368">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8">
        <v>29</v>
      </c>
      <c r="B898" s="368">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8">
        <v>30</v>
      </c>
      <c r="B899" s="368">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379</v>
      </c>
      <c r="AD902" s="135"/>
      <c r="AE902" s="135"/>
      <c r="AF902" s="135"/>
      <c r="AG902" s="135"/>
      <c r="AH902" s="353" t="s">
        <v>407</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8">
        <v>1</v>
      </c>
      <c r="B903" s="368">
        <v>1</v>
      </c>
      <c r="C903" s="347" t="s">
        <v>537</v>
      </c>
      <c r="D903" s="333"/>
      <c r="E903" s="333"/>
      <c r="F903" s="333"/>
      <c r="G903" s="333"/>
      <c r="H903" s="333"/>
      <c r="I903" s="333"/>
      <c r="J903" s="334">
        <v>2010001130818</v>
      </c>
      <c r="K903" s="335"/>
      <c r="L903" s="335"/>
      <c r="M903" s="335"/>
      <c r="N903" s="335"/>
      <c r="O903" s="335"/>
      <c r="P903" s="348" t="s">
        <v>541</v>
      </c>
      <c r="Q903" s="336"/>
      <c r="R903" s="336"/>
      <c r="S903" s="336"/>
      <c r="T903" s="336"/>
      <c r="U903" s="336"/>
      <c r="V903" s="336"/>
      <c r="W903" s="336"/>
      <c r="X903" s="336"/>
      <c r="Y903" s="337">
        <v>0.74299999999999999</v>
      </c>
      <c r="Z903" s="338"/>
      <c r="AA903" s="338"/>
      <c r="AB903" s="339"/>
      <c r="AC903" s="349" t="s">
        <v>417</v>
      </c>
      <c r="AD903" s="357"/>
      <c r="AE903" s="357"/>
      <c r="AF903" s="357"/>
      <c r="AG903" s="357"/>
      <c r="AH903" s="363" t="s">
        <v>587</v>
      </c>
      <c r="AI903" s="364"/>
      <c r="AJ903" s="364"/>
      <c r="AK903" s="365"/>
      <c r="AL903" s="343">
        <v>100</v>
      </c>
      <c r="AM903" s="344"/>
      <c r="AN903" s="344"/>
      <c r="AO903" s="345"/>
      <c r="AP903" s="346"/>
      <c r="AQ903" s="346"/>
      <c r="AR903" s="346"/>
      <c r="AS903" s="346"/>
      <c r="AT903" s="346"/>
      <c r="AU903" s="346"/>
      <c r="AV903" s="346"/>
      <c r="AW903" s="346"/>
      <c r="AX903" s="346"/>
    </row>
    <row r="904" spans="1:50" ht="30" customHeight="1" x14ac:dyDescent="0.15">
      <c r="A904" s="368">
        <v>2</v>
      </c>
      <c r="B904" s="368">
        <v>1</v>
      </c>
      <c r="C904" s="347" t="s">
        <v>537</v>
      </c>
      <c r="D904" s="333"/>
      <c r="E904" s="333"/>
      <c r="F904" s="333"/>
      <c r="G904" s="333"/>
      <c r="H904" s="333"/>
      <c r="I904" s="333"/>
      <c r="J904" s="334">
        <v>2010001130818</v>
      </c>
      <c r="K904" s="335"/>
      <c r="L904" s="335"/>
      <c r="M904" s="335"/>
      <c r="N904" s="335"/>
      <c r="O904" s="335"/>
      <c r="P904" s="348" t="s">
        <v>542</v>
      </c>
      <c r="Q904" s="336"/>
      <c r="R904" s="336"/>
      <c r="S904" s="336"/>
      <c r="T904" s="336"/>
      <c r="U904" s="336"/>
      <c r="V904" s="336"/>
      <c r="W904" s="336"/>
      <c r="X904" s="336"/>
      <c r="Y904" s="337">
        <v>0.23799999999999999</v>
      </c>
      <c r="Z904" s="338"/>
      <c r="AA904" s="338"/>
      <c r="AB904" s="339"/>
      <c r="AC904" s="349" t="s">
        <v>417</v>
      </c>
      <c r="AD904" s="357"/>
      <c r="AE904" s="357"/>
      <c r="AF904" s="357"/>
      <c r="AG904" s="357"/>
      <c r="AH904" s="363" t="s">
        <v>587</v>
      </c>
      <c r="AI904" s="364"/>
      <c r="AJ904" s="364"/>
      <c r="AK904" s="365"/>
      <c r="AL904" s="343">
        <v>99.6</v>
      </c>
      <c r="AM904" s="344"/>
      <c r="AN904" s="344"/>
      <c r="AO904" s="345"/>
      <c r="AP904" s="346"/>
      <c r="AQ904" s="346"/>
      <c r="AR904" s="346"/>
      <c r="AS904" s="346"/>
      <c r="AT904" s="346"/>
      <c r="AU904" s="346"/>
      <c r="AV904" s="346"/>
      <c r="AW904" s="346"/>
      <c r="AX904" s="346"/>
    </row>
    <row r="905" spans="1:50" ht="30" customHeight="1" x14ac:dyDescent="0.15">
      <c r="A905" s="368">
        <v>3</v>
      </c>
      <c r="B905" s="368">
        <v>1</v>
      </c>
      <c r="C905" s="347" t="s">
        <v>537</v>
      </c>
      <c r="D905" s="333"/>
      <c r="E905" s="333"/>
      <c r="F905" s="333"/>
      <c r="G905" s="333"/>
      <c r="H905" s="333"/>
      <c r="I905" s="333"/>
      <c r="J905" s="334">
        <v>2010001130818</v>
      </c>
      <c r="K905" s="335"/>
      <c r="L905" s="335"/>
      <c r="M905" s="335"/>
      <c r="N905" s="335"/>
      <c r="O905" s="335"/>
      <c r="P905" s="348" t="s">
        <v>542</v>
      </c>
      <c r="Q905" s="336"/>
      <c r="R905" s="336"/>
      <c r="S905" s="336"/>
      <c r="T905" s="336"/>
      <c r="U905" s="336"/>
      <c r="V905" s="336"/>
      <c r="W905" s="336"/>
      <c r="X905" s="336"/>
      <c r="Y905" s="337">
        <v>0.01</v>
      </c>
      <c r="Z905" s="338"/>
      <c r="AA905" s="338"/>
      <c r="AB905" s="339"/>
      <c r="AC905" s="349" t="s">
        <v>417</v>
      </c>
      <c r="AD905" s="357"/>
      <c r="AE905" s="357"/>
      <c r="AF905" s="357"/>
      <c r="AG905" s="357"/>
      <c r="AH905" s="360" t="s">
        <v>587</v>
      </c>
      <c r="AI905" s="361"/>
      <c r="AJ905" s="361"/>
      <c r="AK905" s="362"/>
      <c r="AL905" s="343">
        <v>100</v>
      </c>
      <c r="AM905" s="344"/>
      <c r="AN905" s="344"/>
      <c r="AO905" s="345"/>
      <c r="AP905" s="346"/>
      <c r="AQ905" s="346"/>
      <c r="AR905" s="346"/>
      <c r="AS905" s="346"/>
      <c r="AT905" s="346"/>
      <c r="AU905" s="346"/>
      <c r="AV905" s="346"/>
      <c r="AW905" s="346"/>
      <c r="AX905" s="346"/>
    </row>
    <row r="906" spans="1:50" ht="30" customHeight="1" x14ac:dyDescent="0.15">
      <c r="A906" s="368">
        <v>4</v>
      </c>
      <c r="B906" s="368">
        <v>1</v>
      </c>
      <c r="C906" s="347" t="s">
        <v>577</v>
      </c>
      <c r="D906" s="333"/>
      <c r="E906" s="333"/>
      <c r="F906" s="333"/>
      <c r="G906" s="333"/>
      <c r="H906" s="333"/>
      <c r="I906" s="333"/>
      <c r="J906" s="334">
        <v>4010401004009</v>
      </c>
      <c r="K906" s="335"/>
      <c r="L906" s="335"/>
      <c r="M906" s="335"/>
      <c r="N906" s="335"/>
      <c r="O906" s="335"/>
      <c r="P906" s="348" t="s">
        <v>543</v>
      </c>
      <c r="Q906" s="336"/>
      <c r="R906" s="336"/>
      <c r="S906" s="336"/>
      <c r="T906" s="336"/>
      <c r="U906" s="336"/>
      <c r="V906" s="336"/>
      <c r="W906" s="336"/>
      <c r="X906" s="336"/>
      <c r="Y906" s="337">
        <v>0.94199999999999995</v>
      </c>
      <c r="Z906" s="338"/>
      <c r="AA906" s="338"/>
      <c r="AB906" s="339"/>
      <c r="AC906" s="349" t="s">
        <v>417</v>
      </c>
      <c r="AD906" s="357"/>
      <c r="AE906" s="357"/>
      <c r="AF906" s="357"/>
      <c r="AG906" s="357"/>
      <c r="AH906" s="360" t="s">
        <v>587</v>
      </c>
      <c r="AI906" s="361"/>
      <c r="AJ906" s="361"/>
      <c r="AK906" s="362"/>
      <c r="AL906" s="343">
        <v>89.29</v>
      </c>
      <c r="AM906" s="344"/>
      <c r="AN906" s="344"/>
      <c r="AO906" s="345"/>
      <c r="AP906" s="346"/>
      <c r="AQ906" s="346"/>
      <c r="AR906" s="346"/>
      <c r="AS906" s="346"/>
      <c r="AT906" s="346"/>
      <c r="AU906" s="346"/>
      <c r="AV906" s="346"/>
      <c r="AW906" s="346"/>
      <c r="AX906" s="346"/>
    </row>
    <row r="907" spans="1:50" ht="30" customHeight="1" x14ac:dyDescent="0.15">
      <c r="A907" s="368">
        <v>5</v>
      </c>
      <c r="B907" s="368">
        <v>1</v>
      </c>
      <c r="C907" s="347" t="s">
        <v>538</v>
      </c>
      <c r="D907" s="333"/>
      <c r="E907" s="333"/>
      <c r="F907" s="333"/>
      <c r="G907" s="333"/>
      <c r="H907" s="333"/>
      <c r="I907" s="333"/>
      <c r="J907" s="334">
        <v>5010001066258</v>
      </c>
      <c r="K907" s="335"/>
      <c r="L907" s="335"/>
      <c r="M907" s="335"/>
      <c r="N907" s="335"/>
      <c r="O907" s="335"/>
      <c r="P907" s="348" t="s">
        <v>534</v>
      </c>
      <c r="Q907" s="336"/>
      <c r="R907" s="336"/>
      <c r="S907" s="336"/>
      <c r="T907" s="336"/>
      <c r="U907" s="336"/>
      <c r="V907" s="336"/>
      <c r="W907" s="336"/>
      <c r="X907" s="336"/>
      <c r="Y907" s="337">
        <v>0.60399999999999998</v>
      </c>
      <c r="Z907" s="338"/>
      <c r="AA907" s="338"/>
      <c r="AB907" s="339"/>
      <c r="AC907" s="349" t="s">
        <v>417</v>
      </c>
      <c r="AD907" s="357"/>
      <c r="AE907" s="357"/>
      <c r="AF907" s="357"/>
      <c r="AG907" s="357"/>
      <c r="AH907" s="360" t="s">
        <v>587</v>
      </c>
      <c r="AI907" s="361"/>
      <c r="AJ907" s="361"/>
      <c r="AK907" s="362"/>
      <c r="AL907" s="343">
        <v>100</v>
      </c>
      <c r="AM907" s="344"/>
      <c r="AN907" s="344"/>
      <c r="AO907" s="345"/>
      <c r="AP907" s="346"/>
      <c r="AQ907" s="346"/>
      <c r="AR907" s="346"/>
      <c r="AS907" s="346"/>
      <c r="AT907" s="346"/>
      <c r="AU907" s="346"/>
      <c r="AV907" s="346"/>
      <c r="AW907" s="346"/>
      <c r="AX907" s="346"/>
    </row>
    <row r="908" spans="1:50" ht="30" customHeight="1" x14ac:dyDescent="0.15">
      <c r="A908" s="368">
        <v>6</v>
      </c>
      <c r="B908" s="368">
        <v>1</v>
      </c>
      <c r="C908" s="347" t="s">
        <v>578</v>
      </c>
      <c r="D908" s="333"/>
      <c r="E908" s="333"/>
      <c r="F908" s="333"/>
      <c r="G908" s="333"/>
      <c r="H908" s="333"/>
      <c r="I908" s="333"/>
      <c r="J908" s="334">
        <v>8010001002846</v>
      </c>
      <c r="K908" s="335"/>
      <c r="L908" s="335"/>
      <c r="M908" s="335"/>
      <c r="N908" s="335"/>
      <c r="O908" s="335"/>
      <c r="P908" s="348" t="s">
        <v>544</v>
      </c>
      <c r="Q908" s="336"/>
      <c r="R908" s="336"/>
      <c r="S908" s="336"/>
      <c r="T908" s="336"/>
      <c r="U908" s="336"/>
      <c r="V908" s="336"/>
      <c r="W908" s="336"/>
      <c r="X908" s="336"/>
      <c r="Y908" s="337">
        <v>0.498</v>
      </c>
      <c r="Z908" s="338"/>
      <c r="AA908" s="338"/>
      <c r="AB908" s="339"/>
      <c r="AC908" s="349" t="s">
        <v>417</v>
      </c>
      <c r="AD908" s="357"/>
      <c r="AE908" s="357"/>
      <c r="AF908" s="357"/>
      <c r="AG908" s="357"/>
      <c r="AH908" s="360" t="s">
        <v>587</v>
      </c>
      <c r="AI908" s="361"/>
      <c r="AJ908" s="361"/>
      <c r="AK908" s="362"/>
      <c r="AL908" s="343">
        <v>91.79</v>
      </c>
      <c r="AM908" s="344"/>
      <c r="AN908" s="344"/>
      <c r="AO908" s="345"/>
      <c r="AP908" s="346"/>
      <c r="AQ908" s="346"/>
      <c r="AR908" s="346"/>
      <c r="AS908" s="346"/>
      <c r="AT908" s="346"/>
      <c r="AU908" s="346"/>
      <c r="AV908" s="346"/>
      <c r="AW908" s="346"/>
      <c r="AX908" s="346"/>
    </row>
    <row r="909" spans="1:50" ht="30" customHeight="1" x14ac:dyDescent="0.15">
      <c r="A909" s="368">
        <v>7</v>
      </c>
      <c r="B909" s="368">
        <v>1</v>
      </c>
      <c r="C909" s="347" t="s">
        <v>579</v>
      </c>
      <c r="D909" s="333"/>
      <c r="E909" s="333"/>
      <c r="F909" s="333"/>
      <c r="G909" s="333"/>
      <c r="H909" s="333"/>
      <c r="I909" s="333"/>
      <c r="J909" s="334">
        <v>5010401011573</v>
      </c>
      <c r="K909" s="335"/>
      <c r="L909" s="335"/>
      <c r="M909" s="335"/>
      <c r="N909" s="335"/>
      <c r="O909" s="335"/>
      <c r="P909" s="348" t="s">
        <v>545</v>
      </c>
      <c r="Q909" s="336"/>
      <c r="R909" s="336"/>
      <c r="S909" s="336"/>
      <c r="T909" s="336"/>
      <c r="U909" s="336"/>
      <c r="V909" s="336"/>
      <c r="W909" s="336"/>
      <c r="X909" s="336"/>
      <c r="Y909" s="337">
        <v>0.307</v>
      </c>
      <c r="Z909" s="338"/>
      <c r="AA909" s="338"/>
      <c r="AB909" s="339"/>
      <c r="AC909" s="349" t="s">
        <v>417</v>
      </c>
      <c r="AD909" s="357"/>
      <c r="AE909" s="357"/>
      <c r="AF909" s="357"/>
      <c r="AG909" s="357"/>
      <c r="AH909" s="360" t="s">
        <v>587</v>
      </c>
      <c r="AI909" s="361"/>
      <c r="AJ909" s="361"/>
      <c r="AK909" s="362"/>
      <c r="AL909" s="343">
        <v>91.43</v>
      </c>
      <c r="AM909" s="344"/>
      <c r="AN909" s="344"/>
      <c r="AO909" s="345"/>
      <c r="AP909" s="346"/>
      <c r="AQ909" s="346"/>
      <c r="AR909" s="346"/>
      <c r="AS909" s="346"/>
      <c r="AT909" s="346"/>
      <c r="AU909" s="346"/>
      <c r="AV909" s="346"/>
      <c r="AW909" s="346"/>
      <c r="AX909" s="346"/>
    </row>
    <row r="910" spans="1:50" ht="30" customHeight="1" x14ac:dyDescent="0.15">
      <c r="A910" s="368">
        <v>8</v>
      </c>
      <c r="B910" s="368">
        <v>1</v>
      </c>
      <c r="C910" s="347" t="s">
        <v>580</v>
      </c>
      <c r="D910" s="333"/>
      <c r="E910" s="333"/>
      <c r="F910" s="333"/>
      <c r="G910" s="333"/>
      <c r="H910" s="333"/>
      <c r="I910" s="333"/>
      <c r="J910" s="334">
        <v>3010801022123</v>
      </c>
      <c r="K910" s="335"/>
      <c r="L910" s="335"/>
      <c r="M910" s="335"/>
      <c r="N910" s="335"/>
      <c r="O910" s="335"/>
      <c r="P910" s="348" t="s">
        <v>548</v>
      </c>
      <c r="Q910" s="336"/>
      <c r="R910" s="336"/>
      <c r="S910" s="336"/>
      <c r="T910" s="336"/>
      <c r="U910" s="336"/>
      <c r="V910" s="336"/>
      <c r="W910" s="336"/>
      <c r="X910" s="336"/>
      <c r="Y910" s="337">
        <v>0.27500000000000002</v>
      </c>
      <c r="Z910" s="338"/>
      <c r="AA910" s="338"/>
      <c r="AB910" s="339"/>
      <c r="AC910" s="349" t="s">
        <v>417</v>
      </c>
      <c r="AD910" s="357"/>
      <c r="AE910" s="357"/>
      <c r="AF910" s="357"/>
      <c r="AG910" s="357"/>
      <c r="AH910" s="360" t="s">
        <v>587</v>
      </c>
      <c r="AI910" s="361"/>
      <c r="AJ910" s="361"/>
      <c r="AK910" s="362"/>
      <c r="AL910" s="343">
        <v>100</v>
      </c>
      <c r="AM910" s="344"/>
      <c r="AN910" s="344"/>
      <c r="AO910" s="345"/>
      <c r="AP910" s="346"/>
      <c r="AQ910" s="346"/>
      <c r="AR910" s="346"/>
      <c r="AS910" s="346"/>
      <c r="AT910" s="346"/>
      <c r="AU910" s="346"/>
      <c r="AV910" s="346"/>
      <c r="AW910" s="346"/>
      <c r="AX910" s="346"/>
    </row>
    <row r="911" spans="1:50" ht="30" customHeight="1" x14ac:dyDescent="0.15">
      <c r="A911" s="368">
        <v>9</v>
      </c>
      <c r="B911" s="368">
        <v>1</v>
      </c>
      <c r="C911" s="347" t="s">
        <v>539</v>
      </c>
      <c r="D911" s="333"/>
      <c r="E911" s="333"/>
      <c r="F911" s="333"/>
      <c r="G911" s="333"/>
      <c r="H911" s="333"/>
      <c r="I911" s="333"/>
      <c r="J911" s="334">
        <v>3180001014318</v>
      </c>
      <c r="K911" s="335"/>
      <c r="L911" s="335"/>
      <c r="M911" s="335"/>
      <c r="N911" s="335"/>
      <c r="O911" s="335"/>
      <c r="P911" s="348" t="s">
        <v>547</v>
      </c>
      <c r="Q911" s="336"/>
      <c r="R911" s="336"/>
      <c r="S911" s="336"/>
      <c r="T911" s="336"/>
      <c r="U911" s="336"/>
      <c r="V911" s="336"/>
      <c r="W911" s="336"/>
      <c r="X911" s="336"/>
      <c r="Y911" s="337">
        <v>0.16700000000000001</v>
      </c>
      <c r="Z911" s="338"/>
      <c r="AA911" s="338"/>
      <c r="AB911" s="339"/>
      <c r="AC911" s="349" t="s">
        <v>417</v>
      </c>
      <c r="AD911" s="357"/>
      <c r="AE911" s="357"/>
      <c r="AF911" s="357"/>
      <c r="AG911" s="357"/>
      <c r="AH911" s="360" t="s">
        <v>587</v>
      </c>
      <c r="AI911" s="361"/>
      <c r="AJ911" s="361"/>
      <c r="AK911" s="362"/>
      <c r="AL911" s="343">
        <v>100</v>
      </c>
      <c r="AM911" s="344"/>
      <c r="AN911" s="344"/>
      <c r="AO911" s="345"/>
      <c r="AP911" s="346"/>
      <c r="AQ911" s="346"/>
      <c r="AR911" s="346"/>
      <c r="AS911" s="346"/>
      <c r="AT911" s="346"/>
      <c r="AU911" s="346"/>
      <c r="AV911" s="346"/>
      <c r="AW911" s="346"/>
      <c r="AX911" s="346"/>
    </row>
    <row r="912" spans="1:50" ht="30" customHeight="1" x14ac:dyDescent="0.15">
      <c r="A912" s="368">
        <v>10</v>
      </c>
      <c r="B912" s="368">
        <v>1</v>
      </c>
      <c r="C912" s="347" t="s">
        <v>581</v>
      </c>
      <c r="D912" s="333"/>
      <c r="E912" s="333"/>
      <c r="F912" s="333"/>
      <c r="G912" s="333"/>
      <c r="H912" s="333"/>
      <c r="I912" s="333"/>
      <c r="J912" s="334">
        <v>2010001059280</v>
      </c>
      <c r="K912" s="335"/>
      <c r="L912" s="335"/>
      <c r="M912" s="335"/>
      <c r="N912" s="335"/>
      <c r="O912" s="335"/>
      <c r="P912" s="348" t="s">
        <v>545</v>
      </c>
      <c r="Q912" s="336"/>
      <c r="R912" s="336"/>
      <c r="S912" s="336"/>
      <c r="T912" s="336"/>
      <c r="U912" s="336"/>
      <c r="V912" s="336"/>
      <c r="W912" s="336"/>
      <c r="X912" s="336"/>
      <c r="Y912" s="337">
        <v>0.13700000000000001</v>
      </c>
      <c r="Z912" s="338"/>
      <c r="AA912" s="338"/>
      <c r="AB912" s="339"/>
      <c r="AC912" s="349" t="s">
        <v>417</v>
      </c>
      <c r="AD912" s="357"/>
      <c r="AE912" s="357"/>
      <c r="AF912" s="357"/>
      <c r="AG912" s="357"/>
      <c r="AH912" s="360" t="s">
        <v>587</v>
      </c>
      <c r="AI912" s="361"/>
      <c r="AJ912" s="361"/>
      <c r="AK912" s="362"/>
      <c r="AL912" s="343">
        <v>97.64</v>
      </c>
      <c r="AM912" s="344"/>
      <c r="AN912" s="344"/>
      <c r="AO912" s="345"/>
      <c r="AP912" s="346"/>
      <c r="AQ912" s="346"/>
      <c r="AR912" s="346"/>
      <c r="AS912" s="346"/>
      <c r="AT912" s="346"/>
      <c r="AU912" s="346"/>
      <c r="AV912" s="346"/>
      <c r="AW912" s="346"/>
      <c r="AX912" s="346"/>
    </row>
    <row r="913" spans="1:50" ht="30" customHeight="1" x14ac:dyDescent="0.15">
      <c r="A913" s="368">
        <v>11</v>
      </c>
      <c r="B913" s="368">
        <v>1</v>
      </c>
      <c r="C913" s="347" t="s">
        <v>533</v>
      </c>
      <c r="D913" s="333"/>
      <c r="E913" s="333"/>
      <c r="F913" s="333"/>
      <c r="G913" s="333"/>
      <c r="H913" s="333"/>
      <c r="I913" s="333"/>
      <c r="J913" s="334">
        <v>5010001018663</v>
      </c>
      <c r="K913" s="335"/>
      <c r="L913" s="335"/>
      <c r="M913" s="335"/>
      <c r="N913" s="335"/>
      <c r="O913" s="335"/>
      <c r="P913" s="348" t="s">
        <v>534</v>
      </c>
      <c r="Q913" s="336"/>
      <c r="R913" s="336"/>
      <c r="S913" s="336"/>
      <c r="T913" s="336"/>
      <c r="U913" s="336"/>
      <c r="V913" s="336"/>
      <c r="W913" s="336"/>
      <c r="X913" s="336"/>
      <c r="Y913" s="337">
        <v>2.4E-2</v>
      </c>
      <c r="Z913" s="338"/>
      <c r="AA913" s="338"/>
      <c r="AB913" s="339"/>
      <c r="AC913" s="349" t="s">
        <v>417</v>
      </c>
      <c r="AD913" s="357"/>
      <c r="AE913" s="357"/>
      <c r="AF913" s="357"/>
      <c r="AG913" s="357"/>
      <c r="AH913" s="341" t="s">
        <v>587</v>
      </c>
      <c r="AI913" s="342"/>
      <c r="AJ913" s="342"/>
      <c r="AK913" s="342"/>
      <c r="AL913" s="343">
        <v>98.2</v>
      </c>
      <c r="AM913" s="344"/>
      <c r="AN913" s="344"/>
      <c r="AO913" s="345"/>
      <c r="AP913" s="346"/>
      <c r="AQ913" s="346"/>
      <c r="AR913" s="346"/>
      <c r="AS913" s="346"/>
      <c r="AT913" s="346"/>
      <c r="AU913" s="346"/>
      <c r="AV913" s="346"/>
      <c r="AW913" s="346"/>
      <c r="AX913" s="346"/>
    </row>
    <row r="914" spans="1:50" ht="30" customHeight="1" x14ac:dyDescent="0.15">
      <c r="A914" s="368">
        <v>12</v>
      </c>
      <c r="B914" s="368">
        <v>1</v>
      </c>
      <c r="C914" s="347" t="s">
        <v>533</v>
      </c>
      <c r="D914" s="333"/>
      <c r="E914" s="333"/>
      <c r="F914" s="333"/>
      <c r="G914" s="333"/>
      <c r="H914" s="333"/>
      <c r="I914" s="333"/>
      <c r="J914" s="334">
        <v>5010001018663</v>
      </c>
      <c r="K914" s="335"/>
      <c r="L914" s="335"/>
      <c r="M914" s="335"/>
      <c r="N914" s="335"/>
      <c r="O914" s="335"/>
      <c r="P914" s="348" t="s">
        <v>534</v>
      </c>
      <c r="Q914" s="336"/>
      <c r="R914" s="336"/>
      <c r="S914" s="336"/>
      <c r="T914" s="336"/>
      <c r="U914" s="336"/>
      <c r="V914" s="336"/>
      <c r="W914" s="336"/>
      <c r="X914" s="336"/>
      <c r="Y914" s="337">
        <v>1.2E-2</v>
      </c>
      <c r="Z914" s="338"/>
      <c r="AA914" s="338"/>
      <c r="AB914" s="339"/>
      <c r="AC914" s="349" t="s">
        <v>417</v>
      </c>
      <c r="AD914" s="357"/>
      <c r="AE914" s="357"/>
      <c r="AF914" s="357"/>
      <c r="AG914" s="357"/>
      <c r="AH914" s="341" t="s">
        <v>587</v>
      </c>
      <c r="AI914" s="342"/>
      <c r="AJ914" s="342"/>
      <c r="AK914" s="342"/>
      <c r="AL914" s="343">
        <v>83.14</v>
      </c>
      <c r="AM914" s="344"/>
      <c r="AN914" s="344"/>
      <c r="AO914" s="345"/>
      <c r="AP914" s="346"/>
      <c r="AQ914" s="346"/>
      <c r="AR914" s="346"/>
      <c r="AS914" s="346"/>
      <c r="AT914" s="346"/>
      <c r="AU914" s="346"/>
      <c r="AV914" s="346"/>
      <c r="AW914" s="346"/>
      <c r="AX914" s="346"/>
    </row>
    <row r="915" spans="1:50" ht="30" customHeight="1" x14ac:dyDescent="0.15">
      <c r="A915" s="368">
        <v>13</v>
      </c>
      <c r="B915" s="368">
        <v>1</v>
      </c>
      <c r="C915" s="347" t="s">
        <v>533</v>
      </c>
      <c r="D915" s="333"/>
      <c r="E915" s="333"/>
      <c r="F915" s="333"/>
      <c r="G915" s="333"/>
      <c r="H915" s="333"/>
      <c r="I915" s="333"/>
      <c r="J915" s="334">
        <v>5010001018663</v>
      </c>
      <c r="K915" s="335"/>
      <c r="L915" s="335"/>
      <c r="M915" s="335"/>
      <c r="N915" s="335"/>
      <c r="O915" s="335"/>
      <c r="P915" s="348" t="s">
        <v>534</v>
      </c>
      <c r="Q915" s="336"/>
      <c r="R915" s="336"/>
      <c r="S915" s="336"/>
      <c r="T915" s="336"/>
      <c r="U915" s="336"/>
      <c r="V915" s="336"/>
      <c r="W915" s="336"/>
      <c r="X915" s="336"/>
      <c r="Y915" s="337">
        <v>5.0000000000000001E-3</v>
      </c>
      <c r="Z915" s="338"/>
      <c r="AA915" s="338"/>
      <c r="AB915" s="339"/>
      <c r="AC915" s="349" t="s">
        <v>417</v>
      </c>
      <c r="AD915" s="357"/>
      <c r="AE915" s="357"/>
      <c r="AF915" s="357"/>
      <c r="AG915" s="357"/>
      <c r="AH915" s="341" t="s">
        <v>587</v>
      </c>
      <c r="AI915" s="342"/>
      <c r="AJ915" s="342"/>
      <c r="AK915" s="342"/>
      <c r="AL915" s="343">
        <v>100</v>
      </c>
      <c r="AM915" s="344"/>
      <c r="AN915" s="344"/>
      <c r="AO915" s="345"/>
      <c r="AP915" s="346"/>
      <c r="AQ915" s="346"/>
      <c r="AR915" s="346"/>
      <c r="AS915" s="346"/>
      <c r="AT915" s="346"/>
      <c r="AU915" s="346"/>
      <c r="AV915" s="346"/>
      <c r="AW915" s="346"/>
      <c r="AX915" s="346"/>
    </row>
    <row r="916" spans="1:50" ht="30" customHeight="1" x14ac:dyDescent="0.15">
      <c r="A916" s="368">
        <v>14</v>
      </c>
      <c r="B916" s="368">
        <v>1</v>
      </c>
      <c r="C916" s="347" t="s">
        <v>540</v>
      </c>
      <c r="D916" s="333"/>
      <c r="E916" s="333"/>
      <c r="F916" s="333"/>
      <c r="G916" s="333"/>
      <c r="H916" s="333"/>
      <c r="I916" s="333"/>
      <c r="J916" s="334">
        <v>2011501000056</v>
      </c>
      <c r="K916" s="335"/>
      <c r="L916" s="335"/>
      <c r="M916" s="335"/>
      <c r="N916" s="335"/>
      <c r="O916" s="335"/>
      <c r="P916" s="348" t="s">
        <v>546</v>
      </c>
      <c r="Q916" s="336"/>
      <c r="R916" s="336"/>
      <c r="S916" s="336"/>
      <c r="T916" s="336"/>
      <c r="U916" s="336"/>
      <c r="V916" s="336"/>
      <c r="W916" s="336"/>
      <c r="X916" s="336"/>
      <c r="Y916" s="337">
        <v>3.4000000000000002E-2</v>
      </c>
      <c r="Z916" s="338"/>
      <c r="AA916" s="338"/>
      <c r="AB916" s="339"/>
      <c r="AC916" s="349" t="s">
        <v>417</v>
      </c>
      <c r="AD916" s="357"/>
      <c r="AE916" s="357"/>
      <c r="AF916" s="357"/>
      <c r="AG916" s="357"/>
      <c r="AH916" s="341" t="s">
        <v>587</v>
      </c>
      <c r="AI916" s="342"/>
      <c r="AJ916" s="342"/>
      <c r="AK916" s="342"/>
      <c r="AL916" s="343">
        <v>100</v>
      </c>
      <c r="AM916" s="344"/>
      <c r="AN916" s="344"/>
      <c r="AO916" s="345"/>
      <c r="AP916" s="346"/>
      <c r="AQ916" s="346"/>
      <c r="AR916" s="346"/>
      <c r="AS916" s="346"/>
      <c r="AT916" s="346"/>
      <c r="AU916" s="346"/>
      <c r="AV916" s="346"/>
      <c r="AW916" s="346"/>
      <c r="AX916" s="346"/>
    </row>
    <row r="917" spans="1:50" ht="30" customHeight="1" x14ac:dyDescent="0.15">
      <c r="A917" s="368">
        <v>15</v>
      </c>
      <c r="B917" s="368">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8">
        <v>16</v>
      </c>
      <c r="B918" s="368">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8">
        <v>17</v>
      </c>
      <c r="B919" s="368">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8">
        <v>18</v>
      </c>
      <c r="B920" s="368">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8">
        <v>19</v>
      </c>
      <c r="B921" s="368">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8">
        <v>20</v>
      </c>
      <c r="B922" s="368">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8">
        <v>21</v>
      </c>
      <c r="B923" s="368">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8">
        <v>22</v>
      </c>
      <c r="B924" s="368">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8">
        <v>23</v>
      </c>
      <c r="B925" s="368">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8">
        <v>24</v>
      </c>
      <c r="B926" s="368">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8">
        <v>25</v>
      </c>
      <c r="B927" s="368">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8">
        <v>26</v>
      </c>
      <c r="B928" s="368">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8">
        <v>27</v>
      </c>
      <c r="B929" s="368">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8">
        <v>28</v>
      </c>
      <c r="B930" s="368">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8">
        <v>29</v>
      </c>
      <c r="B931" s="368">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8">
        <v>30</v>
      </c>
      <c r="B932" s="368">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379</v>
      </c>
      <c r="AD935" s="135"/>
      <c r="AE935" s="135"/>
      <c r="AF935" s="135"/>
      <c r="AG935" s="135"/>
      <c r="AH935" s="353" t="s">
        <v>407</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8">
        <v>1</v>
      </c>
      <c r="B936" s="368">
        <v>1</v>
      </c>
      <c r="C936" s="347" t="s">
        <v>555</v>
      </c>
      <c r="D936" s="333"/>
      <c r="E936" s="333"/>
      <c r="F936" s="333"/>
      <c r="G936" s="333"/>
      <c r="H936" s="333"/>
      <c r="I936" s="333"/>
      <c r="J936" s="334">
        <v>8011001038442</v>
      </c>
      <c r="K936" s="335"/>
      <c r="L936" s="335"/>
      <c r="M936" s="335"/>
      <c r="N936" s="335"/>
      <c r="O936" s="335"/>
      <c r="P936" s="348" t="s">
        <v>562</v>
      </c>
      <c r="Q936" s="336"/>
      <c r="R936" s="336"/>
      <c r="S936" s="336"/>
      <c r="T936" s="336"/>
      <c r="U936" s="336"/>
      <c r="V936" s="336"/>
      <c r="W936" s="336"/>
      <c r="X936" s="336"/>
      <c r="Y936" s="337">
        <v>2</v>
      </c>
      <c r="Z936" s="338"/>
      <c r="AA936" s="338"/>
      <c r="AB936" s="339"/>
      <c r="AC936" s="349" t="s">
        <v>418</v>
      </c>
      <c r="AD936" s="357"/>
      <c r="AE936" s="357"/>
      <c r="AF936" s="357"/>
      <c r="AG936" s="357"/>
      <c r="AH936" s="358" t="s">
        <v>587</v>
      </c>
      <c r="AI936" s="359"/>
      <c r="AJ936" s="359"/>
      <c r="AK936" s="359"/>
      <c r="AL936" s="343">
        <v>100</v>
      </c>
      <c r="AM936" s="344"/>
      <c r="AN936" s="344"/>
      <c r="AO936" s="345"/>
      <c r="AP936" s="346"/>
      <c r="AQ936" s="346"/>
      <c r="AR936" s="346"/>
      <c r="AS936" s="346"/>
      <c r="AT936" s="346"/>
      <c r="AU936" s="346"/>
      <c r="AV936" s="346"/>
      <c r="AW936" s="346"/>
      <c r="AX936" s="346"/>
    </row>
    <row r="937" spans="1:50" ht="30" customHeight="1" x14ac:dyDescent="0.15">
      <c r="A937" s="368">
        <v>2</v>
      </c>
      <c r="B937" s="368">
        <v>1</v>
      </c>
      <c r="C937" s="347" t="s">
        <v>556</v>
      </c>
      <c r="D937" s="333"/>
      <c r="E937" s="333"/>
      <c r="F937" s="333"/>
      <c r="G937" s="333"/>
      <c r="H937" s="333"/>
      <c r="I937" s="333"/>
      <c r="J937" s="334">
        <v>9021001020308</v>
      </c>
      <c r="K937" s="335"/>
      <c r="L937" s="335"/>
      <c r="M937" s="335"/>
      <c r="N937" s="335"/>
      <c r="O937" s="335"/>
      <c r="P937" s="348" t="s">
        <v>563</v>
      </c>
      <c r="Q937" s="336"/>
      <c r="R937" s="336"/>
      <c r="S937" s="336"/>
      <c r="T937" s="336"/>
      <c r="U937" s="336"/>
      <c r="V937" s="336"/>
      <c r="W937" s="336"/>
      <c r="X937" s="336"/>
      <c r="Y937" s="337">
        <v>0.67500000000000004</v>
      </c>
      <c r="Z937" s="338"/>
      <c r="AA937" s="338"/>
      <c r="AB937" s="339"/>
      <c r="AC937" s="340" t="s">
        <v>418</v>
      </c>
      <c r="AD937" s="340"/>
      <c r="AE937" s="340"/>
      <c r="AF937" s="340"/>
      <c r="AG937" s="340"/>
      <c r="AH937" s="358" t="s">
        <v>587</v>
      </c>
      <c r="AI937" s="359"/>
      <c r="AJ937" s="359"/>
      <c r="AK937" s="359"/>
      <c r="AL937" s="343">
        <v>100</v>
      </c>
      <c r="AM937" s="344"/>
      <c r="AN937" s="344"/>
      <c r="AO937" s="345"/>
      <c r="AP937" s="346"/>
      <c r="AQ937" s="346"/>
      <c r="AR937" s="346"/>
      <c r="AS937" s="346"/>
      <c r="AT937" s="346"/>
      <c r="AU937" s="346"/>
      <c r="AV937" s="346"/>
      <c r="AW937" s="346"/>
      <c r="AX937" s="346"/>
    </row>
    <row r="938" spans="1:50" ht="30" customHeight="1" x14ac:dyDescent="0.15">
      <c r="A938" s="368">
        <v>3</v>
      </c>
      <c r="B938" s="368">
        <v>1</v>
      </c>
      <c r="C938" s="347" t="s">
        <v>557</v>
      </c>
      <c r="D938" s="333"/>
      <c r="E938" s="333"/>
      <c r="F938" s="333"/>
      <c r="G938" s="333"/>
      <c r="H938" s="333"/>
      <c r="I938" s="333"/>
      <c r="J938" s="334">
        <v>5010401056882</v>
      </c>
      <c r="K938" s="335"/>
      <c r="L938" s="335"/>
      <c r="M938" s="335"/>
      <c r="N938" s="335"/>
      <c r="O938" s="335"/>
      <c r="P938" s="348" t="s">
        <v>564</v>
      </c>
      <c r="Q938" s="336"/>
      <c r="R938" s="336"/>
      <c r="S938" s="336"/>
      <c r="T938" s="336"/>
      <c r="U938" s="336"/>
      <c r="V938" s="336"/>
      <c r="W938" s="336"/>
      <c r="X938" s="336"/>
      <c r="Y938" s="337">
        <v>0.29099999999999998</v>
      </c>
      <c r="Z938" s="338"/>
      <c r="AA938" s="338"/>
      <c r="AB938" s="339"/>
      <c r="AC938" s="349" t="s">
        <v>195</v>
      </c>
      <c r="AD938" s="349"/>
      <c r="AE938" s="349"/>
      <c r="AF938" s="349"/>
      <c r="AG938" s="349"/>
      <c r="AH938" s="358" t="s">
        <v>587</v>
      </c>
      <c r="AI938" s="359"/>
      <c r="AJ938" s="359"/>
      <c r="AK938" s="359"/>
      <c r="AL938" s="343">
        <v>100</v>
      </c>
      <c r="AM938" s="344"/>
      <c r="AN938" s="344"/>
      <c r="AO938" s="345"/>
      <c r="AP938" s="346"/>
      <c r="AQ938" s="346"/>
      <c r="AR938" s="346"/>
      <c r="AS938" s="346"/>
      <c r="AT938" s="346"/>
      <c r="AU938" s="346"/>
      <c r="AV938" s="346"/>
      <c r="AW938" s="346"/>
      <c r="AX938" s="346"/>
    </row>
    <row r="939" spans="1:50" ht="30" customHeight="1" x14ac:dyDescent="0.15">
      <c r="A939" s="368">
        <v>4</v>
      </c>
      <c r="B939" s="368">
        <v>1</v>
      </c>
      <c r="C939" s="347" t="s">
        <v>558</v>
      </c>
      <c r="D939" s="333"/>
      <c r="E939" s="333"/>
      <c r="F939" s="333"/>
      <c r="G939" s="333"/>
      <c r="H939" s="333"/>
      <c r="I939" s="333"/>
      <c r="J939" s="334">
        <v>6011401004137</v>
      </c>
      <c r="K939" s="335"/>
      <c r="L939" s="335"/>
      <c r="M939" s="335"/>
      <c r="N939" s="335"/>
      <c r="O939" s="335"/>
      <c r="P939" s="348" t="s">
        <v>545</v>
      </c>
      <c r="Q939" s="336"/>
      <c r="R939" s="336"/>
      <c r="S939" s="336"/>
      <c r="T939" s="336"/>
      <c r="U939" s="336"/>
      <c r="V939" s="336"/>
      <c r="W939" s="336"/>
      <c r="X939" s="336"/>
      <c r="Y939" s="337">
        <v>0.16</v>
      </c>
      <c r="Z939" s="338"/>
      <c r="AA939" s="338"/>
      <c r="AB939" s="339"/>
      <c r="AC939" s="349" t="s">
        <v>195</v>
      </c>
      <c r="AD939" s="349"/>
      <c r="AE939" s="349"/>
      <c r="AF939" s="349"/>
      <c r="AG939" s="349"/>
      <c r="AH939" s="358" t="s">
        <v>587</v>
      </c>
      <c r="AI939" s="359"/>
      <c r="AJ939" s="359"/>
      <c r="AK939" s="359"/>
      <c r="AL939" s="343">
        <v>100</v>
      </c>
      <c r="AM939" s="344"/>
      <c r="AN939" s="344"/>
      <c r="AO939" s="345"/>
      <c r="AP939" s="346"/>
      <c r="AQ939" s="346"/>
      <c r="AR939" s="346"/>
      <c r="AS939" s="346"/>
      <c r="AT939" s="346"/>
      <c r="AU939" s="346"/>
      <c r="AV939" s="346"/>
      <c r="AW939" s="346"/>
      <c r="AX939" s="346"/>
    </row>
    <row r="940" spans="1:50" ht="30" customHeight="1" x14ac:dyDescent="0.15">
      <c r="A940" s="368">
        <v>5</v>
      </c>
      <c r="B940" s="368">
        <v>1</v>
      </c>
      <c r="C940" s="347" t="s">
        <v>565</v>
      </c>
      <c r="D940" s="333"/>
      <c r="E940" s="333"/>
      <c r="F940" s="333"/>
      <c r="G940" s="333"/>
      <c r="H940" s="333"/>
      <c r="I940" s="333"/>
      <c r="J940" s="334">
        <v>1010001112577</v>
      </c>
      <c r="K940" s="335"/>
      <c r="L940" s="335"/>
      <c r="M940" s="335"/>
      <c r="N940" s="335"/>
      <c r="O940" s="335"/>
      <c r="P940" s="348" t="s">
        <v>561</v>
      </c>
      <c r="Q940" s="336"/>
      <c r="R940" s="336"/>
      <c r="S940" s="336"/>
      <c r="T940" s="336"/>
      <c r="U940" s="336"/>
      <c r="V940" s="336"/>
      <c r="W940" s="336"/>
      <c r="X940" s="336"/>
      <c r="Y940" s="337">
        <v>4.7E-2</v>
      </c>
      <c r="Z940" s="338"/>
      <c r="AA940" s="338"/>
      <c r="AB940" s="339"/>
      <c r="AC940" s="349" t="s">
        <v>195</v>
      </c>
      <c r="AD940" s="349"/>
      <c r="AE940" s="349"/>
      <c r="AF940" s="349"/>
      <c r="AG940" s="349"/>
      <c r="AH940" s="358" t="s">
        <v>587</v>
      </c>
      <c r="AI940" s="359"/>
      <c r="AJ940" s="359"/>
      <c r="AK940" s="359"/>
      <c r="AL940" s="343">
        <v>100</v>
      </c>
      <c r="AM940" s="344"/>
      <c r="AN940" s="344"/>
      <c r="AO940" s="345"/>
      <c r="AP940" s="346"/>
      <c r="AQ940" s="346"/>
      <c r="AR940" s="346"/>
      <c r="AS940" s="346"/>
      <c r="AT940" s="346"/>
      <c r="AU940" s="346"/>
      <c r="AV940" s="346"/>
      <c r="AW940" s="346"/>
      <c r="AX940" s="346"/>
    </row>
    <row r="941" spans="1:50" ht="30" customHeight="1" x14ac:dyDescent="0.15">
      <c r="A941" s="368">
        <v>6</v>
      </c>
      <c r="B941" s="368">
        <v>1</v>
      </c>
      <c r="C941" s="347" t="s">
        <v>565</v>
      </c>
      <c r="D941" s="333"/>
      <c r="E941" s="333"/>
      <c r="F941" s="333"/>
      <c r="G941" s="333"/>
      <c r="H941" s="333"/>
      <c r="I941" s="333"/>
      <c r="J941" s="334">
        <v>1010001112577</v>
      </c>
      <c r="K941" s="335"/>
      <c r="L941" s="335"/>
      <c r="M941" s="335"/>
      <c r="N941" s="335"/>
      <c r="O941" s="335"/>
      <c r="P941" s="348" t="s">
        <v>561</v>
      </c>
      <c r="Q941" s="336"/>
      <c r="R941" s="336"/>
      <c r="S941" s="336"/>
      <c r="T941" s="336"/>
      <c r="U941" s="336"/>
      <c r="V941" s="336"/>
      <c r="W941" s="336"/>
      <c r="X941" s="336"/>
      <c r="Y941" s="337">
        <v>4.5999999999999999E-2</v>
      </c>
      <c r="Z941" s="338"/>
      <c r="AA941" s="338"/>
      <c r="AB941" s="339"/>
      <c r="AC941" s="349" t="s">
        <v>195</v>
      </c>
      <c r="AD941" s="349"/>
      <c r="AE941" s="349"/>
      <c r="AF941" s="349"/>
      <c r="AG941" s="349"/>
      <c r="AH941" s="358" t="s">
        <v>587</v>
      </c>
      <c r="AI941" s="359"/>
      <c r="AJ941" s="359"/>
      <c r="AK941" s="359"/>
      <c r="AL941" s="343">
        <v>100</v>
      </c>
      <c r="AM941" s="344"/>
      <c r="AN941" s="344"/>
      <c r="AO941" s="345"/>
      <c r="AP941" s="346"/>
      <c r="AQ941" s="346"/>
      <c r="AR941" s="346"/>
      <c r="AS941" s="346"/>
      <c r="AT941" s="346"/>
      <c r="AU941" s="346"/>
      <c r="AV941" s="346"/>
      <c r="AW941" s="346"/>
      <c r="AX941" s="346"/>
    </row>
    <row r="942" spans="1:50" ht="30" customHeight="1" x14ac:dyDescent="0.15">
      <c r="A942" s="368">
        <v>7</v>
      </c>
      <c r="B942" s="368">
        <v>1</v>
      </c>
      <c r="C942" s="347" t="s">
        <v>559</v>
      </c>
      <c r="D942" s="333"/>
      <c r="E942" s="333"/>
      <c r="F942" s="333"/>
      <c r="G942" s="333"/>
      <c r="H942" s="333"/>
      <c r="I942" s="333"/>
      <c r="J942" s="334" t="s">
        <v>472</v>
      </c>
      <c r="K942" s="335"/>
      <c r="L942" s="335"/>
      <c r="M942" s="335"/>
      <c r="N942" s="335"/>
      <c r="O942" s="335"/>
      <c r="P942" s="348" t="s">
        <v>560</v>
      </c>
      <c r="Q942" s="336"/>
      <c r="R942" s="336"/>
      <c r="S942" s="336"/>
      <c r="T942" s="336"/>
      <c r="U942" s="336"/>
      <c r="V942" s="336"/>
      <c r="W942" s="336"/>
      <c r="X942" s="336"/>
      <c r="Y942" s="337">
        <v>4.8000000000000001E-2</v>
      </c>
      <c r="Z942" s="338"/>
      <c r="AA942" s="338"/>
      <c r="AB942" s="339"/>
      <c r="AC942" s="340" t="s">
        <v>418</v>
      </c>
      <c r="AD942" s="340"/>
      <c r="AE942" s="340"/>
      <c r="AF942" s="340"/>
      <c r="AG942" s="340"/>
      <c r="AH942" s="358" t="s">
        <v>587</v>
      </c>
      <c r="AI942" s="359"/>
      <c r="AJ942" s="359"/>
      <c r="AK942" s="359"/>
      <c r="AL942" s="343">
        <v>100</v>
      </c>
      <c r="AM942" s="344"/>
      <c r="AN942" s="344"/>
      <c r="AO942" s="345"/>
      <c r="AP942" s="346"/>
      <c r="AQ942" s="346"/>
      <c r="AR942" s="346"/>
      <c r="AS942" s="346"/>
      <c r="AT942" s="346"/>
      <c r="AU942" s="346"/>
      <c r="AV942" s="346"/>
      <c r="AW942" s="346"/>
      <c r="AX942" s="346"/>
    </row>
    <row r="943" spans="1:50" ht="30" customHeight="1" x14ac:dyDescent="0.15">
      <c r="A943" s="368">
        <v>8</v>
      </c>
      <c r="B943" s="368">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8">
        <v>9</v>
      </c>
      <c r="B944" s="368">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8">
        <v>10</v>
      </c>
      <c r="B945" s="368">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8">
        <v>11</v>
      </c>
      <c r="B946" s="368">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8">
        <v>12</v>
      </c>
      <c r="B947" s="368">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8">
        <v>13</v>
      </c>
      <c r="B948" s="368">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8">
        <v>14</v>
      </c>
      <c r="B949" s="368">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8">
        <v>15</v>
      </c>
      <c r="B950" s="368">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8">
        <v>16</v>
      </c>
      <c r="B951" s="368">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8">
        <v>17</v>
      </c>
      <c r="B952" s="368">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8">
        <v>18</v>
      </c>
      <c r="B953" s="368">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8">
        <v>19</v>
      </c>
      <c r="B954" s="368">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8">
        <v>20</v>
      </c>
      <c r="B955" s="368">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8">
        <v>21</v>
      </c>
      <c r="B956" s="368">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8">
        <v>22</v>
      </c>
      <c r="B957" s="368">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8">
        <v>23</v>
      </c>
      <c r="B958" s="368">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8">
        <v>24</v>
      </c>
      <c r="B959" s="368">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8">
        <v>25</v>
      </c>
      <c r="B960" s="368">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8">
        <v>26</v>
      </c>
      <c r="B961" s="368">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8">
        <v>27</v>
      </c>
      <c r="B962" s="368">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8">
        <v>28</v>
      </c>
      <c r="B963" s="368">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8">
        <v>29</v>
      </c>
      <c r="B964" s="368">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8">
        <v>30</v>
      </c>
      <c r="B965" s="368">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379</v>
      </c>
      <c r="AD968" s="135"/>
      <c r="AE968" s="135"/>
      <c r="AF968" s="135"/>
      <c r="AG968" s="135"/>
      <c r="AH968" s="353" t="s">
        <v>407</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15">
      <c r="A969" s="368">
        <v>1</v>
      </c>
      <c r="B969" s="368">
        <v>1</v>
      </c>
      <c r="C969" s="347" t="s">
        <v>566</v>
      </c>
      <c r="D969" s="333"/>
      <c r="E969" s="333"/>
      <c r="F969" s="333"/>
      <c r="G969" s="333"/>
      <c r="H969" s="333"/>
      <c r="I969" s="333"/>
      <c r="J969" s="334" t="s">
        <v>472</v>
      </c>
      <c r="K969" s="335"/>
      <c r="L969" s="335"/>
      <c r="M969" s="335"/>
      <c r="N969" s="335"/>
      <c r="O969" s="335"/>
      <c r="P969" s="348" t="s">
        <v>570</v>
      </c>
      <c r="Q969" s="336"/>
      <c r="R969" s="336"/>
      <c r="S969" s="336"/>
      <c r="T969" s="336"/>
      <c r="U969" s="336"/>
      <c r="V969" s="336"/>
      <c r="W969" s="336"/>
      <c r="X969" s="336"/>
      <c r="Y969" s="337">
        <v>12</v>
      </c>
      <c r="Z969" s="338"/>
      <c r="AA969" s="338"/>
      <c r="AB969" s="339"/>
      <c r="AC969" s="349" t="s">
        <v>195</v>
      </c>
      <c r="AD969" s="357"/>
      <c r="AE969" s="357"/>
      <c r="AF969" s="357"/>
      <c r="AG969" s="357"/>
      <c r="AH969" s="358" t="s">
        <v>472</v>
      </c>
      <c r="AI969" s="359"/>
      <c r="AJ969" s="359"/>
      <c r="AK969" s="359"/>
      <c r="AL969" s="358" t="s">
        <v>472</v>
      </c>
      <c r="AM969" s="359"/>
      <c r="AN969" s="359"/>
      <c r="AO969" s="359"/>
      <c r="AP969" s="346"/>
      <c r="AQ969" s="346"/>
      <c r="AR969" s="346"/>
      <c r="AS969" s="346"/>
      <c r="AT969" s="346"/>
      <c r="AU969" s="346"/>
      <c r="AV969" s="346"/>
      <c r="AW969" s="346"/>
      <c r="AX969" s="346"/>
    </row>
    <row r="970" spans="1:50" ht="30" customHeight="1" x14ac:dyDescent="0.15">
      <c r="A970" s="368">
        <v>2</v>
      </c>
      <c r="B970" s="368">
        <v>1</v>
      </c>
      <c r="C970" s="347" t="s">
        <v>566</v>
      </c>
      <c r="D970" s="333"/>
      <c r="E970" s="333"/>
      <c r="F970" s="333"/>
      <c r="G970" s="333"/>
      <c r="H970" s="333"/>
      <c r="I970" s="333"/>
      <c r="J970" s="334" t="s">
        <v>472</v>
      </c>
      <c r="K970" s="335"/>
      <c r="L970" s="335"/>
      <c r="M970" s="335"/>
      <c r="N970" s="335"/>
      <c r="O970" s="335"/>
      <c r="P970" s="348" t="s">
        <v>570</v>
      </c>
      <c r="Q970" s="336"/>
      <c r="R970" s="336"/>
      <c r="S970" s="336"/>
      <c r="T970" s="336"/>
      <c r="U970" s="336"/>
      <c r="V970" s="336"/>
      <c r="W970" s="336"/>
      <c r="X970" s="336"/>
      <c r="Y970" s="337">
        <v>7</v>
      </c>
      <c r="Z970" s="338"/>
      <c r="AA970" s="338"/>
      <c r="AB970" s="339"/>
      <c r="AC970" s="349" t="s">
        <v>195</v>
      </c>
      <c r="AD970" s="357"/>
      <c r="AE970" s="357"/>
      <c r="AF970" s="357"/>
      <c r="AG970" s="357"/>
      <c r="AH970" s="358" t="s">
        <v>472</v>
      </c>
      <c r="AI970" s="359"/>
      <c r="AJ970" s="359"/>
      <c r="AK970" s="359"/>
      <c r="AL970" s="358" t="s">
        <v>472</v>
      </c>
      <c r="AM970" s="359"/>
      <c r="AN970" s="359"/>
      <c r="AO970" s="359"/>
      <c r="AP970" s="346"/>
      <c r="AQ970" s="346"/>
      <c r="AR970" s="346"/>
      <c r="AS970" s="346"/>
      <c r="AT970" s="346"/>
      <c r="AU970" s="346"/>
      <c r="AV970" s="346"/>
      <c r="AW970" s="346"/>
      <c r="AX970" s="346"/>
    </row>
    <row r="971" spans="1:50" ht="30" customHeight="1" x14ac:dyDescent="0.15">
      <c r="A971" s="368">
        <v>3</v>
      </c>
      <c r="B971" s="368">
        <v>1</v>
      </c>
      <c r="C971" s="347" t="s">
        <v>567</v>
      </c>
      <c r="D971" s="333"/>
      <c r="E971" s="333"/>
      <c r="F971" s="333"/>
      <c r="G971" s="333"/>
      <c r="H971" s="333"/>
      <c r="I971" s="333"/>
      <c r="J971" s="334" t="s">
        <v>572</v>
      </c>
      <c r="K971" s="335"/>
      <c r="L971" s="335"/>
      <c r="M971" s="335"/>
      <c r="N971" s="335"/>
      <c r="O971" s="335"/>
      <c r="P971" s="348" t="s">
        <v>570</v>
      </c>
      <c r="Q971" s="336"/>
      <c r="R971" s="336"/>
      <c r="S971" s="336"/>
      <c r="T971" s="336"/>
      <c r="U971" s="336"/>
      <c r="V971" s="336"/>
      <c r="W971" s="336"/>
      <c r="X971" s="336"/>
      <c r="Y971" s="337">
        <v>4</v>
      </c>
      <c r="Z971" s="338"/>
      <c r="AA971" s="338"/>
      <c r="AB971" s="339"/>
      <c r="AC971" s="349" t="s">
        <v>195</v>
      </c>
      <c r="AD971" s="357"/>
      <c r="AE971" s="357"/>
      <c r="AF971" s="357"/>
      <c r="AG971" s="357"/>
      <c r="AH971" s="358" t="s">
        <v>472</v>
      </c>
      <c r="AI971" s="359"/>
      <c r="AJ971" s="359"/>
      <c r="AK971" s="359"/>
      <c r="AL971" s="358" t="s">
        <v>472</v>
      </c>
      <c r="AM971" s="359"/>
      <c r="AN971" s="359"/>
      <c r="AO971" s="359"/>
      <c r="AP971" s="346"/>
      <c r="AQ971" s="346"/>
      <c r="AR971" s="346"/>
      <c r="AS971" s="346"/>
      <c r="AT971" s="346"/>
      <c r="AU971" s="346"/>
      <c r="AV971" s="346"/>
      <c r="AW971" s="346"/>
      <c r="AX971" s="346"/>
    </row>
    <row r="972" spans="1:50" ht="30" customHeight="1" x14ac:dyDescent="0.15">
      <c r="A972" s="368">
        <v>4</v>
      </c>
      <c r="B972" s="368">
        <v>1</v>
      </c>
      <c r="C972" s="347" t="s">
        <v>568</v>
      </c>
      <c r="D972" s="333"/>
      <c r="E972" s="333"/>
      <c r="F972" s="333"/>
      <c r="G972" s="333"/>
      <c r="H972" s="333"/>
      <c r="I972" s="333"/>
      <c r="J972" s="334">
        <v>7010701007666</v>
      </c>
      <c r="K972" s="335"/>
      <c r="L972" s="335"/>
      <c r="M972" s="335"/>
      <c r="N972" s="335"/>
      <c r="O972" s="335"/>
      <c r="P972" s="348" t="s">
        <v>570</v>
      </c>
      <c r="Q972" s="336"/>
      <c r="R972" s="336"/>
      <c r="S972" s="336"/>
      <c r="T972" s="336"/>
      <c r="U972" s="336"/>
      <c r="V972" s="336"/>
      <c r="W972" s="336"/>
      <c r="X972" s="336"/>
      <c r="Y972" s="337">
        <v>0.54</v>
      </c>
      <c r="Z972" s="338"/>
      <c r="AA972" s="338"/>
      <c r="AB972" s="339"/>
      <c r="AC972" s="349" t="s">
        <v>195</v>
      </c>
      <c r="AD972" s="357"/>
      <c r="AE972" s="357"/>
      <c r="AF972" s="357"/>
      <c r="AG972" s="357"/>
      <c r="AH972" s="358" t="s">
        <v>472</v>
      </c>
      <c r="AI972" s="359"/>
      <c r="AJ972" s="359"/>
      <c r="AK972" s="359"/>
      <c r="AL972" s="358" t="s">
        <v>472</v>
      </c>
      <c r="AM972" s="359"/>
      <c r="AN972" s="359"/>
      <c r="AO972" s="359"/>
      <c r="AP972" s="346"/>
      <c r="AQ972" s="346"/>
      <c r="AR972" s="346"/>
      <c r="AS972" s="346"/>
      <c r="AT972" s="346"/>
      <c r="AU972" s="346"/>
      <c r="AV972" s="346"/>
      <c r="AW972" s="346"/>
      <c r="AX972" s="346"/>
    </row>
    <row r="973" spans="1:50" ht="30" customHeight="1" x14ac:dyDescent="0.15">
      <c r="A973" s="368">
        <v>5</v>
      </c>
      <c r="B973" s="368">
        <v>1</v>
      </c>
      <c r="C973" s="347" t="s">
        <v>568</v>
      </c>
      <c r="D973" s="333"/>
      <c r="E973" s="333"/>
      <c r="F973" s="333"/>
      <c r="G973" s="333"/>
      <c r="H973" s="333"/>
      <c r="I973" s="333"/>
      <c r="J973" s="334">
        <v>7010701007666</v>
      </c>
      <c r="K973" s="335"/>
      <c r="L973" s="335"/>
      <c r="M973" s="335"/>
      <c r="N973" s="335"/>
      <c r="O973" s="335"/>
      <c r="P973" s="348" t="s">
        <v>570</v>
      </c>
      <c r="Q973" s="336"/>
      <c r="R973" s="336"/>
      <c r="S973" s="336"/>
      <c r="T973" s="336"/>
      <c r="U973" s="336"/>
      <c r="V973" s="336"/>
      <c r="W973" s="336"/>
      <c r="X973" s="336"/>
      <c r="Y973" s="337">
        <v>0.54</v>
      </c>
      <c r="Z973" s="338"/>
      <c r="AA973" s="338"/>
      <c r="AB973" s="339"/>
      <c r="AC973" s="349" t="s">
        <v>195</v>
      </c>
      <c r="AD973" s="357"/>
      <c r="AE973" s="357"/>
      <c r="AF973" s="357"/>
      <c r="AG973" s="357"/>
      <c r="AH973" s="358" t="s">
        <v>472</v>
      </c>
      <c r="AI973" s="359"/>
      <c r="AJ973" s="359"/>
      <c r="AK973" s="359"/>
      <c r="AL973" s="358" t="s">
        <v>472</v>
      </c>
      <c r="AM973" s="359"/>
      <c r="AN973" s="359"/>
      <c r="AO973" s="359"/>
      <c r="AP973" s="346"/>
      <c r="AQ973" s="346"/>
      <c r="AR973" s="346"/>
      <c r="AS973" s="346"/>
      <c r="AT973" s="346"/>
      <c r="AU973" s="346"/>
      <c r="AV973" s="346"/>
      <c r="AW973" s="346"/>
      <c r="AX973" s="346"/>
    </row>
    <row r="974" spans="1:50" ht="30" customHeight="1" x14ac:dyDescent="0.15">
      <c r="A974" s="368">
        <v>6</v>
      </c>
      <c r="B974" s="368">
        <v>1</v>
      </c>
      <c r="C974" s="347" t="s">
        <v>568</v>
      </c>
      <c r="D974" s="333"/>
      <c r="E974" s="333"/>
      <c r="F974" s="333"/>
      <c r="G974" s="333"/>
      <c r="H974" s="333"/>
      <c r="I974" s="333"/>
      <c r="J974" s="334">
        <v>7010701007666</v>
      </c>
      <c r="K974" s="335"/>
      <c r="L974" s="335"/>
      <c r="M974" s="335"/>
      <c r="N974" s="335"/>
      <c r="O974" s="335"/>
      <c r="P974" s="348" t="s">
        <v>570</v>
      </c>
      <c r="Q974" s="336"/>
      <c r="R974" s="336"/>
      <c r="S974" s="336"/>
      <c r="T974" s="336"/>
      <c r="U974" s="336"/>
      <c r="V974" s="336"/>
      <c r="W974" s="336"/>
      <c r="X974" s="336"/>
      <c r="Y974" s="337">
        <v>0.06</v>
      </c>
      <c r="Z974" s="338"/>
      <c r="AA974" s="338"/>
      <c r="AB974" s="339"/>
      <c r="AC974" s="349" t="s">
        <v>195</v>
      </c>
      <c r="AD974" s="357"/>
      <c r="AE974" s="357"/>
      <c r="AF974" s="357"/>
      <c r="AG974" s="357"/>
      <c r="AH974" s="358" t="s">
        <v>472</v>
      </c>
      <c r="AI974" s="359"/>
      <c r="AJ974" s="359"/>
      <c r="AK974" s="359"/>
      <c r="AL974" s="358" t="s">
        <v>472</v>
      </c>
      <c r="AM974" s="359"/>
      <c r="AN974" s="359"/>
      <c r="AO974" s="359"/>
      <c r="AP974" s="346"/>
      <c r="AQ974" s="346"/>
      <c r="AR974" s="346"/>
      <c r="AS974" s="346"/>
      <c r="AT974" s="346"/>
      <c r="AU974" s="346"/>
      <c r="AV974" s="346"/>
      <c r="AW974" s="346"/>
      <c r="AX974" s="346"/>
    </row>
    <row r="975" spans="1:50" ht="30" customHeight="1" x14ac:dyDescent="0.15">
      <c r="A975" s="368">
        <v>7</v>
      </c>
      <c r="B975" s="368">
        <v>1</v>
      </c>
      <c r="C975" s="347" t="s">
        <v>571</v>
      </c>
      <c r="D975" s="333"/>
      <c r="E975" s="333"/>
      <c r="F975" s="333"/>
      <c r="G975" s="333"/>
      <c r="H975" s="333"/>
      <c r="I975" s="333"/>
      <c r="J975" s="334">
        <v>6010001143378</v>
      </c>
      <c r="K975" s="335"/>
      <c r="L975" s="335"/>
      <c r="M975" s="335"/>
      <c r="N975" s="335"/>
      <c r="O975" s="335"/>
      <c r="P975" s="348" t="s">
        <v>570</v>
      </c>
      <c r="Q975" s="336"/>
      <c r="R975" s="336"/>
      <c r="S975" s="336"/>
      <c r="T975" s="336"/>
      <c r="U975" s="336"/>
      <c r="V975" s="336"/>
      <c r="W975" s="336"/>
      <c r="X975" s="336"/>
      <c r="Y975" s="337">
        <v>0.94099999999999995</v>
      </c>
      <c r="Z975" s="338"/>
      <c r="AA975" s="338"/>
      <c r="AB975" s="339"/>
      <c r="AC975" s="349" t="s">
        <v>195</v>
      </c>
      <c r="AD975" s="357"/>
      <c r="AE975" s="357"/>
      <c r="AF975" s="357"/>
      <c r="AG975" s="357"/>
      <c r="AH975" s="358" t="s">
        <v>472</v>
      </c>
      <c r="AI975" s="359"/>
      <c r="AJ975" s="359"/>
      <c r="AK975" s="359"/>
      <c r="AL975" s="358" t="s">
        <v>472</v>
      </c>
      <c r="AM975" s="359"/>
      <c r="AN975" s="359"/>
      <c r="AO975" s="359"/>
      <c r="AP975" s="346"/>
      <c r="AQ975" s="346"/>
      <c r="AR975" s="346"/>
      <c r="AS975" s="346"/>
      <c r="AT975" s="346"/>
      <c r="AU975" s="346"/>
      <c r="AV975" s="346"/>
      <c r="AW975" s="346"/>
      <c r="AX975" s="346"/>
    </row>
    <row r="976" spans="1:50" ht="30" customHeight="1" x14ac:dyDescent="0.15">
      <c r="A976" s="368">
        <v>8</v>
      </c>
      <c r="B976" s="368">
        <v>1</v>
      </c>
      <c r="C976" s="347" t="s">
        <v>582</v>
      </c>
      <c r="D976" s="333"/>
      <c r="E976" s="333"/>
      <c r="F976" s="333"/>
      <c r="G976" s="333"/>
      <c r="H976" s="333"/>
      <c r="I976" s="333"/>
      <c r="J976" s="334">
        <v>1010001066022</v>
      </c>
      <c r="K976" s="335"/>
      <c r="L976" s="335"/>
      <c r="M976" s="335"/>
      <c r="N976" s="335"/>
      <c r="O976" s="335"/>
      <c r="P976" s="348" t="s">
        <v>570</v>
      </c>
      <c r="Q976" s="336"/>
      <c r="R976" s="336"/>
      <c r="S976" s="336"/>
      <c r="T976" s="336"/>
      <c r="U976" s="336"/>
      <c r="V976" s="336"/>
      <c r="W976" s="336"/>
      <c r="X976" s="336"/>
      <c r="Y976" s="337">
        <v>0.432</v>
      </c>
      <c r="Z976" s="338"/>
      <c r="AA976" s="338"/>
      <c r="AB976" s="339"/>
      <c r="AC976" s="349" t="s">
        <v>195</v>
      </c>
      <c r="AD976" s="357"/>
      <c r="AE976" s="357"/>
      <c r="AF976" s="357"/>
      <c r="AG976" s="357"/>
      <c r="AH976" s="358" t="s">
        <v>472</v>
      </c>
      <c r="AI976" s="359"/>
      <c r="AJ976" s="359"/>
      <c r="AK976" s="359"/>
      <c r="AL976" s="358" t="s">
        <v>472</v>
      </c>
      <c r="AM976" s="359"/>
      <c r="AN976" s="359"/>
      <c r="AO976" s="359"/>
      <c r="AP976" s="346"/>
      <c r="AQ976" s="346"/>
      <c r="AR976" s="346"/>
      <c r="AS976" s="346"/>
      <c r="AT976" s="346"/>
      <c r="AU976" s="346"/>
      <c r="AV976" s="346"/>
      <c r="AW976" s="346"/>
      <c r="AX976" s="346"/>
    </row>
    <row r="977" spans="1:50" ht="30" customHeight="1" x14ac:dyDescent="0.15">
      <c r="A977" s="368">
        <v>9</v>
      </c>
      <c r="B977" s="368">
        <v>1</v>
      </c>
      <c r="C977" s="347" t="s">
        <v>583</v>
      </c>
      <c r="D977" s="333"/>
      <c r="E977" s="333"/>
      <c r="F977" s="333"/>
      <c r="G977" s="333"/>
      <c r="H977" s="333"/>
      <c r="I977" s="333"/>
      <c r="J977" s="334">
        <v>8290801002860</v>
      </c>
      <c r="K977" s="335"/>
      <c r="L977" s="335"/>
      <c r="M977" s="335"/>
      <c r="N977" s="335"/>
      <c r="O977" s="335"/>
      <c r="P977" s="348" t="s">
        <v>570</v>
      </c>
      <c r="Q977" s="336"/>
      <c r="R977" s="336"/>
      <c r="S977" s="336"/>
      <c r="T977" s="336"/>
      <c r="U977" s="336"/>
      <c r="V977" s="336"/>
      <c r="W977" s="336"/>
      <c r="X977" s="336"/>
      <c r="Y977" s="337">
        <v>0.13</v>
      </c>
      <c r="Z977" s="338"/>
      <c r="AA977" s="338"/>
      <c r="AB977" s="339"/>
      <c r="AC977" s="349" t="s">
        <v>195</v>
      </c>
      <c r="AD977" s="357"/>
      <c r="AE977" s="357"/>
      <c r="AF977" s="357"/>
      <c r="AG977" s="357"/>
      <c r="AH977" s="358" t="s">
        <v>472</v>
      </c>
      <c r="AI977" s="359"/>
      <c r="AJ977" s="359"/>
      <c r="AK977" s="359"/>
      <c r="AL977" s="358" t="s">
        <v>472</v>
      </c>
      <c r="AM977" s="359"/>
      <c r="AN977" s="359"/>
      <c r="AO977" s="359"/>
      <c r="AP977" s="346"/>
      <c r="AQ977" s="346"/>
      <c r="AR977" s="346"/>
      <c r="AS977" s="346"/>
      <c r="AT977" s="346"/>
      <c r="AU977" s="346"/>
      <c r="AV977" s="346"/>
      <c r="AW977" s="346"/>
      <c r="AX977" s="346"/>
    </row>
    <row r="978" spans="1:50" ht="30" customHeight="1" x14ac:dyDescent="0.15">
      <c r="A978" s="368">
        <v>10</v>
      </c>
      <c r="B978" s="368">
        <v>1</v>
      </c>
      <c r="C978" s="347" t="s">
        <v>569</v>
      </c>
      <c r="D978" s="333"/>
      <c r="E978" s="333"/>
      <c r="F978" s="333"/>
      <c r="G978" s="333"/>
      <c r="H978" s="333"/>
      <c r="I978" s="333"/>
      <c r="J978" s="334">
        <v>4010805001898</v>
      </c>
      <c r="K978" s="335"/>
      <c r="L978" s="335"/>
      <c r="M978" s="335"/>
      <c r="N978" s="335"/>
      <c r="O978" s="335"/>
      <c r="P978" s="348" t="s">
        <v>570</v>
      </c>
      <c r="Q978" s="336"/>
      <c r="R978" s="336"/>
      <c r="S978" s="336"/>
      <c r="T978" s="336"/>
      <c r="U978" s="336"/>
      <c r="V978" s="336"/>
      <c r="W978" s="336"/>
      <c r="X978" s="336"/>
      <c r="Y978" s="337">
        <v>0.12</v>
      </c>
      <c r="Z978" s="338"/>
      <c r="AA978" s="338"/>
      <c r="AB978" s="339"/>
      <c r="AC978" s="349" t="s">
        <v>195</v>
      </c>
      <c r="AD978" s="357"/>
      <c r="AE978" s="357"/>
      <c r="AF978" s="357"/>
      <c r="AG978" s="357"/>
      <c r="AH978" s="358" t="s">
        <v>472</v>
      </c>
      <c r="AI978" s="359"/>
      <c r="AJ978" s="359"/>
      <c r="AK978" s="359"/>
      <c r="AL978" s="358" t="s">
        <v>472</v>
      </c>
      <c r="AM978" s="359"/>
      <c r="AN978" s="359"/>
      <c r="AO978" s="359"/>
      <c r="AP978" s="346"/>
      <c r="AQ978" s="346"/>
      <c r="AR978" s="346"/>
      <c r="AS978" s="346"/>
      <c r="AT978" s="346"/>
      <c r="AU978" s="346"/>
      <c r="AV978" s="346"/>
      <c r="AW978" s="346"/>
      <c r="AX978" s="346"/>
    </row>
    <row r="979" spans="1:50" ht="30" customHeight="1" x14ac:dyDescent="0.15">
      <c r="A979" s="368">
        <v>11</v>
      </c>
      <c r="B979" s="368">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8">
        <v>12</v>
      </c>
      <c r="B980" s="368">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8">
        <v>13</v>
      </c>
      <c r="B981" s="368">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8">
        <v>14</v>
      </c>
      <c r="B982" s="368">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8">
        <v>15</v>
      </c>
      <c r="B983" s="368">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8">
        <v>16</v>
      </c>
      <c r="B984" s="368">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8">
        <v>17</v>
      </c>
      <c r="B985" s="368">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8">
        <v>18</v>
      </c>
      <c r="B986" s="368">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8">
        <v>19</v>
      </c>
      <c r="B987" s="368">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8">
        <v>20</v>
      </c>
      <c r="B988" s="368">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8">
        <v>21</v>
      </c>
      <c r="B989" s="368">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8">
        <v>22</v>
      </c>
      <c r="B990" s="368">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8">
        <v>23</v>
      </c>
      <c r="B991" s="368">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8">
        <v>24</v>
      </c>
      <c r="B992" s="368">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8">
        <v>25</v>
      </c>
      <c r="B993" s="368">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8">
        <v>26</v>
      </c>
      <c r="B994" s="368">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8">
        <v>27</v>
      </c>
      <c r="B995" s="368">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8">
        <v>28</v>
      </c>
      <c r="B996" s="368">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8">
        <v>29</v>
      </c>
      <c r="B997" s="368">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8">
        <v>30</v>
      </c>
      <c r="B998" s="368">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379</v>
      </c>
      <c r="AD1001" s="135"/>
      <c r="AE1001" s="135"/>
      <c r="AF1001" s="135"/>
      <c r="AG1001" s="135"/>
      <c r="AH1001" s="353" t="s">
        <v>407</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customHeight="1" x14ac:dyDescent="0.15">
      <c r="A1002" s="368">
        <v>1</v>
      </c>
      <c r="B1002" s="368">
        <v>1</v>
      </c>
      <c r="C1002" s="347" t="s">
        <v>573</v>
      </c>
      <c r="D1002" s="333"/>
      <c r="E1002" s="333"/>
      <c r="F1002" s="333"/>
      <c r="G1002" s="333"/>
      <c r="H1002" s="333"/>
      <c r="I1002" s="333"/>
      <c r="J1002" s="334">
        <v>1000020230006</v>
      </c>
      <c r="K1002" s="335"/>
      <c r="L1002" s="335"/>
      <c r="M1002" s="335"/>
      <c r="N1002" s="335"/>
      <c r="O1002" s="335"/>
      <c r="P1002" s="348" t="s">
        <v>574</v>
      </c>
      <c r="Q1002" s="336"/>
      <c r="R1002" s="336"/>
      <c r="S1002" s="336"/>
      <c r="T1002" s="336"/>
      <c r="U1002" s="336"/>
      <c r="V1002" s="336"/>
      <c r="W1002" s="336"/>
      <c r="X1002" s="336"/>
      <c r="Y1002" s="337">
        <v>8</v>
      </c>
      <c r="Z1002" s="338"/>
      <c r="AA1002" s="338"/>
      <c r="AB1002" s="339"/>
      <c r="AC1002" s="349" t="s">
        <v>195</v>
      </c>
      <c r="AD1002" s="357"/>
      <c r="AE1002" s="357"/>
      <c r="AF1002" s="357"/>
      <c r="AG1002" s="357"/>
      <c r="AH1002" s="358" t="s">
        <v>572</v>
      </c>
      <c r="AI1002" s="359"/>
      <c r="AJ1002" s="359"/>
      <c r="AK1002" s="359"/>
      <c r="AL1002" s="343" t="s">
        <v>572</v>
      </c>
      <c r="AM1002" s="344"/>
      <c r="AN1002" s="344"/>
      <c r="AO1002" s="345"/>
      <c r="AP1002" s="346"/>
      <c r="AQ1002" s="346"/>
      <c r="AR1002" s="346"/>
      <c r="AS1002" s="346"/>
      <c r="AT1002" s="346"/>
      <c r="AU1002" s="346"/>
      <c r="AV1002" s="346"/>
      <c r="AW1002" s="346"/>
      <c r="AX1002" s="346"/>
    </row>
    <row r="1003" spans="1:50" ht="30" customHeight="1" x14ac:dyDescent="0.15">
      <c r="A1003" s="368">
        <v>2</v>
      </c>
      <c r="B1003" s="368">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8">
        <v>3</v>
      </c>
      <c r="B1004" s="368">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8">
        <v>4</v>
      </c>
      <c r="B1005" s="368">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8">
        <v>5</v>
      </c>
      <c r="B1006" s="368">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8">
        <v>6</v>
      </c>
      <c r="B1007" s="368">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8">
        <v>7</v>
      </c>
      <c r="B1008" s="368">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8">
        <v>8</v>
      </c>
      <c r="B1009" s="368">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8">
        <v>9</v>
      </c>
      <c r="B1010" s="368">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8">
        <v>10</v>
      </c>
      <c r="B1011" s="368">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8">
        <v>11</v>
      </c>
      <c r="B1012" s="368">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8">
        <v>12</v>
      </c>
      <c r="B1013" s="368">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8">
        <v>13</v>
      </c>
      <c r="B1014" s="368">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8">
        <v>14</v>
      </c>
      <c r="B1015" s="368">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8">
        <v>15</v>
      </c>
      <c r="B1016" s="368">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8">
        <v>16</v>
      </c>
      <c r="B1017" s="368">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8">
        <v>17</v>
      </c>
      <c r="B1018" s="368">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8">
        <v>18</v>
      </c>
      <c r="B1019" s="368">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8">
        <v>19</v>
      </c>
      <c r="B1020" s="368">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8">
        <v>20</v>
      </c>
      <c r="B1021" s="368">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8">
        <v>21</v>
      </c>
      <c r="B1022" s="368">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8">
        <v>22</v>
      </c>
      <c r="B1023" s="368">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8">
        <v>23</v>
      </c>
      <c r="B1024" s="368">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8">
        <v>24</v>
      </c>
      <c r="B1025" s="368">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8">
        <v>25</v>
      </c>
      <c r="B1026" s="368">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8">
        <v>26</v>
      </c>
      <c r="B1027" s="368">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8">
        <v>27</v>
      </c>
      <c r="B1028" s="368">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8">
        <v>28</v>
      </c>
      <c r="B1029" s="368">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8">
        <v>29</v>
      </c>
      <c r="B1030" s="368">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8">
        <v>30</v>
      </c>
      <c r="B1031" s="368">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379</v>
      </c>
      <c r="AD1034" s="135"/>
      <c r="AE1034" s="135"/>
      <c r="AF1034" s="135"/>
      <c r="AG1034" s="135"/>
      <c r="AH1034" s="353" t="s">
        <v>407</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8">
        <v>1</v>
      </c>
      <c r="B1035" s="368">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8">
        <v>2</v>
      </c>
      <c r="B1036" s="368">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8">
        <v>3</v>
      </c>
      <c r="B1037" s="368">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8">
        <v>4</v>
      </c>
      <c r="B1038" s="368">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8">
        <v>5</v>
      </c>
      <c r="B1039" s="368">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8">
        <v>6</v>
      </c>
      <c r="B1040" s="368">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8">
        <v>7</v>
      </c>
      <c r="B1041" s="368">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8">
        <v>8</v>
      </c>
      <c r="B1042" s="368">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8">
        <v>9</v>
      </c>
      <c r="B1043" s="368">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8">
        <v>10</v>
      </c>
      <c r="B1044" s="368">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8">
        <v>11</v>
      </c>
      <c r="B1045" s="368">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8">
        <v>12</v>
      </c>
      <c r="B1046" s="368">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8">
        <v>13</v>
      </c>
      <c r="B1047" s="368">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8">
        <v>14</v>
      </c>
      <c r="B1048" s="368">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8">
        <v>15</v>
      </c>
      <c r="B1049" s="368">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8">
        <v>16</v>
      </c>
      <c r="B1050" s="368">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8">
        <v>17</v>
      </c>
      <c r="B1051" s="368">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8">
        <v>18</v>
      </c>
      <c r="B1052" s="368">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8">
        <v>19</v>
      </c>
      <c r="B1053" s="368">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8">
        <v>20</v>
      </c>
      <c r="B1054" s="368">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8">
        <v>21</v>
      </c>
      <c r="B1055" s="368">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8">
        <v>22</v>
      </c>
      <c r="B1056" s="368">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8">
        <v>23</v>
      </c>
      <c r="B1057" s="368">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8">
        <v>24</v>
      </c>
      <c r="B1058" s="368">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8">
        <v>25</v>
      </c>
      <c r="B1059" s="368">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8">
        <v>26</v>
      </c>
      <c r="B1060" s="368">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8">
        <v>27</v>
      </c>
      <c r="B1061" s="368">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8">
        <v>28</v>
      </c>
      <c r="B1062" s="368">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8">
        <v>29</v>
      </c>
      <c r="B1063" s="368">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8">
        <v>30</v>
      </c>
      <c r="B1064" s="368">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379</v>
      </c>
      <c r="AD1067" s="135"/>
      <c r="AE1067" s="135"/>
      <c r="AF1067" s="135"/>
      <c r="AG1067" s="135"/>
      <c r="AH1067" s="353" t="s">
        <v>407</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8">
        <v>1</v>
      </c>
      <c r="B1068" s="368">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8">
        <v>2</v>
      </c>
      <c r="B1069" s="368">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8">
        <v>3</v>
      </c>
      <c r="B1070" s="368">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8">
        <v>4</v>
      </c>
      <c r="B1071" s="368">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8">
        <v>5</v>
      </c>
      <c r="B1072" s="368">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8">
        <v>6</v>
      </c>
      <c r="B1073" s="368">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8">
        <v>7</v>
      </c>
      <c r="B1074" s="368">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8">
        <v>8</v>
      </c>
      <c r="B1075" s="368">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8">
        <v>9</v>
      </c>
      <c r="B1076" s="368">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8">
        <v>10</v>
      </c>
      <c r="B1077" s="368">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8">
        <v>11</v>
      </c>
      <c r="B1078" s="368">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8">
        <v>12</v>
      </c>
      <c r="B1079" s="368">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8">
        <v>13</v>
      </c>
      <c r="B1080" s="368">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8">
        <v>14</v>
      </c>
      <c r="B1081" s="368">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8">
        <v>15</v>
      </c>
      <c r="B1082" s="368">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8">
        <v>16</v>
      </c>
      <c r="B1083" s="368">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8">
        <v>17</v>
      </c>
      <c r="B1084" s="368">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8">
        <v>18</v>
      </c>
      <c r="B1085" s="368">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8">
        <v>19</v>
      </c>
      <c r="B1086" s="368">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8">
        <v>20</v>
      </c>
      <c r="B1087" s="368">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8">
        <v>21</v>
      </c>
      <c r="B1088" s="368">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8">
        <v>22</v>
      </c>
      <c r="B1089" s="368">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8">
        <v>23</v>
      </c>
      <c r="B1090" s="368">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8">
        <v>24</v>
      </c>
      <c r="B1091" s="368">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8">
        <v>25</v>
      </c>
      <c r="B1092" s="368">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8">
        <v>26</v>
      </c>
      <c r="B1093" s="368">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8">
        <v>27</v>
      </c>
      <c r="B1094" s="368">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8">
        <v>28</v>
      </c>
      <c r="B1095" s="368">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8">
        <v>29</v>
      </c>
      <c r="B1096" s="368">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8">
        <v>30</v>
      </c>
      <c r="B1097" s="368">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9" t="s">
        <v>369</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385</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8"/>
      <c r="B1101" s="368"/>
      <c r="C1101" s="135" t="s">
        <v>337</v>
      </c>
      <c r="D1101" s="372"/>
      <c r="E1101" s="135" t="s">
        <v>336</v>
      </c>
      <c r="F1101" s="372"/>
      <c r="G1101" s="372"/>
      <c r="H1101" s="372"/>
      <c r="I1101" s="372"/>
      <c r="J1101" s="135" t="s">
        <v>343</v>
      </c>
      <c r="K1101" s="135"/>
      <c r="L1101" s="135"/>
      <c r="M1101" s="135"/>
      <c r="N1101" s="135"/>
      <c r="O1101" s="135"/>
      <c r="P1101" s="353" t="s">
        <v>27</v>
      </c>
      <c r="Q1101" s="353"/>
      <c r="R1101" s="353"/>
      <c r="S1101" s="353"/>
      <c r="T1101" s="353"/>
      <c r="U1101" s="353"/>
      <c r="V1101" s="353"/>
      <c r="W1101" s="353"/>
      <c r="X1101" s="353"/>
      <c r="Y1101" s="135" t="s">
        <v>345</v>
      </c>
      <c r="Z1101" s="372"/>
      <c r="AA1101" s="372"/>
      <c r="AB1101" s="372"/>
      <c r="AC1101" s="135" t="s">
        <v>319</v>
      </c>
      <c r="AD1101" s="135"/>
      <c r="AE1101" s="135"/>
      <c r="AF1101" s="135"/>
      <c r="AG1101" s="135"/>
      <c r="AH1101" s="353" t="s">
        <v>332</v>
      </c>
      <c r="AI1101" s="354"/>
      <c r="AJ1101" s="354"/>
      <c r="AK1101" s="354"/>
      <c r="AL1101" s="354" t="s">
        <v>21</v>
      </c>
      <c r="AM1101" s="354"/>
      <c r="AN1101" s="354"/>
      <c r="AO1101" s="373"/>
      <c r="AP1101" s="356" t="s">
        <v>370</v>
      </c>
      <c r="AQ1101" s="356"/>
      <c r="AR1101" s="356"/>
      <c r="AS1101" s="356"/>
      <c r="AT1101" s="356"/>
      <c r="AU1101" s="356"/>
      <c r="AV1101" s="356"/>
      <c r="AW1101" s="356"/>
      <c r="AX1101" s="356"/>
    </row>
    <row r="1102" spans="1:50" ht="30" hidden="1" customHeight="1" x14ac:dyDescent="0.15">
      <c r="A1102" s="368">
        <v>1</v>
      </c>
      <c r="B1102" s="368">
        <v>1</v>
      </c>
      <c r="C1102" s="366"/>
      <c r="D1102" s="366"/>
      <c r="E1102" s="367"/>
      <c r="F1102" s="367"/>
      <c r="G1102" s="367"/>
      <c r="H1102" s="367"/>
      <c r="I1102" s="367"/>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8">
        <v>2</v>
      </c>
      <c r="B1103" s="368">
        <v>1</v>
      </c>
      <c r="C1103" s="366"/>
      <c r="D1103" s="366"/>
      <c r="E1103" s="367"/>
      <c r="F1103" s="367"/>
      <c r="G1103" s="367"/>
      <c r="H1103" s="367"/>
      <c r="I1103" s="367"/>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8">
        <v>3</v>
      </c>
      <c r="B1104" s="368">
        <v>1</v>
      </c>
      <c r="C1104" s="366"/>
      <c r="D1104" s="366"/>
      <c r="E1104" s="367"/>
      <c r="F1104" s="367"/>
      <c r="G1104" s="367"/>
      <c r="H1104" s="367"/>
      <c r="I1104" s="367"/>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8">
        <v>4</v>
      </c>
      <c r="B1105" s="368">
        <v>1</v>
      </c>
      <c r="C1105" s="366"/>
      <c r="D1105" s="366"/>
      <c r="E1105" s="367"/>
      <c r="F1105" s="367"/>
      <c r="G1105" s="367"/>
      <c r="H1105" s="367"/>
      <c r="I1105" s="367"/>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8">
        <v>5</v>
      </c>
      <c r="B1106" s="368">
        <v>1</v>
      </c>
      <c r="C1106" s="366"/>
      <c r="D1106" s="366"/>
      <c r="E1106" s="367"/>
      <c r="F1106" s="367"/>
      <c r="G1106" s="367"/>
      <c r="H1106" s="367"/>
      <c r="I1106" s="367"/>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8">
        <v>6</v>
      </c>
      <c r="B1107" s="368">
        <v>1</v>
      </c>
      <c r="C1107" s="366"/>
      <c r="D1107" s="366"/>
      <c r="E1107" s="367"/>
      <c r="F1107" s="367"/>
      <c r="G1107" s="367"/>
      <c r="H1107" s="367"/>
      <c r="I1107" s="367"/>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8">
        <v>7</v>
      </c>
      <c r="B1108" s="368">
        <v>1</v>
      </c>
      <c r="C1108" s="366"/>
      <c r="D1108" s="366"/>
      <c r="E1108" s="367"/>
      <c r="F1108" s="367"/>
      <c r="G1108" s="367"/>
      <c r="H1108" s="367"/>
      <c r="I1108" s="367"/>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8">
        <v>8</v>
      </c>
      <c r="B1109" s="368">
        <v>1</v>
      </c>
      <c r="C1109" s="366"/>
      <c r="D1109" s="366"/>
      <c r="E1109" s="367"/>
      <c r="F1109" s="367"/>
      <c r="G1109" s="367"/>
      <c r="H1109" s="367"/>
      <c r="I1109" s="367"/>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8">
        <v>9</v>
      </c>
      <c r="B1110" s="368">
        <v>1</v>
      </c>
      <c r="C1110" s="366"/>
      <c r="D1110" s="366"/>
      <c r="E1110" s="367"/>
      <c r="F1110" s="367"/>
      <c r="G1110" s="367"/>
      <c r="H1110" s="367"/>
      <c r="I1110" s="367"/>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8">
        <v>10</v>
      </c>
      <c r="B1111" s="368">
        <v>1</v>
      </c>
      <c r="C1111" s="366"/>
      <c r="D1111" s="366"/>
      <c r="E1111" s="367"/>
      <c r="F1111" s="367"/>
      <c r="G1111" s="367"/>
      <c r="H1111" s="367"/>
      <c r="I1111" s="367"/>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8">
        <v>11</v>
      </c>
      <c r="B1112" s="368">
        <v>1</v>
      </c>
      <c r="C1112" s="366"/>
      <c r="D1112" s="366"/>
      <c r="E1112" s="367"/>
      <c r="F1112" s="367"/>
      <c r="G1112" s="367"/>
      <c r="H1112" s="367"/>
      <c r="I1112" s="367"/>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8">
        <v>12</v>
      </c>
      <c r="B1113" s="368">
        <v>1</v>
      </c>
      <c r="C1113" s="366"/>
      <c r="D1113" s="366"/>
      <c r="E1113" s="367"/>
      <c r="F1113" s="367"/>
      <c r="G1113" s="367"/>
      <c r="H1113" s="367"/>
      <c r="I1113" s="367"/>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8">
        <v>13</v>
      </c>
      <c r="B1114" s="368">
        <v>1</v>
      </c>
      <c r="C1114" s="366"/>
      <c r="D1114" s="366"/>
      <c r="E1114" s="367"/>
      <c r="F1114" s="367"/>
      <c r="G1114" s="367"/>
      <c r="H1114" s="367"/>
      <c r="I1114" s="367"/>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8">
        <v>14</v>
      </c>
      <c r="B1115" s="368">
        <v>1</v>
      </c>
      <c r="C1115" s="366"/>
      <c r="D1115" s="366"/>
      <c r="E1115" s="367"/>
      <c r="F1115" s="367"/>
      <c r="G1115" s="367"/>
      <c r="H1115" s="367"/>
      <c r="I1115" s="367"/>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8">
        <v>15</v>
      </c>
      <c r="B1116" s="368">
        <v>1</v>
      </c>
      <c r="C1116" s="366"/>
      <c r="D1116" s="366"/>
      <c r="E1116" s="367"/>
      <c r="F1116" s="367"/>
      <c r="G1116" s="367"/>
      <c r="H1116" s="367"/>
      <c r="I1116" s="367"/>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8">
        <v>16</v>
      </c>
      <c r="B1117" s="368">
        <v>1</v>
      </c>
      <c r="C1117" s="366"/>
      <c r="D1117" s="366"/>
      <c r="E1117" s="367"/>
      <c r="F1117" s="367"/>
      <c r="G1117" s="367"/>
      <c r="H1117" s="367"/>
      <c r="I1117" s="367"/>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8">
        <v>17</v>
      </c>
      <c r="B1118" s="368">
        <v>1</v>
      </c>
      <c r="C1118" s="366"/>
      <c r="D1118" s="366"/>
      <c r="E1118" s="367"/>
      <c r="F1118" s="367"/>
      <c r="G1118" s="367"/>
      <c r="H1118" s="367"/>
      <c r="I1118" s="367"/>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8">
        <v>18</v>
      </c>
      <c r="B1119" s="368">
        <v>1</v>
      </c>
      <c r="C1119" s="366"/>
      <c r="D1119" s="366"/>
      <c r="E1119" s="133"/>
      <c r="F1119" s="367"/>
      <c r="G1119" s="367"/>
      <c r="H1119" s="367"/>
      <c r="I1119" s="367"/>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8">
        <v>19</v>
      </c>
      <c r="B1120" s="368">
        <v>1</v>
      </c>
      <c r="C1120" s="366"/>
      <c r="D1120" s="366"/>
      <c r="E1120" s="367"/>
      <c r="F1120" s="367"/>
      <c r="G1120" s="367"/>
      <c r="H1120" s="367"/>
      <c r="I1120" s="367"/>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8">
        <v>20</v>
      </c>
      <c r="B1121" s="368">
        <v>1</v>
      </c>
      <c r="C1121" s="366"/>
      <c r="D1121" s="366"/>
      <c r="E1121" s="367"/>
      <c r="F1121" s="367"/>
      <c r="G1121" s="367"/>
      <c r="H1121" s="367"/>
      <c r="I1121" s="367"/>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8">
        <v>21</v>
      </c>
      <c r="B1122" s="368">
        <v>1</v>
      </c>
      <c r="C1122" s="366"/>
      <c r="D1122" s="366"/>
      <c r="E1122" s="367"/>
      <c r="F1122" s="367"/>
      <c r="G1122" s="367"/>
      <c r="H1122" s="367"/>
      <c r="I1122" s="367"/>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8">
        <v>22</v>
      </c>
      <c r="B1123" s="368">
        <v>1</v>
      </c>
      <c r="C1123" s="366"/>
      <c r="D1123" s="366"/>
      <c r="E1123" s="367"/>
      <c r="F1123" s="367"/>
      <c r="G1123" s="367"/>
      <c r="H1123" s="367"/>
      <c r="I1123" s="367"/>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8">
        <v>23</v>
      </c>
      <c r="B1124" s="368">
        <v>1</v>
      </c>
      <c r="C1124" s="366"/>
      <c r="D1124" s="366"/>
      <c r="E1124" s="367"/>
      <c r="F1124" s="367"/>
      <c r="G1124" s="367"/>
      <c r="H1124" s="367"/>
      <c r="I1124" s="367"/>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8">
        <v>24</v>
      </c>
      <c r="B1125" s="368">
        <v>1</v>
      </c>
      <c r="C1125" s="366"/>
      <c r="D1125" s="366"/>
      <c r="E1125" s="367"/>
      <c r="F1125" s="367"/>
      <c r="G1125" s="367"/>
      <c r="H1125" s="367"/>
      <c r="I1125" s="367"/>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8">
        <v>25</v>
      </c>
      <c r="B1126" s="368">
        <v>1</v>
      </c>
      <c r="C1126" s="366"/>
      <c r="D1126" s="366"/>
      <c r="E1126" s="367"/>
      <c r="F1126" s="367"/>
      <c r="G1126" s="367"/>
      <c r="H1126" s="367"/>
      <c r="I1126" s="367"/>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8">
        <v>26</v>
      </c>
      <c r="B1127" s="368">
        <v>1</v>
      </c>
      <c r="C1127" s="366"/>
      <c r="D1127" s="366"/>
      <c r="E1127" s="367"/>
      <c r="F1127" s="367"/>
      <c r="G1127" s="367"/>
      <c r="H1127" s="367"/>
      <c r="I1127" s="367"/>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8">
        <v>27</v>
      </c>
      <c r="B1128" s="368">
        <v>1</v>
      </c>
      <c r="C1128" s="366"/>
      <c r="D1128" s="366"/>
      <c r="E1128" s="367"/>
      <c r="F1128" s="367"/>
      <c r="G1128" s="367"/>
      <c r="H1128" s="367"/>
      <c r="I1128" s="367"/>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8">
        <v>28</v>
      </c>
      <c r="B1129" s="368">
        <v>1</v>
      </c>
      <c r="C1129" s="366"/>
      <c r="D1129" s="366"/>
      <c r="E1129" s="367"/>
      <c r="F1129" s="367"/>
      <c r="G1129" s="367"/>
      <c r="H1129" s="367"/>
      <c r="I1129" s="367"/>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8">
        <v>29</v>
      </c>
      <c r="B1130" s="368">
        <v>1</v>
      </c>
      <c r="C1130" s="366"/>
      <c r="D1130" s="366"/>
      <c r="E1130" s="367"/>
      <c r="F1130" s="367"/>
      <c r="G1130" s="367"/>
      <c r="H1130" s="367"/>
      <c r="I1130" s="367"/>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8">
        <v>30</v>
      </c>
      <c r="B1131" s="368">
        <v>1</v>
      </c>
      <c r="C1131" s="366"/>
      <c r="D1131" s="366"/>
      <c r="E1131" s="367"/>
      <c r="F1131" s="367"/>
      <c r="G1131" s="367"/>
      <c r="H1131" s="367"/>
      <c r="I1131" s="367"/>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13" priority="14035">
      <formula>IF(RIGHT(TEXT(P14,"0.#"),1)=".",FALSE,TRUE)</formula>
    </cfRule>
    <cfRule type="expression" dxfId="2112" priority="14036">
      <formula>IF(RIGHT(TEXT(P14,"0.#"),1)=".",TRUE,FALSE)</formula>
    </cfRule>
  </conditionalFormatting>
  <conditionalFormatting sqref="AE32">
    <cfRule type="expression" dxfId="2111" priority="14025">
      <formula>IF(RIGHT(TEXT(AE32,"0.#"),1)=".",FALSE,TRUE)</formula>
    </cfRule>
    <cfRule type="expression" dxfId="2110" priority="14026">
      <formula>IF(RIGHT(TEXT(AE32,"0.#"),1)=".",TRUE,FALSE)</formula>
    </cfRule>
  </conditionalFormatting>
  <conditionalFormatting sqref="P18:AX18">
    <cfRule type="expression" dxfId="2109" priority="13911">
      <formula>IF(RIGHT(TEXT(P18,"0.#"),1)=".",FALSE,TRUE)</formula>
    </cfRule>
    <cfRule type="expression" dxfId="2108" priority="13912">
      <formula>IF(RIGHT(TEXT(P18,"0.#"),1)=".",TRUE,FALSE)</formula>
    </cfRule>
  </conditionalFormatting>
  <conditionalFormatting sqref="Y782">
    <cfRule type="expression" dxfId="2107" priority="13907">
      <formula>IF(RIGHT(TEXT(Y782,"0.#"),1)=".",FALSE,TRUE)</formula>
    </cfRule>
    <cfRule type="expression" dxfId="2106" priority="13908">
      <formula>IF(RIGHT(TEXT(Y782,"0.#"),1)=".",TRUE,FALSE)</formula>
    </cfRule>
  </conditionalFormatting>
  <conditionalFormatting sqref="Y791">
    <cfRule type="expression" dxfId="2105" priority="13903">
      <formula>IF(RIGHT(TEXT(Y791,"0.#"),1)=".",FALSE,TRUE)</formula>
    </cfRule>
    <cfRule type="expression" dxfId="2104" priority="13904">
      <formula>IF(RIGHT(TEXT(Y791,"0.#"),1)=".",TRUE,FALSE)</formula>
    </cfRule>
  </conditionalFormatting>
  <conditionalFormatting sqref="Y822:Y829 Y820 Y809:Y816 Y796:Y803">
    <cfRule type="expression" dxfId="2103" priority="13685">
      <formula>IF(RIGHT(TEXT(Y796,"0.#"),1)=".",FALSE,TRUE)</formula>
    </cfRule>
    <cfRule type="expression" dxfId="2102" priority="13686">
      <formula>IF(RIGHT(TEXT(Y796,"0.#"),1)=".",TRUE,FALSE)</formula>
    </cfRule>
  </conditionalFormatting>
  <conditionalFormatting sqref="P15:AJ17 P13:AX13 AR15:AX15">
    <cfRule type="expression" dxfId="2101" priority="13733">
      <formula>IF(RIGHT(TEXT(P13,"0.#"),1)=".",FALSE,TRUE)</formula>
    </cfRule>
    <cfRule type="expression" dxfId="2100" priority="13734">
      <formula>IF(RIGHT(TEXT(P13,"0.#"),1)=".",TRUE,FALSE)</formula>
    </cfRule>
  </conditionalFormatting>
  <conditionalFormatting sqref="P19:AJ19">
    <cfRule type="expression" dxfId="2099" priority="13731">
      <formula>IF(RIGHT(TEXT(P19,"0.#"),1)=".",FALSE,TRUE)</formula>
    </cfRule>
    <cfRule type="expression" dxfId="2098" priority="13732">
      <formula>IF(RIGHT(TEXT(P19,"0.#"),1)=".",TRUE,FALSE)</formula>
    </cfRule>
  </conditionalFormatting>
  <conditionalFormatting sqref="AE101 AQ101">
    <cfRule type="expression" dxfId="2097" priority="13723">
      <formula>IF(RIGHT(TEXT(AE101,"0.#"),1)=".",FALSE,TRUE)</formula>
    </cfRule>
    <cfRule type="expression" dxfId="2096" priority="13724">
      <formula>IF(RIGHT(TEXT(AE101,"0.#"),1)=".",TRUE,FALSE)</formula>
    </cfRule>
  </conditionalFormatting>
  <conditionalFormatting sqref="Y783:Y790 Y781">
    <cfRule type="expression" dxfId="2095" priority="13709">
      <formula>IF(RIGHT(TEXT(Y781,"0.#"),1)=".",FALSE,TRUE)</formula>
    </cfRule>
    <cfRule type="expression" dxfId="2094" priority="13710">
      <formula>IF(RIGHT(TEXT(Y781,"0.#"),1)=".",TRUE,FALSE)</formula>
    </cfRule>
  </conditionalFormatting>
  <conditionalFormatting sqref="AU782">
    <cfRule type="expression" dxfId="2093" priority="13707">
      <formula>IF(RIGHT(TEXT(AU782,"0.#"),1)=".",FALSE,TRUE)</formula>
    </cfRule>
    <cfRule type="expression" dxfId="2092" priority="13708">
      <formula>IF(RIGHT(TEXT(AU782,"0.#"),1)=".",TRUE,FALSE)</formula>
    </cfRule>
  </conditionalFormatting>
  <conditionalFormatting sqref="AU791">
    <cfRule type="expression" dxfId="2091" priority="13705">
      <formula>IF(RIGHT(TEXT(AU791,"0.#"),1)=".",FALSE,TRUE)</formula>
    </cfRule>
    <cfRule type="expression" dxfId="2090" priority="13706">
      <formula>IF(RIGHT(TEXT(AU791,"0.#"),1)=".",TRUE,FALSE)</formula>
    </cfRule>
  </conditionalFormatting>
  <conditionalFormatting sqref="AU783:AU790 AU781">
    <cfRule type="expression" dxfId="2089" priority="13703">
      <formula>IF(RIGHT(TEXT(AU781,"0.#"),1)=".",FALSE,TRUE)</formula>
    </cfRule>
    <cfRule type="expression" dxfId="2088" priority="13704">
      <formula>IF(RIGHT(TEXT(AU781,"0.#"),1)=".",TRUE,FALSE)</formula>
    </cfRule>
  </conditionalFormatting>
  <conditionalFormatting sqref="Y821 Y808 Y795">
    <cfRule type="expression" dxfId="2087" priority="13689">
      <formula>IF(RIGHT(TEXT(Y795,"0.#"),1)=".",FALSE,TRUE)</formula>
    </cfRule>
    <cfRule type="expression" dxfId="2086" priority="13690">
      <formula>IF(RIGHT(TEXT(Y795,"0.#"),1)=".",TRUE,FALSE)</formula>
    </cfRule>
  </conditionalFormatting>
  <conditionalFormatting sqref="Y830 Y817 Y804">
    <cfRule type="expression" dxfId="2085" priority="13687">
      <formula>IF(RIGHT(TEXT(Y804,"0.#"),1)=".",FALSE,TRUE)</formula>
    </cfRule>
    <cfRule type="expression" dxfId="2084" priority="13688">
      <formula>IF(RIGHT(TEXT(Y804,"0.#"),1)=".",TRUE,FALSE)</formula>
    </cfRule>
  </conditionalFormatting>
  <conditionalFormatting sqref="AU821 AU808 AU795">
    <cfRule type="expression" dxfId="2083" priority="13683">
      <formula>IF(RIGHT(TEXT(AU795,"0.#"),1)=".",FALSE,TRUE)</formula>
    </cfRule>
    <cfRule type="expression" dxfId="2082" priority="13684">
      <formula>IF(RIGHT(TEXT(AU795,"0.#"),1)=".",TRUE,FALSE)</formula>
    </cfRule>
  </conditionalFormatting>
  <conditionalFormatting sqref="AU830 AU817 AU804">
    <cfRule type="expression" dxfId="2081" priority="13681">
      <formula>IF(RIGHT(TEXT(AU804,"0.#"),1)=".",FALSE,TRUE)</formula>
    </cfRule>
    <cfRule type="expression" dxfId="2080" priority="13682">
      <formula>IF(RIGHT(TEXT(AU804,"0.#"),1)=".",TRUE,FALSE)</formula>
    </cfRule>
  </conditionalFormatting>
  <conditionalFormatting sqref="AU822:AU829 AU820 AU809:AU816 AU796:AU803">
    <cfRule type="expression" dxfId="2079" priority="13679">
      <formula>IF(RIGHT(TEXT(AU796,"0.#"),1)=".",FALSE,TRUE)</formula>
    </cfRule>
    <cfRule type="expression" dxfId="2078" priority="13680">
      <formula>IF(RIGHT(TEXT(AU796,"0.#"),1)=".",TRUE,FALSE)</formula>
    </cfRule>
  </conditionalFormatting>
  <conditionalFormatting sqref="AM87">
    <cfRule type="expression" dxfId="2077" priority="13333">
      <formula>IF(RIGHT(TEXT(AM87,"0.#"),1)=".",FALSE,TRUE)</formula>
    </cfRule>
    <cfRule type="expression" dxfId="2076" priority="13334">
      <formula>IF(RIGHT(TEXT(AM87,"0.#"),1)=".",TRUE,FALSE)</formula>
    </cfRule>
  </conditionalFormatting>
  <conditionalFormatting sqref="AE55">
    <cfRule type="expression" dxfId="2075" priority="13401">
      <formula>IF(RIGHT(TEXT(AE55,"0.#"),1)=".",FALSE,TRUE)</formula>
    </cfRule>
    <cfRule type="expression" dxfId="2074" priority="13402">
      <formula>IF(RIGHT(TEXT(AE55,"0.#"),1)=".",TRUE,FALSE)</formula>
    </cfRule>
  </conditionalFormatting>
  <conditionalFormatting sqref="AI55">
    <cfRule type="expression" dxfId="2073" priority="13399">
      <formula>IF(RIGHT(TEXT(AI55,"0.#"),1)=".",FALSE,TRUE)</formula>
    </cfRule>
    <cfRule type="expression" dxfId="2072" priority="13400">
      <formula>IF(RIGHT(TEXT(AI55,"0.#"),1)=".",TRUE,FALSE)</formula>
    </cfRule>
  </conditionalFormatting>
  <conditionalFormatting sqref="AE33">
    <cfRule type="expression" dxfId="2071" priority="13493">
      <formula>IF(RIGHT(TEXT(AE33,"0.#"),1)=".",FALSE,TRUE)</formula>
    </cfRule>
    <cfRule type="expression" dxfId="2070" priority="13494">
      <formula>IF(RIGHT(TEXT(AE33,"0.#"),1)=".",TRUE,FALSE)</formula>
    </cfRule>
  </conditionalFormatting>
  <conditionalFormatting sqref="AE34">
    <cfRule type="expression" dxfId="2069" priority="13491">
      <formula>IF(RIGHT(TEXT(AE34,"0.#"),1)=".",FALSE,TRUE)</formula>
    </cfRule>
    <cfRule type="expression" dxfId="2068" priority="13492">
      <formula>IF(RIGHT(TEXT(AE34,"0.#"),1)=".",TRUE,FALSE)</formula>
    </cfRule>
  </conditionalFormatting>
  <conditionalFormatting sqref="AI34 AM34">
    <cfRule type="expression" dxfId="2067" priority="13489">
      <formula>IF(RIGHT(TEXT(AI34,"0.#"),1)=".",FALSE,TRUE)</formula>
    </cfRule>
    <cfRule type="expression" dxfId="2066" priority="13490">
      <formula>IF(RIGHT(TEXT(AI34,"0.#"),1)=".",TRUE,FALSE)</formula>
    </cfRule>
  </conditionalFormatting>
  <conditionalFormatting sqref="AI33">
    <cfRule type="expression" dxfId="2065" priority="13487">
      <formula>IF(RIGHT(TEXT(AI33,"0.#"),1)=".",FALSE,TRUE)</formula>
    </cfRule>
    <cfRule type="expression" dxfId="2064" priority="13488">
      <formula>IF(RIGHT(TEXT(AI33,"0.#"),1)=".",TRUE,FALSE)</formula>
    </cfRule>
  </conditionalFormatting>
  <conditionalFormatting sqref="AI32">
    <cfRule type="expression" dxfId="2063" priority="13485">
      <formula>IF(RIGHT(TEXT(AI32,"0.#"),1)=".",FALSE,TRUE)</formula>
    </cfRule>
    <cfRule type="expression" dxfId="2062" priority="13486">
      <formula>IF(RIGHT(TEXT(AI32,"0.#"),1)=".",TRUE,FALSE)</formula>
    </cfRule>
  </conditionalFormatting>
  <conditionalFormatting sqref="AM32">
    <cfRule type="expression" dxfId="2061" priority="13483">
      <formula>IF(RIGHT(TEXT(AM32,"0.#"),1)=".",FALSE,TRUE)</formula>
    </cfRule>
    <cfRule type="expression" dxfId="2060" priority="13484">
      <formula>IF(RIGHT(TEXT(AM32,"0.#"),1)=".",TRUE,FALSE)</formula>
    </cfRule>
  </conditionalFormatting>
  <conditionalFormatting sqref="AM33">
    <cfRule type="expression" dxfId="2059" priority="13481">
      <formula>IF(RIGHT(TEXT(AM33,"0.#"),1)=".",FALSE,TRUE)</formula>
    </cfRule>
    <cfRule type="expression" dxfId="2058" priority="13482">
      <formula>IF(RIGHT(TEXT(AM33,"0.#"),1)=".",TRUE,FALSE)</formula>
    </cfRule>
  </conditionalFormatting>
  <conditionalFormatting sqref="AQ32:AQ34">
    <cfRule type="expression" dxfId="2057" priority="13473">
      <formula>IF(RIGHT(TEXT(AQ32,"0.#"),1)=".",FALSE,TRUE)</formula>
    </cfRule>
    <cfRule type="expression" dxfId="2056" priority="13474">
      <formula>IF(RIGHT(TEXT(AQ32,"0.#"),1)=".",TRUE,FALSE)</formula>
    </cfRule>
  </conditionalFormatting>
  <conditionalFormatting sqref="AU32:AU34">
    <cfRule type="expression" dxfId="2055" priority="13471">
      <formula>IF(RIGHT(TEXT(AU32,"0.#"),1)=".",FALSE,TRUE)</formula>
    </cfRule>
    <cfRule type="expression" dxfId="2054" priority="13472">
      <formula>IF(RIGHT(TEXT(AU32,"0.#"),1)=".",TRUE,FALSE)</formula>
    </cfRule>
  </conditionalFormatting>
  <conditionalFormatting sqref="AE53">
    <cfRule type="expression" dxfId="2053" priority="13405">
      <formula>IF(RIGHT(TEXT(AE53,"0.#"),1)=".",FALSE,TRUE)</formula>
    </cfRule>
    <cfRule type="expression" dxfId="2052" priority="13406">
      <formula>IF(RIGHT(TEXT(AE53,"0.#"),1)=".",TRUE,FALSE)</formula>
    </cfRule>
  </conditionalFormatting>
  <conditionalFormatting sqref="AE54">
    <cfRule type="expression" dxfId="2051" priority="13403">
      <formula>IF(RIGHT(TEXT(AE54,"0.#"),1)=".",FALSE,TRUE)</formula>
    </cfRule>
    <cfRule type="expression" dxfId="2050" priority="13404">
      <formula>IF(RIGHT(TEXT(AE54,"0.#"),1)=".",TRUE,FALSE)</formula>
    </cfRule>
  </conditionalFormatting>
  <conditionalFormatting sqref="AI54">
    <cfRule type="expression" dxfId="2049" priority="13397">
      <formula>IF(RIGHT(TEXT(AI54,"0.#"),1)=".",FALSE,TRUE)</formula>
    </cfRule>
    <cfRule type="expression" dxfId="2048" priority="13398">
      <formula>IF(RIGHT(TEXT(AI54,"0.#"),1)=".",TRUE,FALSE)</formula>
    </cfRule>
  </conditionalFormatting>
  <conditionalFormatting sqref="AI53">
    <cfRule type="expression" dxfId="2047" priority="13395">
      <formula>IF(RIGHT(TEXT(AI53,"0.#"),1)=".",FALSE,TRUE)</formula>
    </cfRule>
    <cfRule type="expression" dxfId="2046" priority="13396">
      <formula>IF(RIGHT(TEXT(AI53,"0.#"),1)=".",TRUE,FALSE)</formula>
    </cfRule>
  </conditionalFormatting>
  <conditionalFormatting sqref="AM53">
    <cfRule type="expression" dxfId="2045" priority="13393">
      <formula>IF(RIGHT(TEXT(AM53,"0.#"),1)=".",FALSE,TRUE)</formula>
    </cfRule>
    <cfRule type="expression" dxfId="2044" priority="13394">
      <formula>IF(RIGHT(TEXT(AM53,"0.#"),1)=".",TRUE,FALSE)</formula>
    </cfRule>
  </conditionalFormatting>
  <conditionalFormatting sqref="AM54">
    <cfRule type="expression" dxfId="2043" priority="13391">
      <formula>IF(RIGHT(TEXT(AM54,"0.#"),1)=".",FALSE,TRUE)</formula>
    </cfRule>
    <cfRule type="expression" dxfId="2042" priority="13392">
      <formula>IF(RIGHT(TEXT(AM54,"0.#"),1)=".",TRUE,FALSE)</formula>
    </cfRule>
  </conditionalFormatting>
  <conditionalFormatting sqref="AM55">
    <cfRule type="expression" dxfId="2041" priority="13389">
      <formula>IF(RIGHT(TEXT(AM55,"0.#"),1)=".",FALSE,TRUE)</formula>
    </cfRule>
    <cfRule type="expression" dxfId="2040" priority="13390">
      <formula>IF(RIGHT(TEXT(AM55,"0.#"),1)=".",TRUE,FALSE)</formula>
    </cfRule>
  </conditionalFormatting>
  <conditionalFormatting sqref="AE60">
    <cfRule type="expression" dxfId="2039" priority="13375">
      <formula>IF(RIGHT(TEXT(AE60,"0.#"),1)=".",FALSE,TRUE)</formula>
    </cfRule>
    <cfRule type="expression" dxfId="2038" priority="13376">
      <formula>IF(RIGHT(TEXT(AE60,"0.#"),1)=".",TRUE,FALSE)</formula>
    </cfRule>
  </conditionalFormatting>
  <conditionalFormatting sqref="AE61">
    <cfRule type="expression" dxfId="2037" priority="13373">
      <formula>IF(RIGHT(TEXT(AE61,"0.#"),1)=".",FALSE,TRUE)</formula>
    </cfRule>
    <cfRule type="expression" dxfId="2036" priority="13374">
      <formula>IF(RIGHT(TEXT(AE61,"0.#"),1)=".",TRUE,FALSE)</formula>
    </cfRule>
  </conditionalFormatting>
  <conditionalFormatting sqref="AE62">
    <cfRule type="expression" dxfId="2035" priority="13371">
      <formula>IF(RIGHT(TEXT(AE62,"0.#"),1)=".",FALSE,TRUE)</formula>
    </cfRule>
    <cfRule type="expression" dxfId="2034" priority="13372">
      <formula>IF(RIGHT(TEXT(AE62,"0.#"),1)=".",TRUE,FALSE)</formula>
    </cfRule>
  </conditionalFormatting>
  <conditionalFormatting sqref="AI62">
    <cfRule type="expression" dxfId="2033" priority="13369">
      <formula>IF(RIGHT(TEXT(AI62,"0.#"),1)=".",FALSE,TRUE)</formula>
    </cfRule>
    <cfRule type="expression" dxfId="2032" priority="13370">
      <formula>IF(RIGHT(TEXT(AI62,"0.#"),1)=".",TRUE,FALSE)</formula>
    </cfRule>
  </conditionalFormatting>
  <conditionalFormatting sqref="AI61">
    <cfRule type="expression" dxfId="2031" priority="13367">
      <formula>IF(RIGHT(TEXT(AI61,"0.#"),1)=".",FALSE,TRUE)</formula>
    </cfRule>
    <cfRule type="expression" dxfId="2030" priority="13368">
      <formula>IF(RIGHT(TEXT(AI61,"0.#"),1)=".",TRUE,FALSE)</formula>
    </cfRule>
  </conditionalFormatting>
  <conditionalFormatting sqref="AI60">
    <cfRule type="expression" dxfId="2029" priority="13365">
      <formula>IF(RIGHT(TEXT(AI60,"0.#"),1)=".",FALSE,TRUE)</formula>
    </cfRule>
    <cfRule type="expression" dxfId="2028" priority="13366">
      <formula>IF(RIGHT(TEXT(AI60,"0.#"),1)=".",TRUE,FALSE)</formula>
    </cfRule>
  </conditionalFormatting>
  <conditionalFormatting sqref="AM60">
    <cfRule type="expression" dxfId="2027" priority="13363">
      <formula>IF(RIGHT(TEXT(AM60,"0.#"),1)=".",FALSE,TRUE)</formula>
    </cfRule>
    <cfRule type="expression" dxfId="2026" priority="13364">
      <formula>IF(RIGHT(TEXT(AM60,"0.#"),1)=".",TRUE,FALSE)</formula>
    </cfRule>
  </conditionalFormatting>
  <conditionalFormatting sqref="AM61">
    <cfRule type="expression" dxfId="2025" priority="13361">
      <formula>IF(RIGHT(TEXT(AM61,"0.#"),1)=".",FALSE,TRUE)</formula>
    </cfRule>
    <cfRule type="expression" dxfId="2024" priority="13362">
      <formula>IF(RIGHT(TEXT(AM61,"0.#"),1)=".",TRUE,FALSE)</formula>
    </cfRule>
  </conditionalFormatting>
  <conditionalFormatting sqref="AM62">
    <cfRule type="expression" dxfId="2023" priority="13359">
      <formula>IF(RIGHT(TEXT(AM62,"0.#"),1)=".",FALSE,TRUE)</formula>
    </cfRule>
    <cfRule type="expression" dxfId="2022" priority="13360">
      <formula>IF(RIGHT(TEXT(AM62,"0.#"),1)=".",TRUE,FALSE)</formula>
    </cfRule>
  </conditionalFormatting>
  <conditionalFormatting sqref="AE87">
    <cfRule type="expression" dxfId="2021" priority="13345">
      <formula>IF(RIGHT(TEXT(AE87,"0.#"),1)=".",FALSE,TRUE)</formula>
    </cfRule>
    <cfRule type="expression" dxfId="2020" priority="13346">
      <formula>IF(RIGHT(TEXT(AE87,"0.#"),1)=".",TRUE,FALSE)</formula>
    </cfRule>
  </conditionalFormatting>
  <conditionalFormatting sqref="AE88">
    <cfRule type="expression" dxfId="2019" priority="13343">
      <formula>IF(RIGHT(TEXT(AE88,"0.#"),1)=".",FALSE,TRUE)</formula>
    </cfRule>
    <cfRule type="expression" dxfId="2018" priority="13344">
      <formula>IF(RIGHT(TEXT(AE88,"0.#"),1)=".",TRUE,FALSE)</formula>
    </cfRule>
  </conditionalFormatting>
  <conditionalFormatting sqref="AE89">
    <cfRule type="expression" dxfId="2017" priority="13341">
      <formula>IF(RIGHT(TEXT(AE89,"0.#"),1)=".",FALSE,TRUE)</formula>
    </cfRule>
    <cfRule type="expression" dxfId="2016" priority="13342">
      <formula>IF(RIGHT(TEXT(AE89,"0.#"),1)=".",TRUE,FALSE)</formula>
    </cfRule>
  </conditionalFormatting>
  <conditionalFormatting sqref="AI89">
    <cfRule type="expression" dxfId="2015" priority="13339">
      <formula>IF(RIGHT(TEXT(AI89,"0.#"),1)=".",FALSE,TRUE)</formula>
    </cfRule>
    <cfRule type="expression" dxfId="2014" priority="13340">
      <formula>IF(RIGHT(TEXT(AI89,"0.#"),1)=".",TRUE,FALSE)</formula>
    </cfRule>
  </conditionalFormatting>
  <conditionalFormatting sqref="AI88">
    <cfRule type="expression" dxfId="2013" priority="13337">
      <formula>IF(RIGHT(TEXT(AI88,"0.#"),1)=".",FALSE,TRUE)</formula>
    </cfRule>
    <cfRule type="expression" dxfId="2012" priority="13338">
      <formula>IF(RIGHT(TEXT(AI88,"0.#"),1)=".",TRUE,FALSE)</formula>
    </cfRule>
  </conditionalFormatting>
  <conditionalFormatting sqref="AI87">
    <cfRule type="expression" dxfId="2011" priority="13335">
      <formula>IF(RIGHT(TEXT(AI87,"0.#"),1)=".",FALSE,TRUE)</formula>
    </cfRule>
    <cfRule type="expression" dxfId="2010" priority="13336">
      <formula>IF(RIGHT(TEXT(AI87,"0.#"),1)=".",TRUE,FALSE)</formula>
    </cfRule>
  </conditionalFormatting>
  <conditionalFormatting sqref="AM88">
    <cfRule type="expression" dxfId="2009" priority="13331">
      <formula>IF(RIGHT(TEXT(AM88,"0.#"),1)=".",FALSE,TRUE)</formula>
    </cfRule>
    <cfRule type="expression" dxfId="2008" priority="13332">
      <formula>IF(RIGHT(TEXT(AM88,"0.#"),1)=".",TRUE,FALSE)</formula>
    </cfRule>
  </conditionalFormatting>
  <conditionalFormatting sqref="AM89">
    <cfRule type="expression" dxfId="2007" priority="13329">
      <formula>IF(RIGHT(TEXT(AM89,"0.#"),1)=".",FALSE,TRUE)</formula>
    </cfRule>
    <cfRule type="expression" dxfId="2006" priority="13330">
      <formula>IF(RIGHT(TEXT(AM89,"0.#"),1)=".",TRUE,FALSE)</formula>
    </cfRule>
  </conditionalFormatting>
  <conditionalFormatting sqref="AE92">
    <cfRule type="expression" dxfId="2005" priority="13315">
      <formula>IF(RIGHT(TEXT(AE92,"0.#"),1)=".",FALSE,TRUE)</formula>
    </cfRule>
    <cfRule type="expression" dxfId="2004" priority="13316">
      <formula>IF(RIGHT(TEXT(AE92,"0.#"),1)=".",TRUE,FALSE)</formula>
    </cfRule>
  </conditionalFormatting>
  <conditionalFormatting sqref="AE93">
    <cfRule type="expression" dxfId="2003" priority="13313">
      <formula>IF(RIGHT(TEXT(AE93,"0.#"),1)=".",FALSE,TRUE)</formula>
    </cfRule>
    <cfRule type="expression" dxfId="2002" priority="13314">
      <formula>IF(RIGHT(TEXT(AE93,"0.#"),1)=".",TRUE,FALSE)</formula>
    </cfRule>
  </conditionalFormatting>
  <conditionalFormatting sqref="AE94">
    <cfRule type="expression" dxfId="2001" priority="13311">
      <formula>IF(RIGHT(TEXT(AE94,"0.#"),1)=".",FALSE,TRUE)</formula>
    </cfRule>
    <cfRule type="expression" dxfId="2000" priority="13312">
      <formula>IF(RIGHT(TEXT(AE94,"0.#"),1)=".",TRUE,FALSE)</formula>
    </cfRule>
  </conditionalFormatting>
  <conditionalFormatting sqref="AI94">
    <cfRule type="expression" dxfId="1999" priority="13309">
      <formula>IF(RIGHT(TEXT(AI94,"0.#"),1)=".",FALSE,TRUE)</formula>
    </cfRule>
    <cfRule type="expression" dxfId="1998" priority="13310">
      <formula>IF(RIGHT(TEXT(AI94,"0.#"),1)=".",TRUE,FALSE)</formula>
    </cfRule>
  </conditionalFormatting>
  <conditionalFormatting sqref="AI93">
    <cfRule type="expression" dxfId="1997" priority="13307">
      <formula>IF(RIGHT(TEXT(AI93,"0.#"),1)=".",FALSE,TRUE)</formula>
    </cfRule>
    <cfRule type="expression" dxfId="1996" priority="13308">
      <formula>IF(RIGHT(TEXT(AI93,"0.#"),1)=".",TRUE,FALSE)</formula>
    </cfRule>
  </conditionalFormatting>
  <conditionalFormatting sqref="AI92">
    <cfRule type="expression" dxfId="1995" priority="13305">
      <formula>IF(RIGHT(TEXT(AI92,"0.#"),1)=".",FALSE,TRUE)</formula>
    </cfRule>
    <cfRule type="expression" dxfId="1994" priority="13306">
      <formula>IF(RIGHT(TEXT(AI92,"0.#"),1)=".",TRUE,FALSE)</formula>
    </cfRule>
  </conditionalFormatting>
  <conditionalFormatting sqref="AM92">
    <cfRule type="expression" dxfId="1993" priority="13303">
      <formula>IF(RIGHT(TEXT(AM92,"0.#"),1)=".",FALSE,TRUE)</formula>
    </cfRule>
    <cfRule type="expression" dxfId="1992" priority="13304">
      <formula>IF(RIGHT(TEXT(AM92,"0.#"),1)=".",TRUE,FALSE)</formula>
    </cfRule>
  </conditionalFormatting>
  <conditionalFormatting sqref="AM93">
    <cfRule type="expression" dxfId="1991" priority="13301">
      <formula>IF(RIGHT(TEXT(AM93,"0.#"),1)=".",FALSE,TRUE)</formula>
    </cfRule>
    <cfRule type="expression" dxfId="1990" priority="13302">
      <formula>IF(RIGHT(TEXT(AM93,"0.#"),1)=".",TRUE,FALSE)</formula>
    </cfRule>
  </conditionalFormatting>
  <conditionalFormatting sqref="AM94">
    <cfRule type="expression" dxfId="1989" priority="13299">
      <formula>IF(RIGHT(TEXT(AM94,"0.#"),1)=".",FALSE,TRUE)</formula>
    </cfRule>
    <cfRule type="expression" dxfId="1988" priority="13300">
      <formula>IF(RIGHT(TEXT(AM94,"0.#"),1)=".",TRUE,FALSE)</formula>
    </cfRule>
  </conditionalFormatting>
  <conditionalFormatting sqref="AE97">
    <cfRule type="expression" dxfId="1987" priority="13285">
      <formula>IF(RIGHT(TEXT(AE97,"0.#"),1)=".",FALSE,TRUE)</formula>
    </cfRule>
    <cfRule type="expression" dxfId="1986" priority="13286">
      <formula>IF(RIGHT(TEXT(AE97,"0.#"),1)=".",TRUE,FALSE)</formula>
    </cfRule>
  </conditionalFormatting>
  <conditionalFormatting sqref="AE98">
    <cfRule type="expression" dxfId="1985" priority="13283">
      <formula>IF(RIGHT(TEXT(AE98,"0.#"),1)=".",FALSE,TRUE)</formula>
    </cfRule>
    <cfRule type="expression" dxfId="1984" priority="13284">
      <formula>IF(RIGHT(TEXT(AE98,"0.#"),1)=".",TRUE,FALSE)</formula>
    </cfRule>
  </conditionalFormatting>
  <conditionalFormatting sqref="AE99">
    <cfRule type="expression" dxfId="1983" priority="13281">
      <formula>IF(RIGHT(TEXT(AE99,"0.#"),1)=".",FALSE,TRUE)</formula>
    </cfRule>
    <cfRule type="expression" dxfId="1982" priority="13282">
      <formula>IF(RIGHT(TEXT(AE99,"0.#"),1)=".",TRUE,FALSE)</formula>
    </cfRule>
  </conditionalFormatting>
  <conditionalFormatting sqref="AI99">
    <cfRule type="expression" dxfId="1981" priority="13279">
      <formula>IF(RIGHT(TEXT(AI99,"0.#"),1)=".",FALSE,TRUE)</formula>
    </cfRule>
    <cfRule type="expression" dxfId="1980" priority="13280">
      <formula>IF(RIGHT(TEXT(AI99,"0.#"),1)=".",TRUE,FALSE)</formula>
    </cfRule>
  </conditionalFormatting>
  <conditionalFormatting sqref="AI98">
    <cfRule type="expression" dxfId="1979" priority="13277">
      <formula>IF(RIGHT(TEXT(AI98,"0.#"),1)=".",FALSE,TRUE)</formula>
    </cfRule>
    <cfRule type="expression" dxfId="1978" priority="13278">
      <formula>IF(RIGHT(TEXT(AI98,"0.#"),1)=".",TRUE,FALSE)</formula>
    </cfRule>
  </conditionalFormatting>
  <conditionalFormatting sqref="AI97">
    <cfRule type="expression" dxfId="1977" priority="13275">
      <formula>IF(RIGHT(TEXT(AI97,"0.#"),1)=".",FALSE,TRUE)</formula>
    </cfRule>
    <cfRule type="expression" dxfId="1976" priority="13276">
      <formula>IF(RIGHT(TEXT(AI97,"0.#"),1)=".",TRUE,FALSE)</formula>
    </cfRule>
  </conditionalFormatting>
  <conditionalFormatting sqref="AM97">
    <cfRule type="expression" dxfId="1975" priority="13273">
      <formula>IF(RIGHT(TEXT(AM97,"0.#"),1)=".",FALSE,TRUE)</formula>
    </cfRule>
    <cfRule type="expression" dxfId="1974" priority="13274">
      <formula>IF(RIGHT(TEXT(AM97,"0.#"),1)=".",TRUE,FALSE)</formula>
    </cfRule>
  </conditionalFormatting>
  <conditionalFormatting sqref="AM98">
    <cfRule type="expression" dxfId="1973" priority="13271">
      <formula>IF(RIGHT(TEXT(AM98,"0.#"),1)=".",FALSE,TRUE)</formula>
    </cfRule>
    <cfRule type="expression" dxfId="1972" priority="13272">
      <formula>IF(RIGHT(TEXT(AM98,"0.#"),1)=".",TRUE,FALSE)</formula>
    </cfRule>
  </conditionalFormatting>
  <conditionalFormatting sqref="AM99">
    <cfRule type="expression" dxfId="1971" priority="13269">
      <formula>IF(RIGHT(TEXT(AM99,"0.#"),1)=".",FALSE,TRUE)</formula>
    </cfRule>
    <cfRule type="expression" dxfId="1970" priority="13270">
      <formula>IF(RIGHT(TEXT(AM99,"0.#"),1)=".",TRUE,FALSE)</formula>
    </cfRule>
  </conditionalFormatting>
  <conditionalFormatting sqref="AI101">
    <cfRule type="expression" dxfId="1969" priority="13255">
      <formula>IF(RIGHT(TEXT(AI101,"0.#"),1)=".",FALSE,TRUE)</formula>
    </cfRule>
    <cfRule type="expression" dxfId="1968" priority="13256">
      <formula>IF(RIGHT(TEXT(AI101,"0.#"),1)=".",TRUE,FALSE)</formula>
    </cfRule>
  </conditionalFormatting>
  <conditionalFormatting sqref="AM101">
    <cfRule type="expression" dxfId="1967" priority="13253">
      <formula>IF(RIGHT(TEXT(AM101,"0.#"),1)=".",FALSE,TRUE)</formula>
    </cfRule>
    <cfRule type="expression" dxfId="1966" priority="13254">
      <formula>IF(RIGHT(TEXT(AM101,"0.#"),1)=".",TRUE,FALSE)</formula>
    </cfRule>
  </conditionalFormatting>
  <conditionalFormatting sqref="AE102">
    <cfRule type="expression" dxfId="1965" priority="13251">
      <formula>IF(RIGHT(TEXT(AE102,"0.#"),1)=".",FALSE,TRUE)</formula>
    </cfRule>
    <cfRule type="expression" dxfId="1964" priority="13252">
      <formula>IF(RIGHT(TEXT(AE102,"0.#"),1)=".",TRUE,FALSE)</formula>
    </cfRule>
  </conditionalFormatting>
  <conditionalFormatting sqref="AI102">
    <cfRule type="expression" dxfId="1963" priority="13249">
      <formula>IF(RIGHT(TEXT(AI102,"0.#"),1)=".",FALSE,TRUE)</formula>
    </cfRule>
    <cfRule type="expression" dxfId="1962" priority="13250">
      <formula>IF(RIGHT(TEXT(AI102,"0.#"),1)=".",TRUE,FALSE)</formula>
    </cfRule>
  </conditionalFormatting>
  <conditionalFormatting sqref="AE104">
    <cfRule type="expression" dxfId="1961" priority="13243">
      <formula>IF(RIGHT(TEXT(AE104,"0.#"),1)=".",FALSE,TRUE)</formula>
    </cfRule>
    <cfRule type="expression" dxfId="1960" priority="13244">
      <formula>IF(RIGHT(TEXT(AE104,"0.#"),1)=".",TRUE,FALSE)</formula>
    </cfRule>
  </conditionalFormatting>
  <conditionalFormatting sqref="AI104">
    <cfRule type="expression" dxfId="1959" priority="13241">
      <formula>IF(RIGHT(TEXT(AI104,"0.#"),1)=".",FALSE,TRUE)</formula>
    </cfRule>
    <cfRule type="expression" dxfId="1958" priority="13242">
      <formula>IF(RIGHT(TEXT(AI104,"0.#"),1)=".",TRUE,FALSE)</formula>
    </cfRule>
  </conditionalFormatting>
  <conditionalFormatting sqref="AM104">
    <cfRule type="expression" dxfId="1957" priority="13239">
      <formula>IF(RIGHT(TEXT(AM104,"0.#"),1)=".",FALSE,TRUE)</formula>
    </cfRule>
    <cfRule type="expression" dxfId="1956" priority="13240">
      <formula>IF(RIGHT(TEXT(AM104,"0.#"),1)=".",TRUE,FALSE)</formula>
    </cfRule>
  </conditionalFormatting>
  <conditionalFormatting sqref="AE105">
    <cfRule type="expression" dxfId="1955" priority="13237">
      <formula>IF(RIGHT(TEXT(AE105,"0.#"),1)=".",FALSE,TRUE)</formula>
    </cfRule>
    <cfRule type="expression" dxfId="1954" priority="13238">
      <formula>IF(RIGHT(TEXT(AE105,"0.#"),1)=".",TRUE,FALSE)</formula>
    </cfRule>
  </conditionalFormatting>
  <conditionalFormatting sqref="AI105">
    <cfRule type="expression" dxfId="1953" priority="13235">
      <formula>IF(RIGHT(TEXT(AI105,"0.#"),1)=".",FALSE,TRUE)</formula>
    </cfRule>
    <cfRule type="expression" dxfId="1952" priority="13236">
      <formula>IF(RIGHT(TEXT(AI105,"0.#"),1)=".",TRUE,FALSE)</formula>
    </cfRule>
  </conditionalFormatting>
  <conditionalFormatting sqref="AM105">
    <cfRule type="expression" dxfId="1951" priority="13233">
      <formula>IF(RIGHT(TEXT(AM105,"0.#"),1)=".",FALSE,TRUE)</formula>
    </cfRule>
    <cfRule type="expression" dxfId="1950" priority="13234">
      <formula>IF(RIGHT(TEXT(AM105,"0.#"),1)=".",TRUE,FALSE)</formula>
    </cfRule>
  </conditionalFormatting>
  <conditionalFormatting sqref="AE107">
    <cfRule type="expression" dxfId="1949" priority="13229">
      <formula>IF(RIGHT(TEXT(AE107,"0.#"),1)=".",FALSE,TRUE)</formula>
    </cfRule>
    <cfRule type="expression" dxfId="1948" priority="13230">
      <formula>IF(RIGHT(TEXT(AE107,"0.#"),1)=".",TRUE,FALSE)</formula>
    </cfRule>
  </conditionalFormatting>
  <conditionalFormatting sqref="AI107">
    <cfRule type="expression" dxfId="1947" priority="13227">
      <formula>IF(RIGHT(TEXT(AI107,"0.#"),1)=".",FALSE,TRUE)</formula>
    </cfRule>
    <cfRule type="expression" dxfId="1946" priority="13228">
      <formula>IF(RIGHT(TEXT(AI107,"0.#"),1)=".",TRUE,FALSE)</formula>
    </cfRule>
  </conditionalFormatting>
  <conditionalFormatting sqref="AM107">
    <cfRule type="expression" dxfId="1945" priority="13225">
      <formula>IF(RIGHT(TEXT(AM107,"0.#"),1)=".",FALSE,TRUE)</formula>
    </cfRule>
    <cfRule type="expression" dxfId="1944" priority="13226">
      <formula>IF(RIGHT(TEXT(AM107,"0.#"),1)=".",TRUE,FALSE)</formula>
    </cfRule>
  </conditionalFormatting>
  <conditionalFormatting sqref="AE108">
    <cfRule type="expression" dxfId="1943" priority="13223">
      <formula>IF(RIGHT(TEXT(AE108,"0.#"),1)=".",FALSE,TRUE)</formula>
    </cfRule>
    <cfRule type="expression" dxfId="1942" priority="13224">
      <formula>IF(RIGHT(TEXT(AE108,"0.#"),1)=".",TRUE,FALSE)</formula>
    </cfRule>
  </conditionalFormatting>
  <conditionalFormatting sqref="AI108">
    <cfRule type="expression" dxfId="1941" priority="13221">
      <formula>IF(RIGHT(TEXT(AI108,"0.#"),1)=".",FALSE,TRUE)</formula>
    </cfRule>
    <cfRule type="expression" dxfId="1940" priority="13222">
      <formula>IF(RIGHT(TEXT(AI108,"0.#"),1)=".",TRUE,FALSE)</formula>
    </cfRule>
  </conditionalFormatting>
  <conditionalFormatting sqref="AM108">
    <cfRule type="expression" dxfId="1939" priority="13219">
      <formula>IF(RIGHT(TEXT(AM108,"0.#"),1)=".",FALSE,TRUE)</formula>
    </cfRule>
    <cfRule type="expression" dxfId="1938" priority="13220">
      <formula>IF(RIGHT(TEXT(AM108,"0.#"),1)=".",TRUE,FALSE)</formula>
    </cfRule>
  </conditionalFormatting>
  <conditionalFormatting sqref="AE110">
    <cfRule type="expression" dxfId="1937" priority="13215">
      <formula>IF(RIGHT(TEXT(AE110,"0.#"),1)=".",FALSE,TRUE)</formula>
    </cfRule>
    <cfRule type="expression" dxfId="1936" priority="13216">
      <formula>IF(RIGHT(TEXT(AE110,"0.#"),1)=".",TRUE,FALSE)</formula>
    </cfRule>
  </conditionalFormatting>
  <conditionalFormatting sqref="AI110">
    <cfRule type="expression" dxfId="1935" priority="13213">
      <formula>IF(RIGHT(TEXT(AI110,"0.#"),1)=".",FALSE,TRUE)</formula>
    </cfRule>
    <cfRule type="expression" dxfId="1934" priority="13214">
      <formula>IF(RIGHT(TEXT(AI110,"0.#"),1)=".",TRUE,FALSE)</formula>
    </cfRule>
  </conditionalFormatting>
  <conditionalFormatting sqref="AM110">
    <cfRule type="expression" dxfId="1933" priority="13211">
      <formula>IF(RIGHT(TEXT(AM110,"0.#"),1)=".",FALSE,TRUE)</formula>
    </cfRule>
    <cfRule type="expression" dxfId="1932" priority="13212">
      <formula>IF(RIGHT(TEXT(AM110,"0.#"),1)=".",TRUE,FALSE)</formula>
    </cfRule>
  </conditionalFormatting>
  <conditionalFormatting sqref="AE111">
    <cfRule type="expression" dxfId="1931" priority="13209">
      <formula>IF(RIGHT(TEXT(AE111,"0.#"),1)=".",FALSE,TRUE)</formula>
    </cfRule>
    <cfRule type="expression" dxfId="1930" priority="13210">
      <formula>IF(RIGHT(TEXT(AE111,"0.#"),1)=".",TRUE,FALSE)</formula>
    </cfRule>
  </conditionalFormatting>
  <conditionalFormatting sqref="AI111">
    <cfRule type="expression" dxfId="1929" priority="13207">
      <formula>IF(RIGHT(TEXT(AI111,"0.#"),1)=".",FALSE,TRUE)</formula>
    </cfRule>
    <cfRule type="expression" dxfId="1928" priority="13208">
      <formula>IF(RIGHT(TEXT(AI111,"0.#"),1)=".",TRUE,FALSE)</formula>
    </cfRule>
  </conditionalFormatting>
  <conditionalFormatting sqref="AM111">
    <cfRule type="expression" dxfId="1927" priority="13205">
      <formula>IF(RIGHT(TEXT(AM111,"0.#"),1)=".",FALSE,TRUE)</formula>
    </cfRule>
    <cfRule type="expression" dxfId="1926" priority="13206">
      <formula>IF(RIGHT(TEXT(AM111,"0.#"),1)=".",TRUE,FALSE)</formula>
    </cfRule>
  </conditionalFormatting>
  <conditionalFormatting sqref="AE113">
    <cfRule type="expression" dxfId="1925" priority="13201">
      <formula>IF(RIGHT(TEXT(AE113,"0.#"),1)=".",FALSE,TRUE)</formula>
    </cfRule>
    <cfRule type="expression" dxfId="1924" priority="13202">
      <formula>IF(RIGHT(TEXT(AE113,"0.#"),1)=".",TRUE,FALSE)</formula>
    </cfRule>
  </conditionalFormatting>
  <conditionalFormatting sqref="AI113">
    <cfRule type="expression" dxfId="1923" priority="13199">
      <formula>IF(RIGHT(TEXT(AI113,"0.#"),1)=".",FALSE,TRUE)</formula>
    </cfRule>
    <cfRule type="expression" dxfId="1922" priority="13200">
      <formula>IF(RIGHT(TEXT(AI113,"0.#"),1)=".",TRUE,FALSE)</formula>
    </cfRule>
  </conditionalFormatting>
  <conditionalFormatting sqref="AM113">
    <cfRule type="expression" dxfId="1921" priority="13197">
      <formula>IF(RIGHT(TEXT(AM113,"0.#"),1)=".",FALSE,TRUE)</formula>
    </cfRule>
    <cfRule type="expression" dxfId="1920" priority="13198">
      <formula>IF(RIGHT(TEXT(AM113,"0.#"),1)=".",TRUE,FALSE)</formula>
    </cfRule>
  </conditionalFormatting>
  <conditionalFormatting sqref="AE114">
    <cfRule type="expression" dxfId="1919" priority="13195">
      <formula>IF(RIGHT(TEXT(AE114,"0.#"),1)=".",FALSE,TRUE)</formula>
    </cfRule>
    <cfRule type="expression" dxfId="1918" priority="13196">
      <formula>IF(RIGHT(TEXT(AE114,"0.#"),1)=".",TRUE,FALSE)</formula>
    </cfRule>
  </conditionalFormatting>
  <conditionalFormatting sqref="AI114">
    <cfRule type="expression" dxfId="1917" priority="13193">
      <formula>IF(RIGHT(TEXT(AI114,"0.#"),1)=".",FALSE,TRUE)</formula>
    </cfRule>
    <cfRule type="expression" dxfId="1916" priority="13194">
      <formula>IF(RIGHT(TEXT(AI114,"0.#"),1)=".",TRUE,FALSE)</formula>
    </cfRule>
  </conditionalFormatting>
  <conditionalFormatting sqref="AM114">
    <cfRule type="expression" dxfId="1915" priority="13191">
      <formula>IF(RIGHT(TEXT(AM114,"0.#"),1)=".",FALSE,TRUE)</formula>
    </cfRule>
    <cfRule type="expression" dxfId="1914" priority="13192">
      <formula>IF(RIGHT(TEXT(AM114,"0.#"),1)=".",TRUE,FALSE)</formula>
    </cfRule>
  </conditionalFormatting>
  <conditionalFormatting sqref="AE116 AQ116">
    <cfRule type="expression" dxfId="1913" priority="13187">
      <formula>IF(RIGHT(TEXT(AE116,"0.#"),1)=".",FALSE,TRUE)</formula>
    </cfRule>
    <cfRule type="expression" dxfId="1912" priority="13188">
      <formula>IF(RIGHT(TEXT(AE116,"0.#"),1)=".",TRUE,FALSE)</formula>
    </cfRule>
  </conditionalFormatting>
  <conditionalFormatting sqref="AI116">
    <cfRule type="expression" dxfId="1911" priority="13185">
      <formula>IF(RIGHT(TEXT(AI116,"0.#"),1)=".",FALSE,TRUE)</formula>
    </cfRule>
    <cfRule type="expression" dxfId="1910" priority="13186">
      <formula>IF(RIGHT(TEXT(AI116,"0.#"),1)=".",TRUE,FALSE)</formula>
    </cfRule>
  </conditionalFormatting>
  <conditionalFormatting sqref="AM116">
    <cfRule type="expression" dxfId="1909" priority="13183">
      <formula>IF(RIGHT(TEXT(AM116,"0.#"),1)=".",FALSE,TRUE)</formula>
    </cfRule>
    <cfRule type="expression" dxfId="1908" priority="13184">
      <formula>IF(RIGHT(TEXT(AM116,"0.#"),1)=".",TRUE,FALSE)</formula>
    </cfRule>
  </conditionalFormatting>
  <conditionalFormatting sqref="AE117 AM117">
    <cfRule type="expression" dxfId="1907" priority="13181">
      <formula>IF(RIGHT(TEXT(AE117,"0.#"),1)=".",FALSE,TRUE)</formula>
    </cfRule>
    <cfRule type="expression" dxfId="1906" priority="13182">
      <formula>IF(RIGHT(TEXT(AE117,"0.#"),1)=".",TRUE,FALSE)</formula>
    </cfRule>
  </conditionalFormatting>
  <conditionalFormatting sqref="AI117">
    <cfRule type="expression" dxfId="1905" priority="13179">
      <formula>IF(RIGHT(TEXT(AI117,"0.#"),1)=".",FALSE,TRUE)</formula>
    </cfRule>
    <cfRule type="expression" dxfId="1904" priority="13180">
      <formula>IF(RIGHT(TEXT(AI117,"0.#"),1)=".",TRUE,FALSE)</formula>
    </cfRule>
  </conditionalFormatting>
  <conditionalFormatting sqref="AQ117">
    <cfRule type="expression" dxfId="1903" priority="13175">
      <formula>IF(RIGHT(TEXT(AQ117,"0.#"),1)=".",FALSE,TRUE)</formula>
    </cfRule>
    <cfRule type="expression" dxfId="1902" priority="13176">
      <formula>IF(RIGHT(TEXT(AQ117,"0.#"),1)=".",TRUE,FALSE)</formula>
    </cfRule>
  </conditionalFormatting>
  <conditionalFormatting sqref="AE119 AQ119">
    <cfRule type="expression" dxfId="1901" priority="13173">
      <formula>IF(RIGHT(TEXT(AE119,"0.#"),1)=".",FALSE,TRUE)</formula>
    </cfRule>
    <cfRule type="expression" dxfId="1900" priority="13174">
      <formula>IF(RIGHT(TEXT(AE119,"0.#"),1)=".",TRUE,FALSE)</formula>
    </cfRule>
  </conditionalFormatting>
  <conditionalFormatting sqref="AI119">
    <cfRule type="expression" dxfId="1899" priority="13171">
      <formula>IF(RIGHT(TEXT(AI119,"0.#"),1)=".",FALSE,TRUE)</formula>
    </cfRule>
    <cfRule type="expression" dxfId="1898" priority="13172">
      <formula>IF(RIGHT(TEXT(AI119,"0.#"),1)=".",TRUE,FALSE)</formula>
    </cfRule>
  </conditionalFormatting>
  <conditionalFormatting sqref="AM119">
    <cfRule type="expression" dxfId="1897" priority="13169">
      <formula>IF(RIGHT(TEXT(AM119,"0.#"),1)=".",FALSE,TRUE)</formula>
    </cfRule>
    <cfRule type="expression" dxfId="1896" priority="13170">
      <formula>IF(RIGHT(TEXT(AM119,"0.#"),1)=".",TRUE,FALSE)</formula>
    </cfRule>
  </conditionalFormatting>
  <conditionalFormatting sqref="AQ120">
    <cfRule type="expression" dxfId="1895" priority="13161">
      <formula>IF(RIGHT(TEXT(AQ120,"0.#"),1)=".",FALSE,TRUE)</formula>
    </cfRule>
    <cfRule type="expression" dxfId="1894" priority="13162">
      <formula>IF(RIGHT(TEXT(AQ120,"0.#"),1)=".",TRUE,FALSE)</formula>
    </cfRule>
  </conditionalFormatting>
  <conditionalFormatting sqref="AE122 AQ122">
    <cfRule type="expression" dxfId="1893" priority="13159">
      <formula>IF(RIGHT(TEXT(AE122,"0.#"),1)=".",FALSE,TRUE)</formula>
    </cfRule>
    <cfRule type="expression" dxfId="1892" priority="13160">
      <formula>IF(RIGHT(TEXT(AE122,"0.#"),1)=".",TRUE,FALSE)</formula>
    </cfRule>
  </conditionalFormatting>
  <conditionalFormatting sqref="AI122">
    <cfRule type="expression" dxfId="1891" priority="13157">
      <formula>IF(RIGHT(TEXT(AI122,"0.#"),1)=".",FALSE,TRUE)</formula>
    </cfRule>
    <cfRule type="expression" dxfId="1890" priority="13158">
      <formula>IF(RIGHT(TEXT(AI122,"0.#"),1)=".",TRUE,FALSE)</formula>
    </cfRule>
  </conditionalFormatting>
  <conditionalFormatting sqref="AM122">
    <cfRule type="expression" dxfId="1889" priority="13155">
      <formula>IF(RIGHT(TEXT(AM122,"0.#"),1)=".",FALSE,TRUE)</formula>
    </cfRule>
    <cfRule type="expression" dxfId="1888" priority="13156">
      <formula>IF(RIGHT(TEXT(AM122,"0.#"),1)=".",TRUE,FALSE)</formula>
    </cfRule>
  </conditionalFormatting>
  <conditionalFormatting sqref="AQ123">
    <cfRule type="expression" dxfId="1887" priority="13147">
      <formula>IF(RIGHT(TEXT(AQ123,"0.#"),1)=".",FALSE,TRUE)</formula>
    </cfRule>
    <cfRule type="expression" dxfId="1886" priority="13148">
      <formula>IF(RIGHT(TEXT(AQ123,"0.#"),1)=".",TRUE,FALSE)</formula>
    </cfRule>
  </conditionalFormatting>
  <conditionalFormatting sqref="AE125 AQ125">
    <cfRule type="expression" dxfId="1885" priority="13145">
      <formula>IF(RIGHT(TEXT(AE125,"0.#"),1)=".",FALSE,TRUE)</formula>
    </cfRule>
    <cfRule type="expression" dxfId="1884" priority="13146">
      <formula>IF(RIGHT(TEXT(AE125,"0.#"),1)=".",TRUE,FALSE)</formula>
    </cfRule>
  </conditionalFormatting>
  <conditionalFormatting sqref="AI125">
    <cfRule type="expression" dxfId="1883" priority="13143">
      <formula>IF(RIGHT(TEXT(AI125,"0.#"),1)=".",FALSE,TRUE)</formula>
    </cfRule>
    <cfRule type="expression" dxfId="1882" priority="13144">
      <formula>IF(RIGHT(TEXT(AI125,"0.#"),1)=".",TRUE,FALSE)</formula>
    </cfRule>
  </conditionalFormatting>
  <conditionalFormatting sqref="AM125">
    <cfRule type="expression" dxfId="1881" priority="13141">
      <formula>IF(RIGHT(TEXT(AM125,"0.#"),1)=".",FALSE,TRUE)</formula>
    </cfRule>
    <cfRule type="expression" dxfId="1880" priority="13142">
      <formula>IF(RIGHT(TEXT(AM125,"0.#"),1)=".",TRUE,FALSE)</formula>
    </cfRule>
  </conditionalFormatting>
  <conditionalFormatting sqref="AQ126">
    <cfRule type="expression" dxfId="1879" priority="13133">
      <formula>IF(RIGHT(TEXT(AQ126,"0.#"),1)=".",FALSE,TRUE)</formula>
    </cfRule>
    <cfRule type="expression" dxfId="1878" priority="13134">
      <formula>IF(RIGHT(TEXT(AQ126,"0.#"),1)=".",TRUE,FALSE)</formula>
    </cfRule>
  </conditionalFormatting>
  <conditionalFormatting sqref="AE128 AQ128">
    <cfRule type="expression" dxfId="1877" priority="13131">
      <formula>IF(RIGHT(TEXT(AE128,"0.#"),1)=".",FALSE,TRUE)</formula>
    </cfRule>
    <cfRule type="expression" dxfId="1876" priority="13132">
      <formula>IF(RIGHT(TEXT(AE128,"0.#"),1)=".",TRUE,FALSE)</formula>
    </cfRule>
  </conditionalFormatting>
  <conditionalFormatting sqref="AI128">
    <cfRule type="expression" dxfId="1875" priority="13129">
      <formula>IF(RIGHT(TEXT(AI128,"0.#"),1)=".",FALSE,TRUE)</formula>
    </cfRule>
    <cfRule type="expression" dxfId="1874" priority="13130">
      <formula>IF(RIGHT(TEXT(AI128,"0.#"),1)=".",TRUE,FALSE)</formula>
    </cfRule>
  </conditionalFormatting>
  <conditionalFormatting sqref="AM128">
    <cfRule type="expression" dxfId="1873" priority="13127">
      <formula>IF(RIGHT(TEXT(AM128,"0.#"),1)=".",FALSE,TRUE)</formula>
    </cfRule>
    <cfRule type="expression" dxfId="1872" priority="13128">
      <formula>IF(RIGHT(TEXT(AM128,"0.#"),1)=".",TRUE,FALSE)</formula>
    </cfRule>
  </conditionalFormatting>
  <conditionalFormatting sqref="AQ129">
    <cfRule type="expression" dxfId="1871" priority="13119">
      <formula>IF(RIGHT(TEXT(AQ129,"0.#"),1)=".",FALSE,TRUE)</formula>
    </cfRule>
    <cfRule type="expression" dxfId="1870" priority="13120">
      <formula>IF(RIGHT(TEXT(AQ129,"0.#"),1)=".",TRUE,FALSE)</formula>
    </cfRule>
  </conditionalFormatting>
  <conditionalFormatting sqref="AE75">
    <cfRule type="expression" dxfId="1869" priority="13117">
      <formula>IF(RIGHT(TEXT(AE75,"0.#"),1)=".",FALSE,TRUE)</formula>
    </cfRule>
    <cfRule type="expression" dxfId="1868" priority="13118">
      <formula>IF(RIGHT(TEXT(AE75,"0.#"),1)=".",TRUE,FALSE)</formula>
    </cfRule>
  </conditionalFormatting>
  <conditionalFormatting sqref="AE76">
    <cfRule type="expression" dxfId="1867" priority="13115">
      <formula>IF(RIGHT(TEXT(AE76,"0.#"),1)=".",FALSE,TRUE)</formula>
    </cfRule>
    <cfRule type="expression" dxfId="1866" priority="13116">
      <formula>IF(RIGHT(TEXT(AE76,"0.#"),1)=".",TRUE,FALSE)</formula>
    </cfRule>
  </conditionalFormatting>
  <conditionalFormatting sqref="AE77">
    <cfRule type="expression" dxfId="1865" priority="13113">
      <formula>IF(RIGHT(TEXT(AE77,"0.#"),1)=".",FALSE,TRUE)</formula>
    </cfRule>
    <cfRule type="expression" dxfId="1864" priority="13114">
      <formula>IF(RIGHT(TEXT(AE77,"0.#"),1)=".",TRUE,FALSE)</formula>
    </cfRule>
  </conditionalFormatting>
  <conditionalFormatting sqref="AI77">
    <cfRule type="expression" dxfId="1863" priority="13111">
      <formula>IF(RIGHT(TEXT(AI77,"0.#"),1)=".",FALSE,TRUE)</formula>
    </cfRule>
    <cfRule type="expression" dxfId="1862" priority="13112">
      <formula>IF(RIGHT(TEXT(AI77,"0.#"),1)=".",TRUE,FALSE)</formula>
    </cfRule>
  </conditionalFormatting>
  <conditionalFormatting sqref="AI76">
    <cfRule type="expression" dxfId="1861" priority="13109">
      <formula>IF(RIGHT(TEXT(AI76,"0.#"),1)=".",FALSE,TRUE)</formula>
    </cfRule>
    <cfRule type="expression" dxfId="1860" priority="13110">
      <formula>IF(RIGHT(TEXT(AI76,"0.#"),1)=".",TRUE,FALSE)</formula>
    </cfRule>
  </conditionalFormatting>
  <conditionalFormatting sqref="AI75">
    <cfRule type="expression" dxfId="1859" priority="13107">
      <formula>IF(RIGHT(TEXT(AI75,"0.#"),1)=".",FALSE,TRUE)</formula>
    </cfRule>
    <cfRule type="expression" dxfId="1858" priority="13108">
      <formula>IF(RIGHT(TEXT(AI75,"0.#"),1)=".",TRUE,FALSE)</formula>
    </cfRule>
  </conditionalFormatting>
  <conditionalFormatting sqref="AM75">
    <cfRule type="expression" dxfId="1857" priority="13105">
      <formula>IF(RIGHT(TEXT(AM75,"0.#"),1)=".",FALSE,TRUE)</formula>
    </cfRule>
    <cfRule type="expression" dxfId="1856" priority="13106">
      <formula>IF(RIGHT(TEXT(AM75,"0.#"),1)=".",TRUE,FALSE)</formula>
    </cfRule>
  </conditionalFormatting>
  <conditionalFormatting sqref="AM76">
    <cfRule type="expression" dxfId="1855" priority="13103">
      <formula>IF(RIGHT(TEXT(AM76,"0.#"),1)=".",FALSE,TRUE)</formula>
    </cfRule>
    <cfRule type="expression" dxfId="1854" priority="13104">
      <formula>IF(RIGHT(TEXT(AM76,"0.#"),1)=".",TRUE,FALSE)</formula>
    </cfRule>
  </conditionalFormatting>
  <conditionalFormatting sqref="AM77">
    <cfRule type="expression" dxfId="1853" priority="13101">
      <formula>IF(RIGHT(TEXT(AM77,"0.#"),1)=".",FALSE,TRUE)</formula>
    </cfRule>
    <cfRule type="expression" dxfId="1852" priority="13102">
      <formula>IF(RIGHT(TEXT(AM77,"0.#"),1)=".",TRUE,FALSE)</formula>
    </cfRule>
  </conditionalFormatting>
  <conditionalFormatting sqref="AE134:AE135 AI134:AI135 AM134:AM135 AQ134:AQ135 AU134:AU135">
    <cfRule type="expression" dxfId="1851" priority="13087">
      <formula>IF(RIGHT(TEXT(AE134,"0.#"),1)=".",FALSE,TRUE)</formula>
    </cfRule>
    <cfRule type="expression" dxfId="1850" priority="13088">
      <formula>IF(RIGHT(TEXT(AE134,"0.#"),1)=".",TRUE,FALSE)</formula>
    </cfRule>
  </conditionalFormatting>
  <conditionalFormatting sqref="AE433">
    <cfRule type="expression" dxfId="1849" priority="13057">
      <formula>IF(RIGHT(TEXT(AE433,"0.#"),1)=".",FALSE,TRUE)</formula>
    </cfRule>
    <cfRule type="expression" dxfId="1848" priority="13058">
      <formula>IF(RIGHT(TEXT(AE433,"0.#"),1)=".",TRUE,FALSE)</formula>
    </cfRule>
  </conditionalFormatting>
  <conditionalFormatting sqref="AM435">
    <cfRule type="expression" dxfId="1847" priority="13041">
      <formula>IF(RIGHT(TEXT(AM435,"0.#"),1)=".",FALSE,TRUE)</formula>
    </cfRule>
    <cfRule type="expression" dxfId="1846" priority="13042">
      <formula>IF(RIGHT(TEXT(AM435,"0.#"),1)=".",TRUE,FALSE)</formula>
    </cfRule>
  </conditionalFormatting>
  <conditionalFormatting sqref="AE434">
    <cfRule type="expression" dxfId="1845" priority="13055">
      <formula>IF(RIGHT(TEXT(AE434,"0.#"),1)=".",FALSE,TRUE)</formula>
    </cfRule>
    <cfRule type="expression" dxfId="1844" priority="13056">
      <formula>IF(RIGHT(TEXT(AE434,"0.#"),1)=".",TRUE,FALSE)</formula>
    </cfRule>
  </conditionalFormatting>
  <conditionalFormatting sqref="AE435">
    <cfRule type="expression" dxfId="1843" priority="13053">
      <formula>IF(RIGHT(TEXT(AE435,"0.#"),1)=".",FALSE,TRUE)</formula>
    </cfRule>
    <cfRule type="expression" dxfId="1842" priority="13054">
      <formula>IF(RIGHT(TEXT(AE435,"0.#"),1)=".",TRUE,FALSE)</formula>
    </cfRule>
  </conditionalFormatting>
  <conditionalFormatting sqref="AM433">
    <cfRule type="expression" dxfId="1841" priority="13045">
      <formula>IF(RIGHT(TEXT(AM433,"0.#"),1)=".",FALSE,TRUE)</formula>
    </cfRule>
    <cfRule type="expression" dxfId="1840" priority="13046">
      <formula>IF(RIGHT(TEXT(AM433,"0.#"),1)=".",TRUE,FALSE)</formula>
    </cfRule>
  </conditionalFormatting>
  <conditionalFormatting sqref="AM434">
    <cfRule type="expression" dxfId="1839" priority="13043">
      <formula>IF(RIGHT(TEXT(AM434,"0.#"),1)=".",FALSE,TRUE)</formula>
    </cfRule>
    <cfRule type="expression" dxfId="1838" priority="13044">
      <formula>IF(RIGHT(TEXT(AM434,"0.#"),1)=".",TRUE,FALSE)</formula>
    </cfRule>
  </conditionalFormatting>
  <conditionalFormatting sqref="AU433">
    <cfRule type="expression" dxfId="1837" priority="13033">
      <formula>IF(RIGHT(TEXT(AU433,"0.#"),1)=".",FALSE,TRUE)</formula>
    </cfRule>
    <cfRule type="expression" dxfId="1836" priority="13034">
      <formula>IF(RIGHT(TEXT(AU433,"0.#"),1)=".",TRUE,FALSE)</formula>
    </cfRule>
  </conditionalFormatting>
  <conditionalFormatting sqref="AU434">
    <cfRule type="expression" dxfId="1835" priority="13031">
      <formula>IF(RIGHT(TEXT(AU434,"0.#"),1)=".",FALSE,TRUE)</formula>
    </cfRule>
    <cfRule type="expression" dxfId="1834" priority="13032">
      <formula>IF(RIGHT(TEXT(AU434,"0.#"),1)=".",TRUE,FALSE)</formula>
    </cfRule>
  </conditionalFormatting>
  <conditionalFormatting sqref="AU435">
    <cfRule type="expression" dxfId="1833" priority="13029">
      <formula>IF(RIGHT(TEXT(AU435,"0.#"),1)=".",FALSE,TRUE)</formula>
    </cfRule>
    <cfRule type="expression" dxfId="1832" priority="13030">
      <formula>IF(RIGHT(TEXT(AU435,"0.#"),1)=".",TRUE,FALSE)</formula>
    </cfRule>
  </conditionalFormatting>
  <conditionalFormatting sqref="AI435">
    <cfRule type="expression" dxfId="1831" priority="12963">
      <formula>IF(RIGHT(TEXT(AI435,"0.#"),1)=".",FALSE,TRUE)</formula>
    </cfRule>
    <cfRule type="expression" dxfId="1830" priority="12964">
      <formula>IF(RIGHT(TEXT(AI435,"0.#"),1)=".",TRUE,FALSE)</formula>
    </cfRule>
  </conditionalFormatting>
  <conditionalFormatting sqref="AI433">
    <cfRule type="expression" dxfId="1829" priority="12967">
      <formula>IF(RIGHT(TEXT(AI433,"0.#"),1)=".",FALSE,TRUE)</formula>
    </cfRule>
    <cfRule type="expression" dxfId="1828" priority="12968">
      <formula>IF(RIGHT(TEXT(AI433,"0.#"),1)=".",TRUE,FALSE)</formula>
    </cfRule>
  </conditionalFormatting>
  <conditionalFormatting sqref="AI434">
    <cfRule type="expression" dxfId="1827" priority="12965">
      <formula>IF(RIGHT(TEXT(AI434,"0.#"),1)=".",FALSE,TRUE)</formula>
    </cfRule>
    <cfRule type="expression" dxfId="1826" priority="12966">
      <formula>IF(RIGHT(TEXT(AI434,"0.#"),1)=".",TRUE,FALSE)</formula>
    </cfRule>
  </conditionalFormatting>
  <conditionalFormatting sqref="AQ434">
    <cfRule type="expression" dxfId="1825" priority="12949">
      <formula>IF(RIGHT(TEXT(AQ434,"0.#"),1)=".",FALSE,TRUE)</formula>
    </cfRule>
    <cfRule type="expression" dxfId="1824" priority="12950">
      <formula>IF(RIGHT(TEXT(AQ434,"0.#"),1)=".",TRUE,FALSE)</formula>
    </cfRule>
  </conditionalFormatting>
  <conditionalFormatting sqref="AQ435">
    <cfRule type="expression" dxfId="1823" priority="12935">
      <formula>IF(RIGHT(TEXT(AQ435,"0.#"),1)=".",FALSE,TRUE)</formula>
    </cfRule>
    <cfRule type="expression" dxfId="1822" priority="12936">
      <formula>IF(RIGHT(TEXT(AQ435,"0.#"),1)=".",TRUE,FALSE)</formula>
    </cfRule>
  </conditionalFormatting>
  <conditionalFormatting sqref="AQ433">
    <cfRule type="expression" dxfId="1821" priority="12933">
      <formula>IF(RIGHT(TEXT(AQ433,"0.#"),1)=".",FALSE,TRUE)</formula>
    </cfRule>
    <cfRule type="expression" dxfId="1820" priority="12934">
      <formula>IF(RIGHT(TEXT(AQ433,"0.#"),1)=".",TRUE,FALSE)</formula>
    </cfRule>
  </conditionalFormatting>
  <conditionalFormatting sqref="AL839:AO866">
    <cfRule type="expression" dxfId="1819" priority="6657">
      <formula>IF(AND(AL839&gt;=0, RIGHT(TEXT(AL839,"0.#"),1)&lt;&gt;"."),TRUE,FALSE)</formula>
    </cfRule>
    <cfRule type="expression" dxfId="1818" priority="6658">
      <formula>IF(AND(AL839&gt;=0, RIGHT(TEXT(AL839,"0.#"),1)="."),TRUE,FALSE)</formula>
    </cfRule>
    <cfRule type="expression" dxfId="1817" priority="6659">
      <formula>IF(AND(AL839&lt;0, RIGHT(TEXT(AL839,"0.#"),1)&lt;&gt;"."),TRUE,FALSE)</formula>
    </cfRule>
    <cfRule type="expression" dxfId="1816" priority="6660">
      <formula>IF(AND(AL839&lt;0, RIGHT(TEXT(AL839,"0.#"),1)="."),TRUE,FALSE)</formula>
    </cfRule>
  </conditionalFormatting>
  <conditionalFormatting sqref="AQ53:AQ55">
    <cfRule type="expression" dxfId="1815" priority="4679">
      <formula>IF(RIGHT(TEXT(AQ53,"0.#"),1)=".",FALSE,TRUE)</formula>
    </cfRule>
    <cfRule type="expression" dxfId="1814" priority="4680">
      <formula>IF(RIGHT(TEXT(AQ53,"0.#"),1)=".",TRUE,FALSE)</formula>
    </cfRule>
  </conditionalFormatting>
  <conditionalFormatting sqref="AU53:AU55">
    <cfRule type="expression" dxfId="1813" priority="4677">
      <formula>IF(RIGHT(TEXT(AU53,"0.#"),1)=".",FALSE,TRUE)</formula>
    </cfRule>
    <cfRule type="expression" dxfId="1812" priority="4678">
      <formula>IF(RIGHT(TEXT(AU53,"0.#"),1)=".",TRUE,FALSE)</formula>
    </cfRule>
  </conditionalFormatting>
  <conditionalFormatting sqref="AQ60:AQ62">
    <cfRule type="expression" dxfId="1811" priority="4675">
      <formula>IF(RIGHT(TEXT(AQ60,"0.#"),1)=".",FALSE,TRUE)</formula>
    </cfRule>
    <cfRule type="expression" dxfId="1810" priority="4676">
      <formula>IF(RIGHT(TEXT(AQ60,"0.#"),1)=".",TRUE,FALSE)</formula>
    </cfRule>
  </conditionalFormatting>
  <conditionalFormatting sqref="AU60:AU62">
    <cfRule type="expression" dxfId="1809" priority="4673">
      <formula>IF(RIGHT(TEXT(AU60,"0.#"),1)=".",FALSE,TRUE)</formula>
    </cfRule>
    <cfRule type="expression" dxfId="1808" priority="4674">
      <formula>IF(RIGHT(TEXT(AU60,"0.#"),1)=".",TRUE,FALSE)</formula>
    </cfRule>
  </conditionalFormatting>
  <conditionalFormatting sqref="AQ75:AQ77">
    <cfRule type="expression" dxfId="1807" priority="4671">
      <formula>IF(RIGHT(TEXT(AQ75,"0.#"),1)=".",FALSE,TRUE)</formula>
    </cfRule>
    <cfRule type="expression" dxfId="1806" priority="4672">
      <formula>IF(RIGHT(TEXT(AQ75,"0.#"),1)=".",TRUE,FALSE)</formula>
    </cfRule>
  </conditionalFormatting>
  <conditionalFormatting sqref="AU75:AU77">
    <cfRule type="expression" dxfId="1805" priority="4669">
      <formula>IF(RIGHT(TEXT(AU75,"0.#"),1)=".",FALSE,TRUE)</formula>
    </cfRule>
    <cfRule type="expression" dxfId="1804" priority="4670">
      <formula>IF(RIGHT(TEXT(AU75,"0.#"),1)=".",TRUE,FALSE)</formula>
    </cfRule>
  </conditionalFormatting>
  <conditionalFormatting sqref="AQ87:AQ89">
    <cfRule type="expression" dxfId="1803" priority="4667">
      <formula>IF(RIGHT(TEXT(AQ87,"0.#"),1)=".",FALSE,TRUE)</formula>
    </cfRule>
    <cfRule type="expression" dxfId="1802" priority="4668">
      <formula>IF(RIGHT(TEXT(AQ87,"0.#"),1)=".",TRUE,FALSE)</formula>
    </cfRule>
  </conditionalFormatting>
  <conditionalFormatting sqref="AU87:AU89">
    <cfRule type="expression" dxfId="1801" priority="4665">
      <formula>IF(RIGHT(TEXT(AU87,"0.#"),1)=".",FALSE,TRUE)</formula>
    </cfRule>
    <cfRule type="expression" dxfId="1800" priority="4666">
      <formula>IF(RIGHT(TEXT(AU87,"0.#"),1)=".",TRUE,FALSE)</formula>
    </cfRule>
  </conditionalFormatting>
  <conditionalFormatting sqref="AQ92:AQ94">
    <cfRule type="expression" dxfId="1799" priority="4663">
      <formula>IF(RIGHT(TEXT(AQ92,"0.#"),1)=".",FALSE,TRUE)</formula>
    </cfRule>
    <cfRule type="expression" dxfId="1798" priority="4664">
      <formula>IF(RIGHT(TEXT(AQ92,"0.#"),1)=".",TRUE,FALSE)</formula>
    </cfRule>
  </conditionalFormatting>
  <conditionalFormatting sqref="AU92:AU94">
    <cfRule type="expression" dxfId="1797" priority="4661">
      <formula>IF(RIGHT(TEXT(AU92,"0.#"),1)=".",FALSE,TRUE)</formula>
    </cfRule>
    <cfRule type="expression" dxfId="1796" priority="4662">
      <formula>IF(RIGHT(TEXT(AU92,"0.#"),1)=".",TRUE,FALSE)</formula>
    </cfRule>
  </conditionalFormatting>
  <conditionalFormatting sqref="AQ97:AQ99">
    <cfRule type="expression" dxfId="1795" priority="4659">
      <formula>IF(RIGHT(TEXT(AQ97,"0.#"),1)=".",FALSE,TRUE)</formula>
    </cfRule>
    <cfRule type="expression" dxfId="1794" priority="4660">
      <formula>IF(RIGHT(TEXT(AQ97,"0.#"),1)=".",TRUE,FALSE)</formula>
    </cfRule>
  </conditionalFormatting>
  <conditionalFormatting sqref="AU97:AU99">
    <cfRule type="expression" dxfId="1793" priority="4657">
      <formula>IF(RIGHT(TEXT(AU97,"0.#"),1)=".",FALSE,TRUE)</formula>
    </cfRule>
    <cfRule type="expression" dxfId="1792" priority="4658">
      <formula>IF(RIGHT(TEXT(AU97,"0.#"),1)=".",TRUE,FALSE)</formula>
    </cfRule>
  </conditionalFormatting>
  <conditionalFormatting sqref="AE458">
    <cfRule type="expression" dxfId="1791" priority="4351">
      <formula>IF(RIGHT(TEXT(AE458,"0.#"),1)=".",FALSE,TRUE)</formula>
    </cfRule>
    <cfRule type="expression" dxfId="1790" priority="4352">
      <formula>IF(RIGHT(TEXT(AE458,"0.#"),1)=".",TRUE,FALSE)</formula>
    </cfRule>
  </conditionalFormatting>
  <conditionalFormatting sqref="AM460">
    <cfRule type="expression" dxfId="1789" priority="4341">
      <formula>IF(RIGHT(TEXT(AM460,"0.#"),1)=".",FALSE,TRUE)</formula>
    </cfRule>
    <cfRule type="expression" dxfId="1788" priority="4342">
      <formula>IF(RIGHT(TEXT(AM460,"0.#"),1)=".",TRUE,FALSE)</formula>
    </cfRule>
  </conditionalFormatting>
  <conditionalFormatting sqref="AE459">
    <cfRule type="expression" dxfId="1787" priority="4349">
      <formula>IF(RIGHT(TEXT(AE459,"0.#"),1)=".",FALSE,TRUE)</formula>
    </cfRule>
    <cfRule type="expression" dxfId="1786" priority="4350">
      <formula>IF(RIGHT(TEXT(AE459,"0.#"),1)=".",TRUE,FALSE)</formula>
    </cfRule>
  </conditionalFormatting>
  <conditionalFormatting sqref="AE460">
    <cfRule type="expression" dxfId="1785" priority="4347">
      <formula>IF(RIGHT(TEXT(AE460,"0.#"),1)=".",FALSE,TRUE)</formula>
    </cfRule>
    <cfRule type="expression" dxfId="1784" priority="4348">
      <formula>IF(RIGHT(TEXT(AE460,"0.#"),1)=".",TRUE,FALSE)</formula>
    </cfRule>
  </conditionalFormatting>
  <conditionalFormatting sqref="AM458">
    <cfRule type="expression" dxfId="1783" priority="4345">
      <formula>IF(RIGHT(TEXT(AM458,"0.#"),1)=".",FALSE,TRUE)</formula>
    </cfRule>
    <cfRule type="expression" dxfId="1782" priority="4346">
      <formula>IF(RIGHT(TEXT(AM458,"0.#"),1)=".",TRUE,FALSE)</formula>
    </cfRule>
  </conditionalFormatting>
  <conditionalFormatting sqref="AM459">
    <cfRule type="expression" dxfId="1781" priority="4343">
      <formula>IF(RIGHT(TEXT(AM459,"0.#"),1)=".",FALSE,TRUE)</formula>
    </cfRule>
    <cfRule type="expression" dxfId="1780" priority="4344">
      <formula>IF(RIGHT(TEXT(AM459,"0.#"),1)=".",TRUE,FALSE)</formula>
    </cfRule>
  </conditionalFormatting>
  <conditionalFormatting sqref="AU458">
    <cfRule type="expression" dxfId="1779" priority="4339">
      <formula>IF(RIGHT(TEXT(AU458,"0.#"),1)=".",FALSE,TRUE)</formula>
    </cfRule>
    <cfRule type="expression" dxfId="1778" priority="4340">
      <formula>IF(RIGHT(TEXT(AU458,"0.#"),1)=".",TRUE,FALSE)</formula>
    </cfRule>
  </conditionalFormatting>
  <conditionalFormatting sqref="AU459">
    <cfRule type="expression" dxfId="1777" priority="4337">
      <formula>IF(RIGHT(TEXT(AU459,"0.#"),1)=".",FALSE,TRUE)</formula>
    </cfRule>
    <cfRule type="expression" dxfId="1776" priority="4338">
      <formula>IF(RIGHT(TEXT(AU459,"0.#"),1)=".",TRUE,FALSE)</formula>
    </cfRule>
  </conditionalFormatting>
  <conditionalFormatting sqref="AU460">
    <cfRule type="expression" dxfId="1775" priority="4335">
      <formula>IF(RIGHT(TEXT(AU460,"0.#"),1)=".",FALSE,TRUE)</formula>
    </cfRule>
    <cfRule type="expression" dxfId="1774" priority="4336">
      <formula>IF(RIGHT(TEXT(AU460,"0.#"),1)=".",TRUE,FALSE)</formula>
    </cfRule>
  </conditionalFormatting>
  <conditionalFormatting sqref="AI460">
    <cfRule type="expression" dxfId="1773" priority="4329">
      <formula>IF(RIGHT(TEXT(AI460,"0.#"),1)=".",FALSE,TRUE)</formula>
    </cfRule>
    <cfRule type="expression" dxfId="1772" priority="4330">
      <formula>IF(RIGHT(TEXT(AI460,"0.#"),1)=".",TRUE,FALSE)</formula>
    </cfRule>
  </conditionalFormatting>
  <conditionalFormatting sqref="AI458">
    <cfRule type="expression" dxfId="1771" priority="4333">
      <formula>IF(RIGHT(TEXT(AI458,"0.#"),1)=".",FALSE,TRUE)</formula>
    </cfRule>
    <cfRule type="expression" dxfId="1770" priority="4334">
      <formula>IF(RIGHT(TEXT(AI458,"0.#"),1)=".",TRUE,FALSE)</formula>
    </cfRule>
  </conditionalFormatting>
  <conditionalFormatting sqref="AI459">
    <cfRule type="expression" dxfId="1769" priority="4331">
      <formula>IF(RIGHT(TEXT(AI459,"0.#"),1)=".",FALSE,TRUE)</formula>
    </cfRule>
    <cfRule type="expression" dxfId="1768" priority="4332">
      <formula>IF(RIGHT(TEXT(AI459,"0.#"),1)=".",TRUE,FALSE)</formula>
    </cfRule>
  </conditionalFormatting>
  <conditionalFormatting sqref="AQ459">
    <cfRule type="expression" dxfId="1767" priority="4327">
      <formula>IF(RIGHT(TEXT(AQ459,"0.#"),1)=".",FALSE,TRUE)</formula>
    </cfRule>
    <cfRule type="expression" dxfId="1766" priority="4328">
      <formula>IF(RIGHT(TEXT(AQ459,"0.#"),1)=".",TRUE,FALSE)</formula>
    </cfRule>
  </conditionalFormatting>
  <conditionalFormatting sqref="AQ460">
    <cfRule type="expression" dxfId="1765" priority="4325">
      <formula>IF(RIGHT(TEXT(AQ460,"0.#"),1)=".",FALSE,TRUE)</formula>
    </cfRule>
    <cfRule type="expression" dxfId="1764" priority="4326">
      <formula>IF(RIGHT(TEXT(AQ460,"0.#"),1)=".",TRUE,FALSE)</formula>
    </cfRule>
  </conditionalFormatting>
  <conditionalFormatting sqref="AQ458">
    <cfRule type="expression" dxfId="1763" priority="4323">
      <formula>IF(RIGHT(TEXT(AQ458,"0.#"),1)=".",FALSE,TRUE)</formula>
    </cfRule>
    <cfRule type="expression" dxfId="1762" priority="4324">
      <formula>IF(RIGHT(TEXT(AQ458,"0.#"),1)=".",TRUE,FALSE)</formula>
    </cfRule>
  </conditionalFormatting>
  <conditionalFormatting sqref="AE120 AM120">
    <cfRule type="expression" dxfId="1761" priority="3001">
      <formula>IF(RIGHT(TEXT(AE120,"0.#"),1)=".",FALSE,TRUE)</formula>
    </cfRule>
    <cfRule type="expression" dxfId="1760" priority="3002">
      <formula>IF(RIGHT(TEXT(AE120,"0.#"),1)=".",TRUE,FALSE)</formula>
    </cfRule>
  </conditionalFormatting>
  <conditionalFormatting sqref="AI126">
    <cfRule type="expression" dxfId="1759" priority="2991">
      <formula>IF(RIGHT(TEXT(AI126,"0.#"),1)=".",FALSE,TRUE)</formula>
    </cfRule>
    <cfRule type="expression" dxfId="1758" priority="2992">
      <formula>IF(RIGHT(TEXT(AI126,"0.#"),1)=".",TRUE,FALSE)</formula>
    </cfRule>
  </conditionalFormatting>
  <conditionalFormatting sqref="AI120">
    <cfRule type="expression" dxfId="1757" priority="2999">
      <formula>IF(RIGHT(TEXT(AI120,"0.#"),1)=".",FALSE,TRUE)</formula>
    </cfRule>
    <cfRule type="expression" dxfId="1756" priority="3000">
      <formula>IF(RIGHT(TEXT(AI120,"0.#"),1)=".",TRUE,FALSE)</formula>
    </cfRule>
  </conditionalFormatting>
  <conditionalFormatting sqref="AE123 AM123">
    <cfRule type="expression" dxfId="1755" priority="2997">
      <formula>IF(RIGHT(TEXT(AE123,"0.#"),1)=".",FALSE,TRUE)</formula>
    </cfRule>
    <cfRule type="expression" dxfId="1754" priority="2998">
      <formula>IF(RIGHT(TEXT(AE123,"0.#"),1)=".",TRUE,FALSE)</formula>
    </cfRule>
  </conditionalFormatting>
  <conditionalFormatting sqref="AI123">
    <cfRule type="expression" dxfId="1753" priority="2995">
      <formula>IF(RIGHT(TEXT(AI123,"0.#"),1)=".",FALSE,TRUE)</formula>
    </cfRule>
    <cfRule type="expression" dxfId="1752" priority="2996">
      <formula>IF(RIGHT(TEXT(AI123,"0.#"),1)=".",TRUE,FALSE)</formula>
    </cfRule>
  </conditionalFormatting>
  <conditionalFormatting sqref="AE126 AM126">
    <cfRule type="expression" dxfId="1751" priority="2993">
      <formula>IF(RIGHT(TEXT(AE126,"0.#"),1)=".",FALSE,TRUE)</formula>
    </cfRule>
    <cfRule type="expression" dxfId="1750" priority="2994">
      <formula>IF(RIGHT(TEXT(AE126,"0.#"),1)=".",TRUE,FALSE)</formula>
    </cfRule>
  </conditionalFormatting>
  <conditionalFormatting sqref="AE129 AM129">
    <cfRule type="expression" dxfId="1749" priority="2989">
      <formula>IF(RIGHT(TEXT(AE129,"0.#"),1)=".",FALSE,TRUE)</formula>
    </cfRule>
    <cfRule type="expression" dxfId="1748" priority="2990">
      <formula>IF(RIGHT(TEXT(AE129,"0.#"),1)=".",TRUE,FALSE)</formula>
    </cfRule>
  </conditionalFormatting>
  <conditionalFormatting sqref="AI129">
    <cfRule type="expression" dxfId="1747" priority="2987">
      <formula>IF(RIGHT(TEXT(AI129,"0.#"),1)=".",FALSE,TRUE)</formula>
    </cfRule>
    <cfRule type="expression" dxfId="1746" priority="2988">
      <formula>IF(RIGHT(TEXT(AI129,"0.#"),1)=".",TRUE,FALSE)</formula>
    </cfRule>
  </conditionalFormatting>
  <conditionalFormatting sqref="Y839:Y866">
    <cfRule type="expression" dxfId="1745" priority="2985">
      <formula>IF(RIGHT(TEXT(Y839,"0.#"),1)=".",FALSE,TRUE)</formula>
    </cfRule>
    <cfRule type="expression" dxfId="1744" priority="2986">
      <formula>IF(RIGHT(TEXT(Y839,"0.#"),1)=".",TRUE,FALSE)</formula>
    </cfRule>
  </conditionalFormatting>
  <conditionalFormatting sqref="AU518">
    <cfRule type="expression" dxfId="1743" priority="1495">
      <formula>IF(RIGHT(TEXT(AU518,"0.#"),1)=".",FALSE,TRUE)</formula>
    </cfRule>
    <cfRule type="expression" dxfId="1742" priority="1496">
      <formula>IF(RIGHT(TEXT(AU518,"0.#"),1)=".",TRUE,FALSE)</formula>
    </cfRule>
  </conditionalFormatting>
  <conditionalFormatting sqref="AQ551">
    <cfRule type="expression" dxfId="1741" priority="1271">
      <formula>IF(RIGHT(TEXT(AQ551,"0.#"),1)=".",FALSE,TRUE)</formula>
    </cfRule>
    <cfRule type="expression" dxfId="1740" priority="1272">
      <formula>IF(RIGHT(TEXT(AQ551,"0.#"),1)=".",TRUE,FALSE)</formula>
    </cfRule>
  </conditionalFormatting>
  <conditionalFormatting sqref="AE556">
    <cfRule type="expression" dxfId="1739" priority="1269">
      <formula>IF(RIGHT(TEXT(AE556,"0.#"),1)=".",FALSE,TRUE)</formula>
    </cfRule>
    <cfRule type="expression" dxfId="1738" priority="1270">
      <formula>IF(RIGHT(TEXT(AE556,"0.#"),1)=".",TRUE,FALSE)</formula>
    </cfRule>
  </conditionalFormatting>
  <conditionalFormatting sqref="AE557">
    <cfRule type="expression" dxfId="1737" priority="1267">
      <formula>IF(RIGHT(TEXT(AE557,"0.#"),1)=".",FALSE,TRUE)</formula>
    </cfRule>
    <cfRule type="expression" dxfId="1736" priority="1268">
      <formula>IF(RIGHT(TEXT(AE557,"0.#"),1)=".",TRUE,FALSE)</formula>
    </cfRule>
  </conditionalFormatting>
  <conditionalFormatting sqref="AE558">
    <cfRule type="expression" dxfId="1735" priority="1265">
      <formula>IF(RIGHT(TEXT(AE558,"0.#"),1)=".",FALSE,TRUE)</formula>
    </cfRule>
    <cfRule type="expression" dxfId="1734" priority="1266">
      <formula>IF(RIGHT(TEXT(AE558,"0.#"),1)=".",TRUE,FALSE)</formula>
    </cfRule>
  </conditionalFormatting>
  <conditionalFormatting sqref="AU556">
    <cfRule type="expression" dxfId="1733" priority="1257">
      <formula>IF(RIGHT(TEXT(AU556,"0.#"),1)=".",FALSE,TRUE)</formula>
    </cfRule>
    <cfRule type="expression" dxfId="1732" priority="1258">
      <formula>IF(RIGHT(TEXT(AU556,"0.#"),1)=".",TRUE,FALSE)</formula>
    </cfRule>
  </conditionalFormatting>
  <conditionalFormatting sqref="AU557">
    <cfRule type="expression" dxfId="1731" priority="1255">
      <formula>IF(RIGHT(TEXT(AU557,"0.#"),1)=".",FALSE,TRUE)</formula>
    </cfRule>
    <cfRule type="expression" dxfId="1730" priority="1256">
      <formula>IF(RIGHT(TEXT(AU557,"0.#"),1)=".",TRUE,FALSE)</formula>
    </cfRule>
  </conditionalFormatting>
  <conditionalFormatting sqref="AU558">
    <cfRule type="expression" dxfId="1729" priority="1253">
      <formula>IF(RIGHT(TEXT(AU558,"0.#"),1)=".",FALSE,TRUE)</formula>
    </cfRule>
    <cfRule type="expression" dxfId="1728" priority="1254">
      <formula>IF(RIGHT(TEXT(AU558,"0.#"),1)=".",TRUE,FALSE)</formula>
    </cfRule>
  </conditionalFormatting>
  <conditionalFormatting sqref="AQ557">
    <cfRule type="expression" dxfId="1727" priority="1245">
      <formula>IF(RIGHT(TEXT(AQ557,"0.#"),1)=".",FALSE,TRUE)</formula>
    </cfRule>
    <cfRule type="expression" dxfId="1726" priority="1246">
      <formula>IF(RIGHT(TEXT(AQ557,"0.#"),1)=".",TRUE,FALSE)</formula>
    </cfRule>
  </conditionalFormatting>
  <conditionalFormatting sqref="AQ558">
    <cfRule type="expression" dxfId="1725" priority="1243">
      <formula>IF(RIGHT(TEXT(AQ558,"0.#"),1)=".",FALSE,TRUE)</formula>
    </cfRule>
    <cfRule type="expression" dxfId="1724" priority="1244">
      <formula>IF(RIGHT(TEXT(AQ558,"0.#"),1)=".",TRUE,FALSE)</formula>
    </cfRule>
  </conditionalFormatting>
  <conditionalFormatting sqref="AQ556">
    <cfRule type="expression" dxfId="1723" priority="1241">
      <formula>IF(RIGHT(TEXT(AQ556,"0.#"),1)=".",FALSE,TRUE)</formula>
    </cfRule>
    <cfRule type="expression" dxfId="1722" priority="1242">
      <formula>IF(RIGHT(TEXT(AQ556,"0.#"),1)=".",TRUE,FALSE)</formula>
    </cfRule>
  </conditionalFormatting>
  <conditionalFormatting sqref="AE561">
    <cfRule type="expression" dxfId="1721" priority="1239">
      <formula>IF(RIGHT(TEXT(AE561,"0.#"),1)=".",FALSE,TRUE)</formula>
    </cfRule>
    <cfRule type="expression" dxfId="1720" priority="1240">
      <formula>IF(RIGHT(TEXT(AE561,"0.#"),1)=".",TRUE,FALSE)</formula>
    </cfRule>
  </conditionalFormatting>
  <conditionalFormatting sqref="AE562">
    <cfRule type="expression" dxfId="1719" priority="1237">
      <formula>IF(RIGHT(TEXT(AE562,"0.#"),1)=".",FALSE,TRUE)</formula>
    </cfRule>
    <cfRule type="expression" dxfId="1718" priority="1238">
      <formula>IF(RIGHT(TEXT(AE562,"0.#"),1)=".",TRUE,FALSE)</formula>
    </cfRule>
  </conditionalFormatting>
  <conditionalFormatting sqref="AE563">
    <cfRule type="expression" dxfId="1717" priority="1235">
      <formula>IF(RIGHT(TEXT(AE563,"0.#"),1)=".",FALSE,TRUE)</formula>
    </cfRule>
    <cfRule type="expression" dxfId="1716" priority="1236">
      <formula>IF(RIGHT(TEXT(AE563,"0.#"),1)=".",TRUE,FALSE)</formula>
    </cfRule>
  </conditionalFormatting>
  <conditionalFormatting sqref="AL1102:AO1131">
    <cfRule type="expression" dxfId="1715" priority="2891">
      <formula>IF(AND(AL1102&gt;=0, RIGHT(TEXT(AL1102,"0.#"),1)&lt;&gt;"."),TRUE,FALSE)</formula>
    </cfRule>
    <cfRule type="expression" dxfId="1714" priority="2892">
      <formula>IF(AND(AL1102&gt;=0, RIGHT(TEXT(AL1102,"0.#"),1)="."),TRUE,FALSE)</formula>
    </cfRule>
    <cfRule type="expression" dxfId="1713" priority="2893">
      <formula>IF(AND(AL1102&lt;0, RIGHT(TEXT(AL1102,"0.#"),1)&lt;&gt;"."),TRUE,FALSE)</formula>
    </cfRule>
    <cfRule type="expression" dxfId="1712" priority="2894">
      <formula>IF(AND(AL1102&lt;0, RIGHT(TEXT(AL1102,"0.#"),1)="."),TRUE,FALSE)</formula>
    </cfRule>
  </conditionalFormatting>
  <conditionalFormatting sqref="Y1102:Y1131">
    <cfRule type="expression" dxfId="1711" priority="2889">
      <formula>IF(RIGHT(TEXT(Y1102,"0.#"),1)=".",FALSE,TRUE)</formula>
    </cfRule>
    <cfRule type="expression" dxfId="1710" priority="2890">
      <formula>IF(RIGHT(TEXT(Y1102,"0.#"),1)=".",TRUE,FALSE)</formula>
    </cfRule>
  </conditionalFormatting>
  <conditionalFormatting sqref="AQ553">
    <cfRule type="expression" dxfId="1709" priority="1273">
      <formula>IF(RIGHT(TEXT(AQ553,"0.#"),1)=".",FALSE,TRUE)</formula>
    </cfRule>
    <cfRule type="expression" dxfId="1708" priority="1274">
      <formula>IF(RIGHT(TEXT(AQ553,"0.#"),1)=".",TRUE,FALSE)</formula>
    </cfRule>
  </conditionalFormatting>
  <conditionalFormatting sqref="AU552">
    <cfRule type="expression" dxfId="1707" priority="1285">
      <formula>IF(RIGHT(TEXT(AU552,"0.#"),1)=".",FALSE,TRUE)</formula>
    </cfRule>
    <cfRule type="expression" dxfId="1706" priority="1286">
      <formula>IF(RIGHT(TEXT(AU552,"0.#"),1)=".",TRUE,FALSE)</formula>
    </cfRule>
  </conditionalFormatting>
  <conditionalFormatting sqref="AE552">
    <cfRule type="expression" dxfId="1705" priority="1297">
      <formula>IF(RIGHT(TEXT(AE552,"0.#"),1)=".",FALSE,TRUE)</formula>
    </cfRule>
    <cfRule type="expression" dxfId="1704" priority="1298">
      <formula>IF(RIGHT(TEXT(AE552,"0.#"),1)=".",TRUE,FALSE)</formula>
    </cfRule>
  </conditionalFormatting>
  <conditionalFormatting sqref="AQ548">
    <cfRule type="expression" dxfId="1703" priority="1303">
      <formula>IF(RIGHT(TEXT(AQ548,"0.#"),1)=".",FALSE,TRUE)</formula>
    </cfRule>
    <cfRule type="expression" dxfId="1702" priority="1304">
      <formula>IF(RIGHT(TEXT(AQ548,"0.#"),1)=".",TRUE,FALSE)</formula>
    </cfRule>
  </conditionalFormatting>
  <conditionalFormatting sqref="AL837:AO838">
    <cfRule type="expression" dxfId="1701" priority="2843">
      <formula>IF(AND(AL837&gt;=0, RIGHT(TEXT(AL837,"0.#"),1)&lt;&gt;"."),TRUE,FALSE)</formula>
    </cfRule>
    <cfRule type="expression" dxfId="1700" priority="2844">
      <formula>IF(AND(AL837&gt;=0, RIGHT(TEXT(AL837,"0.#"),1)="."),TRUE,FALSE)</formula>
    </cfRule>
    <cfRule type="expression" dxfId="1699" priority="2845">
      <formula>IF(AND(AL837&lt;0, RIGHT(TEXT(AL837,"0.#"),1)&lt;&gt;"."),TRUE,FALSE)</formula>
    </cfRule>
    <cfRule type="expression" dxfId="1698" priority="2846">
      <formula>IF(AND(AL837&lt;0, RIGHT(TEXT(AL837,"0.#"),1)="."),TRUE,FALSE)</formula>
    </cfRule>
  </conditionalFormatting>
  <conditionalFormatting sqref="Y837:Y838">
    <cfRule type="expression" dxfId="1697" priority="2841">
      <formula>IF(RIGHT(TEXT(Y837,"0.#"),1)=".",FALSE,TRUE)</formula>
    </cfRule>
    <cfRule type="expression" dxfId="1696" priority="2842">
      <formula>IF(RIGHT(TEXT(Y837,"0.#"),1)=".",TRUE,FALSE)</formula>
    </cfRule>
  </conditionalFormatting>
  <conditionalFormatting sqref="AE492">
    <cfRule type="expression" dxfId="1695" priority="1629">
      <formula>IF(RIGHT(TEXT(AE492,"0.#"),1)=".",FALSE,TRUE)</formula>
    </cfRule>
    <cfRule type="expression" dxfId="1694" priority="1630">
      <formula>IF(RIGHT(TEXT(AE492,"0.#"),1)=".",TRUE,FALSE)</formula>
    </cfRule>
  </conditionalFormatting>
  <conditionalFormatting sqref="AE493">
    <cfRule type="expression" dxfId="1693" priority="1627">
      <formula>IF(RIGHT(TEXT(AE493,"0.#"),1)=".",FALSE,TRUE)</formula>
    </cfRule>
    <cfRule type="expression" dxfId="1692" priority="1628">
      <formula>IF(RIGHT(TEXT(AE493,"0.#"),1)=".",TRUE,FALSE)</formula>
    </cfRule>
  </conditionalFormatting>
  <conditionalFormatting sqref="AE494">
    <cfRule type="expression" dxfId="1691" priority="1625">
      <formula>IF(RIGHT(TEXT(AE494,"0.#"),1)=".",FALSE,TRUE)</formula>
    </cfRule>
    <cfRule type="expression" dxfId="1690" priority="1626">
      <formula>IF(RIGHT(TEXT(AE494,"0.#"),1)=".",TRUE,FALSE)</formula>
    </cfRule>
  </conditionalFormatting>
  <conditionalFormatting sqref="AQ493">
    <cfRule type="expression" dxfId="1689" priority="1605">
      <formula>IF(RIGHT(TEXT(AQ493,"0.#"),1)=".",FALSE,TRUE)</formula>
    </cfRule>
    <cfRule type="expression" dxfId="1688" priority="1606">
      <formula>IF(RIGHT(TEXT(AQ493,"0.#"),1)=".",TRUE,FALSE)</formula>
    </cfRule>
  </conditionalFormatting>
  <conditionalFormatting sqref="AQ494">
    <cfRule type="expression" dxfId="1687" priority="1603">
      <formula>IF(RIGHT(TEXT(AQ494,"0.#"),1)=".",FALSE,TRUE)</formula>
    </cfRule>
    <cfRule type="expression" dxfId="1686" priority="1604">
      <formula>IF(RIGHT(TEXT(AQ494,"0.#"),1)=".",TRUE,FALSE)</formula>
    </cfRule>
  </conditionalFormatting>
  <conditionalFormatting sqref="AQ492">
    <cfRule type="expression" dxfId="1685" priority="1601">
      <formula>IF(RIGHT(TEXT(AQ492,"0.#"),1)=".",FALSE,TRUE)</formula>
    </cfRule>
    <cfRule type="expression" dxfId="1684" priority="1602">
      <formula>IF(RIGHT(TEXT(AQ492,"0.#"),1)=".",TRUE,FALSE)</formula>
    </cfRule>
  </conditionalFormatting>
  <conditionalFormatting sqref="AU494">
    <cfRule type="expression" dxfId="1683" priority="1613">
      <formula>IF(RIGHT(TEXT(AU494,"0.#"),1)=".",FALSE,TRUE)</formula>
    </cfRule>
    <cfRule type="expression" dxfId="1682" priority="1614">
      <formula>IF(RIGHT(TEXT(AU494,"0.#"),1)=".",TRUE,FALSE)</formula>
    </cfRule>
  </conditionalFormatting>
  <conditionalFormatting sqref="AU492">
    <cfRule type="expression" dxfId="1681" priority="1617">
      <formula>IF(RIGHT(TEXT(AU492,"0.#"),1)=".",FALSE,TRUE)</formula>
    </cfRule>
    <cfRule type="expression" dxfId="1680" priority="1618">
      <formula>IF(RIGHT(TEXT(AU492,"0.#"),1)=".",TRUE,FALSE)</formula>
    </cfRule>
  </conditionalFormatting>
  <conditionalFormatting sqref="AU493">
    <cfRule type="expression" dxfId="1679" priority="1615">
      <formula>IF(RIGHT(TEXT(AU493,"0.#"),1)=".",FALSE,TRUE)</formula>
    </cfRule>
    <cfRule type="expression" dxfId="1678" priority="1616">
      <formula>IF(RIGHT(TEXT(AU493,"0.#"),1)=".",TRUE,FALSE)</formula>
    </cfRule>
  </conditionalFormatting>
  <conditionalFormatting sqref="AU583">
    <cfRule type="expression" dxfId="1677" priority="1133">
      <formula>IF(RIGHT(TEXT(AU583,"0.#"),1)=".",FALSE,TRUE)</formula>
    </cfRule>
    <cfRule type="expression" dxfId="1676" priority="1134">
      <formula>IF(RIGHT(TEXT(AU583,"0.#"),1)=".",TRUE,FALSE)</formula>
    </cfRule>
  </conditionalFormatting>
  <conditionalFormatting sqref="AU582">
    <cfRule type="expression" dxfId="1675" priority="1135">
      <formula>IF(RIGHT(TEXT(AU582,"0.#"),1)=".",FALSE,TRUE)</formula>
    </cfRule>
    <cfRule type="expression" dxfId="1674" priority="1136">
      <formula>IF(RIGHT(TEXT(AU582,"0.#"),1)=".",TRUE,FALSE)</formula>
    </cfRule>
  </conditionalFormatting>
  <conditionalFormatting sqref="AE499">
    <cfRule type="expression" dxfId="1673" priority="1595">
      <formula>IF(RIGHT(TEXT(AE499,"0.#"),1)=".",FALSE,TRUE)</formula>
    </cfRule>
    <cfRule type="expression" dxfId="1672" priority="1596">
      <formula>IF(RIGHT(TEXT(AE499,"0.#"),1)=".",TRUE,FALSE)</formula>
    </cfRule>
  </conditionalFormatting>
  <conditionalFormatting sqref="AE497">
    <cfRule type="expression" dxfId="1671" priority="1599">
      <formula>IF(RIGHT(TEXT(AE497,"0.#"),1)=".",FALSE,TRUE)</formula>
    </cfRule>
    <cfRule type="expression" dxfId="1670" priority="1600">
      <formula>IF(RIGHT(TEXT(AE497,"0.#"),1)=".",TRUE,FALSE)</formula>
    </cfRule>
  </conditionalFormatting>
  <conditionalFormatting sqref="AE498">
    <cfRule type="expression" dxfId="1669" priority="1597">
      <formula>IF(RIGHT(TEXT(AE498,"0.#"),1)=".",FALSE,TRUE)</formula>
    </cfRule>
    <cfRule type="expression" dxfId="1668" priority="1598">
      <formula>IF(RIGHT(TEXT(AE498,"0.#"),1)=".",TRUE,FALSE)</formula>
    </cfRule>
  </conditionalFormatting>
  <conditionalFormatting sqref="AU499">
    <cfRule type="expression" dxfId="1667" priority="1583">
      <formula>IF(RIGHT(TEXT(AU499,"0.#"),1)=".",FALSE,TRUE)</formula>
    </cfRule>
    <cfRule type="expression" dxfId="1666" priority="1584">
      <formula>IF(RIGHT(TEXT(AU499,"0.#"),1)=".",TRUE,FALSE)</formula>
    </cfRule>
  </conditionalFormatting>
  <conditionalFormatting sqref="AU497">
    <cfRule type="expression" dxfId="1665" priority="1587">
      <formula>IF(RIGHT(TEXT(AU497,"0.#"),1)=".",FALSE,TRUE)</formula>
    </cfRule>
    <cfRule type="expression" dxfId="1664" priority="1588">
      <formula>IF(RIGHT(TEXT(AU497,"0.#"),1)=".",TRUE,FALSE)</formula>
    </cfRule>
  </conditionalFormatting>
  <conditionalFormatting sqref="AU498">
    <cfRule type="expression" dxfId="1663" priority="1585">
      <formula>IF(RIGHT(TEXT(AU498,"0.#"),1)=".",FALSE,TRUE)</formula>
    </cfRule>
    <cfRule type="expression" dxfId="1662" priority="1586">
      <formula>IF(RIGHT(TEXT(AU498,"0.#"),1)=".",TRUE,FALSE)</formula>
    </cfRule>
  </conditionalFormatting>
  <conditionalFormatting sqref="AQ497">
    <cfRule type="expression" dxfId="1661" priority="1571">
      <formula>IF(RIGHT(TEXT(AQ497,"0.#"),1)=".",FALSE,TRUE)</formula>
    </cfRule>
    <cfRule type="expression" dxfId="1660" priority="1572">
      <formula>IF(RIGHT(TEXT(AQ497,"0.#"),1)=".",TRUE,FALSE)</formula>
    </cfRule>
  </conditionalFormatting>
  <conditionalFormatting sqref="AQ498">
    <cfRule type="expression" dxfId="1659" priority="1575">
      <formula>IF(RIGHT(TEXT(AQ498,"0.#"),1)=".",FALSE,TRUE)</formula>
    </cfRule>
    <cfRule type="expression" dxfId="1658" priority="1576">
      <formula>IF(RIGHT(TEXT(AQ498,"0.#"),1)=".",TRUE,FALSE)</formula>
    </cfRule>
  </conditionalFormatting>
  <conditionalFormatting sqref="AQ499">
    <cfRule type="expression" dxfId="1657" priority="1573">
      <formula>IF(RIGHT(TEXT(AQ499,"0.#"),1)=".",FALSE,TRUE)</formula>
    </cfRule>
    <cfRule type="expression" dxfId="1656" priority="1574">
      <formula>IF(RIGHT(TEXT(AQ499,"0.#"),1)=".",TRUE,FALSE)</formula>
    </cfRule>
  </conditionalFormatting>
  <conditionalFormatting sqref="AE504">
    <cfRule type="expression" dxfId="1655" priority="1565">
      <formula>IF(RIGHT(TEXT(AE504,"0.#"),1)=".",FALSE,TRUE)</formula>
    </cfRule>
    <cfRule type="expression" dxfId="1654" priority="1566">
      <formula>IF(RIGHT(TEXT(AE504,"0.#"),1)=".",TRUE,FALSE)</formula>
    </cfRule>
  </conditionalFormatting>
  <conditionalFormatting sqref="AE502">
    <cfRule type="expression" dxfId="1653" priority="1569">
      <formula>IF(RIGHT(TEXT(AE502,"0.#"),1)=".",FALSE,TRUE)</formula>
    </cfRule>
    <cfRule type="expression" dxfId="1652" priority="1570">
      <formula>IF(RIGHT(TEXT(AE502,"0.#"),1)=".",TRUE,FALSE)</formula>
    </cfRule>
  </conditionalFormatting>
  <conditionalFormatting sqref="AE503">
    <cfRule type="expression" dxfId="1651" priority="1567">
      <formula>IF(RIGHT(TEXT(AE503,"0.#"),1)=".",FALSE,TRUE)</formula>
    </cfRule>
    <cfRule type="expression" dxfId="1650" priority="1568">
      <formula>IF(RIGHT(TEXT(AE503,"0.#"),1)=".",TRUE,FALSE)</formula>
    </cfRule>
  </conditionalFormatting>
  <conditionalFormatting sqref="AU504">
    <cfRule type="expression" dxfId="1649" priority="1553">
      <formula>IF(RIGHT(TEXT(AU504,"0.#"),1)=".",FALSE,TRUE)</formula>
    </cfRule>
    <cfRule type="expression" dxfId="1648" priority="1554">
      <formula>IF(RIGHT(TEXT(AU504,"0.#"),1)=".",TRUE,FALSE)</formula>
    </cfRule>
  </conditionalFormatting>
  <conditionalFormatting sqref="AU502">
    <cfRule type="expression" dxfId="1647" priority="1557">
      <formula>IF(RIGHT(TEXT(AU502,"0.#"),1)=".",FALSE,TRUE)</formula>
    </cfRule>
    <cfRule type="expression" dxfId="1646" priority="1558">
      <formula>IF(RIGHT(TEXT(AU502,"0.#"),1)=".",TRUE,FALSE)</formula>
    </cfRule>
  </conditionalFormatting>
  <conditionalFormatting sqref="AU503">
    <cfRule type="expression" dxfId="1645" priority="1555">
      <formula>IF(RIGHT(TEXT(AU503,"0.#"),1)=".",FALSE,TRUE)</formula>
    </cfRule>
    <cfRule type="expression" dxfId="1644" priority="1556">
      <formula>IF(RIGHT(TEXT(AU503,"0.#"),1)=".",TRUE,FALSE)</formula>
    </cfRule>
  </conditionalFormatting>
  <conditionalFormatting sqref="AQ502">
    <cfRule type="expression" dxfId="1643" priority="1541">
      <formula>IF(RIGHT(TEXT(AQ502,"0.#"),1)=".",FALSE,TRUE)</formula>
    </cfRule>
    <cfRule type="expression" dxfId="1642" priority="1542">
      <formula>IF(RIGHT(TEXT(AQ502,"0.#"),1)=".",TRUE,FALSE)</formula>
    </cfRule>
  </conditionalFormatting>
  <conditionalFormatting sqref="AQ503">
    <cfRule type="expression" dxfId="1641" priority="1545">
      <formula>IF(RIGHT(TEXT(AQ503,"0.#"),1)=".",FALSE,TRUE)</formula>
    </cfRule>
    <cfRule type="expression" dxfId="1640" priority="1546">
      <formula>IF(RIGHT(TEXT(AQ503,"0.#"),1)=".",TRUE,FALSE)</formula>
    </cfRule>
  </conditionalFormatting>
  <conditionalFormatting sqref="AQ504">
    <cfRule type="expression" dxfId="1639" priority="1543">
      <formula>IF(RIGHT(TEXT(AQ504,"0.#"),1)=".",FALSE,TRUE)</formula>
    </cfRule>
    <cfRule type="expression" dxfId="1638" priority="1544">
      <formula>IF(RIGHT(TEXT(AQ504,"0.#"),1)=".",TRUE,FALSE)</formula>
    </cfRule>
  </conditionalFormatting>
  <conditionalFormatting sqref="AE509">
    <cfRule type="expression" dxfId="1637" priority="1535">
      <formula>IF(RIGHT(TEXT(AE509,"0.#"),1)=".",FALSE,TRUE)</formula>
    </cfRule>
    <cfRule type="expression" dxfId="1636" priority="1536">
      <formula>IF(RIGHT(TEXT(AE509,"0.#"),1)=".",TRUE,FALSE)</formula>
    </cfRule>
  </conditionalFormatting>
  <conditionalFormatting sqref="AE507">
    <cfRule type="expression" dxfId="1635" priority="1539">
      <formula>IF(RIGHT(TEXT(AE507,"0.#"),1)=".",FALSE,TRUE)</formula>
    </cfRule>
    <cfRule type="expression" dxfId="1634" priority="1540">
      <formula>IF(RIGHT(TEXT(AE507,"0.#"),1)=".",TRUE,FALSE)</formula>
    </cfRule>
  </conditionalFormatting>
  <conditionalFormatting sqref="AE508">
    <cfRule type="expression" dxfId="1633" priority="1537">
      <formula>IF(RIGHT(TEXT(AE508,"0.#"),1)=".",FALSE,TRUE)</formula>
    </cfRule>
    <cfRule type="expression" dxfId="1632" priority="1538">
      <formula>IF(RIGHT(TEXT(AE508,"0.#"),1)=".",TRUE,FALSE)</formula>
    </cfRule>
  </conditionalFormatting>
  <conditionalFormatting sqref="AU509">
    <cfRule type="expression" dxfId="1631" priority="1523">
      <formula>IF(RIGHT(TEXT(AU509,"0.#"),1)=".",FALSE,TRUE)</formula>
    </cfRule>
    <cfRule type="expression" dxfId="1630" priority="1524">
      <formula>IF(RIGHT(TEXT(AU509,"0.#"),1)=".",TRUE,FALSE)</formula>
    </cfRule>
  </conditionalFormatting>
  <conditionalFormatting sqref="AU507">
    <cfRule type="expression" dxfId="1629" priority="1527">
      <formula>IF(RIGHT(TEXT(AU507,"0.#"),1)=".",FALSE,TRUE)</formula>
    </cfRule>
    <cfRule type="expression" dxfId="1628" priority="1528">
      <formula>IF(RIGHT(TEXT(AU507,"0.#"),1)=".",TRUE,FALSE)</formula>
    </cfRule>
  </conditionalFormatting>
  <conditionalFormatting sqref="AU508">
    <cfRule type="expression" dxfId="1627" priority="1525">
      <formula>IF(RIGHT(TEXT(AU508,"0.#"),1)=".",FALSE,TRUE)</formula>
    </cfRule>
    <cfRule type="expression" dxfId="1626" priority="1526">
      <formula>IF(RIGHT(TEXT(AU508,"0.#"),1)=".",TRUE,FALSE)</formula>
    </cfRule>
  </conditionalFormatting>
  <conditionalFormatting sqref="AQ507">
    <cfRule type="expression" dxfId="1625" priority="1511">
      <formula>IF(RIGHT(TEXT(AQ507,"0.#"),1)=".",FALSE,TRUE)</formula>
    </cfRule>
    <cfRule type="expression" dxfId="1624" priority="1512">
      <formula>IF(RIGHT(TEXT(AQ507,"0.#"),1)=".",TRUE,FALSE)</formula>
    </cfRule>
  </conditionalFormatting>
  <conditionalFormatting sqref="AQ508">
    <cfRule type="expression" dxfId="1623" priority="1515">
      <formula>IF(RIGHT(TEXT(AQ508,"0.#"),1)=".",FALSE,TRUE)</formula>
    </cfRule>
    <cfRule type="expression" dxfId="1622" priority="1516">
      <formula>IF(RIGHT(TEXT(AQ508,"0.#"),1)=".",TRUE,FALSE)</formula>
    </cfRule>
  </conditionalFormatting>
  <conditionalFormatting sqref="AQ509">
    <cfRule type="expression" dxfId="1621" priority="1513">
      <formula>IF(RIGHT(TEXT(AQ509,"0.#"),1)=".",FALSE,TRUE)</formula>
    </cfRule>
    <cfRule type="expression" dxfId="1620" priority="1514">
      <formula>IF(RIGHT(TEXT(AQ509,"0.#"),1)=".",TRUE,FALSE)</formula>
    </cfRule>
  </conditionalFormatting>
  <conditionalFormatting sqref="AE465">
    <cfRule type="expression" dxfId="1619" priority="1805">
      <formula>IF(RIGHT(TEXT(AE465,"0.#"),1)=".",FALSE,TRUE)</formula>
    </cfRule>
    <cfRule type="expression" dxfId="1618" priority="1806">
      <formula>IF(RIGHT(TEXT(AE465,"0.#"),1)=".",TRUE,FALSE)</formula>
    </cfRule>
  </conditionalFormatting>
  <conditionalFormatting sqref="AE463">
    <cfRule type="expression" dxfId="1617" priority="1809">
      <formula>IF(RIGHT(TEXT(AE463,"0.#"),1)=".",FALSE,TRUE)</formula>
    </cfRule>
    <cfRule type="expression" dxfId="1616" priority="1810">
      <formula>IF(RIGHT(TEXT(AE463,"0.#"),1)=".",TRUE,FALSE)</formula>
    </cfRule>
  </conditionalFormatting>
  <conditionalFormatting sqref="AE464">
    <cfRule type="expression" dxfId="1615" priority="1807">
      <formula>IF(RIGHT(TEXT(AE464,"0.#"),1)=".",FALSE,TRUE)</formula>
    </cfRule>
    <cfRule type="expression" dxfId="1614" priority="1808">
      <formula>IF(RIGHT(TEXT(AE464,"0.#"),1)=".",TRUE,FALSE)</formula>
    </cfRule>
  </conditionalFormatting>
  <conditionalFormatting sqref="AM465">
    <cfRule type="expression" dxfId="1613" priority="1799">
      <formula>IF(RIGHT(TEXT(AM465,"0.#"),1)=".",FALSE,TRUE)</formula>
    </cfRule>
    <cfRule type="expression" dxfId="1612" priority="1800">
      <formula>IF(RIGHT(TEXT(AM465,"0.#"),1)=".",TRUE,FALSE)</formula>
    </cfRule>
  </conditionalFormatting>
  <conditionalFormatting sqref="AM463">
    <cfRule type="expression" dxfId="1611" priority="1803">
      <formula>IF(RIGHT(TEXT(AM463,"0.#"),1)=".",FALSE,TRUE)</formula>
    </cfRule>
    <cfRule type="expression" dxfId="1610" priority="1804">
      <formula>IF(RIGHT(TEXT(AM463,"0.#"),1)=".",TRUE,FALSE)</formula>
    </cfRule>
  </conditionalFormatting>
  <conditionalFormatting sqref="AM464">
    <cfRule type="expression" dxfId="1609" priority="1801">
      <formula>IF(RIGHT(TEXT(AM464,"0.#"),1)=".",FALSE,TRUE)</formula>
    </cfRule>
    <cfRule type="expression" dxfId="1608" priority="1802">
      <formula>IF(RIGHT(TEXT(AM464,"0.#"),1)=".",TRUE,FALSE)</formula>
    </cfRule>
  </conditionalFormatting>
  <conditionalFormatting sqref="AU465">
    <cfRule type="expression" dxfId="1607" priority="1793">
      <formula>IF(RIGHT(TEXT(AU465,"0.#"),1)=".",FALSE,TRUE)</formula>
    </cfRule>
    <cfRule type="expression" dxfId="1606" priority="1794">
      <formula>IF(RIGHT(TEXT(AU465,"0.#"),1)=".",TRUE,FALSE)</formula>
    </cfRule>
  </conditionalFormatting>
  <conditionalFormatting sqref="AU463">
    <cfRule type="expression" dxfId="1605" priority="1797">
      <formula>IF(RIGHT(TEXT(AU463,"0.#"),1)=".",FALSE,TRUE)</formula>
    </cfRule>
    <cfRule type="expression" dxfId="1604" priority="1798">
      <formula>IF(RIGHT(TEXT(AU463,"0.#"),1)=".",TRUE,FALSE)</formula>
    </cfRule>
  </conditionalFormatting>
  <conditionalFormatting sqref="AU464">
    <cfRule type="expression" dxfId="1603" priority="1795">
      <formula>IF(RIGHT(TEXT(AU464,"0.#"),1)=".",FALSE,TRUE)</formula>
    </cfRule>
    <cfRule type="expression" dxfId="1602" priority="1796">
      <formula>IF(RIGHT(TEXT(AU464,"0.#"),1)=".",TRUE,FALSE)</formula>
    </cfRule>
  </conditionalFormatting>
  <conditionalFormatting sqref="AI465">
    <cfRule type="expression" dxfId="1601" priority="1787">
      <formula>IF(RIGHT(TEXT(AI465,"0.#"),1)=".",FALSE,TRUE)</formula>
    </cfRule>
    <cfRule type="expression" dxfId="1600" priority="1788">
      <formula>IF(RIGHT(TEXT(AI465,"0.#"),1)=".",TRUE,FALSE)</formula>
    </cfRule>
  </conditionalFormatting>
  <conditionalFormatting sqref="AI463">
    <cfRule type="expression" dxfId="1599" priority="1791">
      <formula>IF(RIGHT(TEXT(AI463,"0.#"),1)=".",FALSE,TRUE)</formula>
    </cfRule>
    <cfRule type="expression" dxfId="1598" priority="1792">
      <formula>IF(RIGHT(TEXT(AI463,"0.#"),1)=".",TRUE,FALSE)</formula>
    </cfRule>
  </conditionalFormatting>
  <conditionalFormatting sqref="AI464">
    <cfRule type="expression" dxfId="1597" priority="1789">
      <formula>IF(RIGHT(TEXT(AI464,"0.#"),1)=".",FALSE,TRUE)</formula>
    </cfRule>
    <cfRule type="expression" dxfId="1596" priority="1790">
      <formula>IF(RIGHT(TEXT(AI464,"0.#"),1)=".",TRUE,FALSE)</formula>
    </cfRule>
  </conditionalFormatting>
  <conditionalFormatting sqref="AQ463">
    <cfRule type="expression" dxfId="1595" priority="1781">
      <formula>IF(RIGHT(TEXT(AQ463,"0.#"),1)=".",FALSE,TRUE)</formula>
    </cfRule>
    <cfRule type="expression" dxfId="1594" priority="1782">
      <formula>IF(RIGHT(TEXT(AQ463,"0.#"),1)=".",TRUE,FALSE)</formula>
    </cfRule>
  </conditionalFormatting>
  <conditionalFormatting sqref="AQ464">
    <cfRule type="expression" dxfId="1593" priority="1785">
      <formula>IF(RIGHT(TEXT(AQ464,"0.#"),1)=".",FALSE,TRUE)</formula>
    </cfRule>
    <cfRule type="expression" dxfId="1592" priority="1786">
      <formula>IF(RIGHT(TEXT(AQ464,"0.#"),1)=".",TRUE,FALSE)</formula>
    </cfRule>
  </conditionalFormatting>
  <conditionalFormatting sqref="AQ465">
    <cfRule type="expression" dxfId="1591" priority="1783">
      <formula>IF(RIGHT(TEXT(AQ465,"0.#"),1)=".",FALSE,TRUE)</formula>
    </cfRule>
    <cfRule type="expression" dxfId="1590" priority="1784">
      <formula>IF(RIGHT(TEXT(AQ465,"0.#"),1)=".",TRUE,FALSE)</formula>
    </cfRule>
  </conditionalFormatting>
  <conditionalFormatting sqref="AE470">
    <cfRule type="expression" dxfId="1589" priority="1775">
      <formula>IF(RIGHT(TEXT(AE470,"0.#"),1)=".",FALSE,TRUE)</formula>
    </cfRule>
    <cfRule type="expression" dxfId="1588" priority="1776">
      <formula>IF(RIGHT(TEXT(AE470,"0.#"),1)=".",TRUE,FALSE)</formula>
    </cfRule>
  </conditionalFormatting>
  <conditionalFormatting sqref="AE468">
    <cfRule type="expression" dxfId="1587" priority="1779">
      <formula>IF(RIGHT(TEXT(AE468,"0.#"),1)=".",FALSE,TRUE)</formula>
    </cfRule>
    <cfRule type="expression" dxfId="1586" priority="1780">
      <formula>IF(RIGHT(TEXT(AE468,"0.#"),1)=".",TRUE,FALSE)</formula>
    </cfRule>
  </conditionalFormatting>
  <conditionalFormatting sqref="AE469">
    <cfRule type="expression" dxfId="1585" priority="1777">
      <formula>IF(RIGHT(TEXT(AE469,"0.#"),1)=".",FALSE,TRUE)</formula>
    </cfRule>
    <cfRule type="expression" dxfId="1584" priority="1778">
      <formula>IF(RIGHT(TEXT(AE469,"0.#"),1)=".",TRUE,FALSE)</formula>
    </cfRule>
  </conditionalFormatting>
  <conditionalFormatting sqref="AM470">
    <cfRule type="expression" dxfId="1583" priority="1769">
      <formula>IF(RIGHT(TEXT(AM470,"0.#"),1)=".",FALSE,TRUE)</formula>
    </cfRule>
    <cfRule type="expression" dxfId="1582" priority="1770">
      <formula>IF(RIGHT(TEXT(AM470,"0.#"),1)=".",TRUE,FALSE)</formula>
    </cfRule>
  </conditionalFormatting>
  <conditionalFormatting sqref="AM468">
    <cfRule type="expression" dxfId="1581" priority="1773">
      <formula>IF(RIGHT(TEXT(AM468,"0.#"),1)=".",FALSE,TRUE)</formula>
    </cfRule>
    <cfRule type="expression" dxfId="1580" priority="1774">
      <formula>IF(RIGHT(TEXT(AM468,"0.#"),1)=".",TRUE,FALSE)</formula>
    </cfRule>
  </conditionalFormatting>
  <conditionalFormatting sqref="AM469">
    <cfRule type="expression" dxfId="1579" priority="1771">
      <formula>IF(RIGHT(TEXT(AM469,"0.#"),1)=".",FALSE,TRUE)</formula>
    </cfRule>
    <cfRule type="expression" dxfId="1578" priority="1772">
      <formula>IF(RIGHT(TEXT(AM469,"0.#"),1)=".",TRUE,FALSE)</formula>
    </cfRule>
  </conditionalFormatting>
  <conditionalFormatting sqref="AU470">
    <cfRule type="expression" dxfId="1577" priority="1763">
      <formula>IF(RIGHT(TEXT(AU470,"0.#"),1)=".",FALSE,TRUE)</formula>
    </cfRule>
    <cfRule type="expression" dxfId="1576" priority="1764">
      <formula>IF(RIGHT(TEXT(AU470,"0.#"),1)=".",TRUE,FALSE)</formula>
    </cfRule>
  </conditionalFormatting>
  <conditionalFormatting sqref="AU468">
    <cfRule type="expression" dxfId="1575" priority="1767">
      <formula>IF(RIGHT(TEXT(AU468,"0.#"),1)=".",FALSE,TRUE)</formula>
    </cfRule>
    <cfRule type="expression" dxfId="1574" priority="1768">
      <formula>IF(RIGHT(TEXT(AU468,"0.#"),1)=".",TRUE,FALSE)</formula>
    </cfRule>
  </conditionalFormatting>
  <conditionalFormatting sqref="AU469">
    <cfRule type="expression" dxfId="1573" priority="1765">
      <formula>IF(RIGHT(TEXT(AU469,"0.#"),1)=".",FALSE,TRUE)</formula>
    </cfRule>
    <cfRule type="expression" dxfId="1572" priority="1766">
      <formula>IF(RIGHT(TEXT(AU469,"0.#"),1)=".",TRUE,FALSE)</formula>
    </cfRule>
  </conditionalFormatting>
  <conditionalFormatting sqref="AI470">
    <cfRule type="expression" dxfId="1571" priority="1757">
      <formula>IF(RIGHT(TEXT(AI470,"0.#"),1)=".",FALSE,TRUE)</formula>
    </cfRule>
    <cfRule type="expression" dxfId="1570" priority="1758">
      <formula>IF(RIGHT(TEXT(AI470,"0.#"),1)=".",TRUE,FALSE)</formula>
    </cfRule>
  </conditionalFormatting>
  <conditionalFormatting sqref="AI468">
    <cfRule type="expression" dxfId="1569" priority="1761">
      <formula>IF(RIGHT(TEXT(AI468,"0.#"),1)=".",FALSE,TRUE)</formula>
    </cfRule>
    <cfRule type="expression" dxfId="1568" priority="1762">
      <formula>IF(RIGHT(TEXT(AI468,"0.#"),1)=".",TRUE,FALSE)</formula>
    </cfRule>
  </conditionalFormatting>
  <conditionalFormatting sqref="AI469">
    <cfRule type="expression" dxfId="1567" priority="1759">
      <formula>IF(RIGHT(TEXT(AI469,"0.#"),1)=".",FALSE,TRUE)</formula>
    </cfRule>
    <cfRule type="expression" dxfId="1566" priority="1760">
      <formula>IF(RIGHT(TEXT(AI469,"0.#"),1)=".",TRUE,FALSE)</formula>
    </cfRule>
  </conditionalFormatting>
  <conditionalFormatting sqref="AQ468">
    <cfRule type="expression" dxfId="1565" priority="1751">
      <formula>IF(RIGHT(TEXT(AQ468,"0.#"),1)=".",FALSE,TRUE)</formula>
    </cfRule>
    <cfRule type="expression" dxfId="1564" priority="1752">
      <formula>IF(RIGHT(TEXT(AQ468,"0.#"),1)=".",TRUE,FALSE)</formula>
    </cfRule>
  </conditionalFormatting>
  <conditionalFormatting sqref="AQ469">
    <cfRule type="expression" dxfId="1563" priority="1755">
      <formula>IF(RIGHT(TEXT(AQ469,"0.#"),1)=".",FALSE,TRUE)</formula>
    </cfRule>
    <cfRule type="expression" dxfId="1562" priority="1756">
      <formula>IF(RIGHT(TEXT(AQ469,"0.#"),1)=".",TRUE,FALSE)</formula>
    </cfRule>
  </conditionalFormatting>
  <conditionalFormatting sqref="AQ470">
    <cfRule type="expression" dxfId="1561" priority="1753">
      <formula>IF(RIGHT(TEXT(AQ470,"0.#"),1)=".",FALSE,TRUE)</formula>
    </cfRule>
    <cfRule type="expression" dxfId="1560" priority="1754">
      <formula>IF(RIGHT(TEXT(AQ470,"0.#"),1)=".",TRUE,FALSE)</formula>
    </cfRule>
  </conditionalFormatting>
  <conditionalFormatting sqref="AE475">
    <cfRule type="expression" dxfId="1559" priority="1745">
      <formula>IF(RIGHT(TEXT(AE475,"0.#"),1)=".",FALSE,TRUE)</formula>
    </cfRule>
    <cfRule type="expression" dxfId="1558" priority="1746">
      <formula>IF(RIGHT(TEXT(AE475,"0.#"),1)=".",TRUE,FALSE)</formula>
    </cfRule>
  </conditionalFormatting>
  <conditionalFormatting sqref="AE473">
    <cfRule type="expression" dxfId="1557" priority="1749">
      <formula>IF(RIGHT(TEXT(AE473,"0.#"),1)=".",FALSE,TRUE)</formula>
    </cfRule>
    <cfRule type="expression" dxfId="1556" priority="1750">
      <formula>IF(RIGHT(TEXT(AE473,"0.#"),1)=".",TRUE,FALSE)</formula>
    </cfRule>
  </conditionalFormatting>
  <conditionalFormatting sqref="AE474">
    <cfRule type="expression" dxfId="1555" priority="1747">
      <formula>IF(RIGHT(TEXT(AE474,"0.#"),1)=".",FALSE,TRUE)</formula>
    </cfRule>
    <cfRule type="expression" dxfId="1554" priority="1748">
      <formula>IF(RIGHT(TEXT(AE474,"0.#"),1)=".",TRUE,FALSE)</formula>
    </cfRule>
  </conditionalFormatting>
  <conditionalFormatting sqref="AM475">
    <cfRule type="expression" dxfId="1553" priority="1739">
      <formula>IF(RIGHT(TEXT(AM475,"0.#"),1)=".",FALSE,TRUE)</formula>
    </cfRule>
    <cfRule type="expression" dxfId="1552" priority="1740">
      <formula>IF(RIGHT(TEXT(AM475,"0.#"),1)=".",TRUE,FALSE)</formula>
    </cfRule>
  </conditionalFormatting>
  <conditionalFormatting sqref="AM473">
    <cfRule type="expression" dxfId="1551" priority="1743">
      <formula>IF(RIGHT(TEXT(AM473,"0.#"),1)=".",FALSE,TRUE)</formula>
    </cfRule>
    <cfRule type="expression" dxfId="1550" priority="1744">
      <formula>IF(RIGHT(TEXT(AM473,"0.#"),1)=".",TRUE,FALSE)</formula>
    </cfRule>
  </conditionalFormatting>
  <conditionalFormatting sqref="AM474">
    <cfRule type="expression" dxfId="1549" priority="1741">
      <formula>IF(RIGHT(TEXT(AM474,"0.#"),1)=".",FALSE,TRUE)</formula>
    </cfRule>
    <cfRule type="expression" dxfId="1548" priority="1742">
      <formula>IF(RIGHT(TEXT(AM474,"0.#"),1)=".",TRUE,FALSE)</formula>
    </cfRule>
  </conditionalFormatting>
  <conditionalFormatting sqref="AU475">
    <cfRule type="expression" dxfId="1547" priority="1733">
      <formula>IF(RIGHT(TEXT(AU475,"0.#"),1)=".",FALSE,TRUE)</formula>
    </cfRule>
    <cfRule type="expression" dxfId="1546" priority="1734">
      <formula>IF(RIGHT(TEXT(AU475,"0.#"),1)=".",TRUE,FALSE)</formula>
    </cfRule>
  </conditionalFormatting>
  <conditionalFormatting sqref="AU473">
    <cfRule type="expression" dxfId="1545" priority="1737">
      <formula>IF(RIGHT(TEXT(AU473,"0.#"),1)=".",FALSE,TRUE)</formula>
    </cfRule>
    <cfRule type="expression" dxfId="1544" priority="1738">
      <formula>IF(RIGHT(TEXT(AU473,"0.#"),1)=".",TRUE,FALSE)</formula>
    </cfRule>
  </conditionalFormatting>
  <conditionalFormatting sqref="AU474">
    <cfRule type="expression" dxfId="1543" priority="1735">
      <formula>IF(RIGHT(TEXT(AU474,"0.#"),1)=".",FALSE,TRUE)</formula>
    </cfRule>
    <cfRule type="expression" dxfId="1542" priority="1736">
      <formula>IF(RIGHT(TEXT(AU474,"0.#"),1)=".",TRUE,FALSE)</formula>
    </cfRule>
  </conditionalFormatting>
  <conditionalFormatting sqref="AI475">
    <cfRule type="expression" dxfId="1541" priority="1727">
      <formula>IF(RIGHT(TEXT(AI475,"0.#"),1)=".",FALSE,TRUE)</formula>
    </cfRule>
    <cfRule type="expression" dxfId="1540" priority="1728">
      <formula>IF(RIGHT(TEXT(AI475,"0.#"),1)=".",TRUE,FALSE)</formula>
    </cfRule>
  </conditionalFormatting>
  <conditionalFormatting sqref="AI473">
    <cfRule type="expression" dxfId="1539" priority="1731">
      <formula>IF(RIGHT(TEXT(AI473,"0.#"),1)=".",FALSE,TRUE)</formula>
    </cfRule>
    <cfRule type="expression" dxfId="1538" priority="1732">
      <formula>IF(RIGHT(TEXT(AI473,"0.#"),1)=".",TRUE,FALSE)</formula>
    </cfRule>
  </conditionalFormatting>
  <conditionalFormatting sqref="AI474">
    <cfRule type="expression" dxfId="1537" priority="1729">
      <formula>IF(RIGHT(TEXT(AI474,"0.#"),1)=".",FALSE,TRUE)</formula>
    </cfRule>
    <cfRule type="expression" dxfId="1536" priority="1730">
      <formula>IF(RIGHT(TEXT(AI474,"0.#"),1)=".",TRUE,FALSE)</formula>
    </cfRule>
  </conditionalFormatting>
  <conditionalFormatting sqref="AQ473">
    <cfRule type="expression" dxfId="1535" priority="1721">
      <formula>IF(RIGHT(TEXT(AQ473,"0.#"),1)=".",FALSE,TRUE)</formula>
    </cfRule>
    <cfRule type="expression" dxfId="1534" priority="1722">
      <formula>IF(RIGHT(TEXT(AQ473,"0.#"),1)=".",TRUE,FALSE)</formula>
    </cfRule>
  </conditionalFormatting>
  <conditionalFormatting sqref="AQ474">
    <cfRule type="expression" dxfId="1533" priority="1725">
      <formula>IF(RIGHT(TEXT(AQ474,"0.#"),1)=".",FALSE,TRUE)</formula>
    </cfRule>
    <cfRule type="expression" dxfId="1532" priority="1726">
      <formula>IF(RIGHT(TEXT(AQ474,"0.#"),1)=".",TRUE,FALSE)</formula>
    </cfRule>
  </conditionalFormatting>
  <conditionalFormatting sqref="AQ475">
    <cfRule type="expression" dxfId="1531" priority="1723">
      <formula>IF(RIGHT(TEXT(AQ475,"0.#"),1)=".",FALSE,TRUE)</formula>
    </cfRule>
    <cfRule type="expression" dxfId="1530" priority="1724">
      <formula>IF(RIGHT(TEXT(AQ475,"0.#"),1)=".",TRUE,FALSE)</formula>
    </cfRule>
  </conditionalFormatting>
  <conditionalFormatting sqref="AE480">
    <cfRule type="expression" dxfId="1529" priority="1715">
      <formula>IF(RIGHT(TEXT(AE480,"0.#"),1)=".",FALSE,TRUE)</formula>
    </cfRule>
    <cfRule type="expression" dxfId="1528" priority="1716">
      <formula>IF(RIGHT(TEXT(AE480,"0.#"),1)=".",TRUE,FALSE)</formula>
    </cfRule>
  </conditionalFormatting>
  <conditionalFormatting sqref="AE478">
    <cfRule type="expression" dxfId="1527" priority="1719">
      <formula>IF(RIGHT(TEXT(AE478,"0.#"),1)=".",FALSE,TRUE)</formula>
    </cfRule>
    <cfRule type="expression" dxfId="1526" priority="1720">
      <formula>IF(RIGHT(TEXT(AE478,"0.#"),1)=".",TRUE,FALSE)</formula>
    </cfRule>
  </conditionalFormatting>
  <conditionalFormatting sqref="AE479">
    <cfRule type="expression" dxfId="1525" priority="1717">
      <formula>IF(RIGHT(TEXT(AE479,"0.#"),1)=".",FALSE,TRUE)</formula>
    </cfRule>
    <cfRule type="expression" dxfId="1524" priority="1718">
      <formula>IF(RIGHT(TEXT(AE479,"0.#"),1)=".",TRUE,FALSE)</formula>
    </cfRule>
  </conditionalFormatting>
  <conditionalFormatting sqref="AM480">
    <cfRule type="expression" dxfId="1523" priority="1709">
      <formula>IF(RIGHT(TEXT(AM480,"0.#"),1)=".",FALSE,TRUE)</formula>
    </cfRule>
    <cfRule type="expression" dxfId="1522" priority="1710">
      <formula>IF(RIGHT(TEXT(AM480,"0.#"),1)=".",TRUE,FALSE)</formula>
    </cfRule>
  </conditionalFormatting>
  <conditionalFormatting sqref="AM478">
    <cfRule type="expression" dxfId="1521" priority="1713">
      <formula>IF(RIGHT(TEXT(AM478,"0.#"),1)=".",FALSE,TRUE)</formula>
    </cfRule>
    <cfRule type="expression" dxfId="1520" priority="1714">
      <formula>IF(RIGHT(TEXT(AM478,"0.#"),1)=".",TRUE,FALSE)</formula>
    </cfRule>
  </conditionalFormatting>
  <conditionalFormatting sqref="AM479">
    <cfRule type="expression" dxfId="1519" priority="1711">
      <formula>IF(RIGHT(TEXT(AM479,"0.#"),1)=".",FALSE,TRUE)</formula>
    </cfRule>
    <cfRule type="expression" dxfId="1518" priority="1712">
      <formula>IF(RIGHT(TEXT(AM479,"0.#"),1)=".",TRUE,FALSE)</formula>
    </cfRule>
  </conditionalFormatting>
  <conditionalFormatting sqref="AU480">
    <cfRule type="expression" dxfId="1517" priority="1703">
      <formula>IF(RIGHT(TEXT(AU480,"0.#"),1)=".",FALSE,TRUE)</formula>
    </cfRule>
    <cfRule type="expression" dxfId="1516" priority="1704">
      <formula>IF(RIGHT(TEXT(AU480,"0.#"),1)=".",TRUE,FALSE)</formula>
    </cfRule>
  </conditionalFormatting>
  <conditionalFormatting sqref="AU478">
    <cfRule type="expression" dxfId="1515" priority="1707">
      <formula>IF(RIGHT(TEXT(AU478,"0.#"),1)=".",FALSE,TRUE)</formula>
    </cfRule>
    <cfRule type="expression" dxfId="1514" priority="1708">
      <formula>IF(RIGHT(TEXT(AU478,"0.#"),1)=".",TRUE,FALSE)</formula>
    </cfRule>
  </conditionalFormatting>
  <conditionalFormatting sqref="AU479">
    <cfRule type="expression" dxfId="1513" priority="1705">
      <formula>IF(RIGHT(TEXT(AU479,"0.#"),1)=".",FALSE,TRUE)</formula>
    </cfRule>
    <cfRule type="expression" dxfId="1512" priority="1706">
      <formula>IF(RIGHT(TEXT(AU479,"0.#"),1)=".",TRUE,FALSE)</formula>
    </cfRule>
  </conditionalFormatting>
  <conditionalFormatting sqref="AI480">
    <cfRule type="expression" dxfId="1511" priority="1697">
      <formula>IF(RIGHT(TEXT(AI480,"0.#"),1)=".",FALSE,TRUE)</formula>
    </cfRule>
    <cfRule type="expression" dxfId="1510" priority="1698">
      <formula>IF(RIGHT(TEXT(AI480,"0.#"),1)=".",TRUE,FALSE)</formula>
    </cfRule>
  </conditionalFormatting>
  <conditionalFormatting sqref="AI478">
    <cfRule type="expression" dxfId="1509" priority="1701">
      <formula>IF(RIGHT(TEXT(AI478,"0.#"),1)=".",FALSE,TRUE)</formula>
    </cfRule>
    <cfRule type="expression" dxfId="1508" priority="1702">
      <formula>IF(RIGHT(TEXT(AI478,"0.#"),1)=".",TRUE,FALSE)</formula>
    </cfRule>
  </conditionalFormatting>
  <conditionalFormatting sqref="AI479">
    <cfRule type="expression" dxfId="1507" priority="1699">
      <formula>IF(RIGHT(TEXT(AI479,"0.#"),1)=".",FALSE,TRUE)</formula>
    </cfRule>
    <cfRule type="expression" dxfId="1506" priority="1700">
      <formula>IF(RIGHT(TEXT(AI479,"0.#"),1)=".",TRUE,FALSE)</formula>
    </cfRule>
  </conditionalFormatting>
  <conditionalFormatting sqref="AQ478">
    <cfRule type="expression" dxfId="1505" priority="1691">
      <formula>IF(RIGHT(TEXT(AQ478,"0.#"),1)=".",FALSE,TRUE)</formula>
    </cfRule>
    <cfRule type="expression" dxfId="1504" priority="1692">
      <formula>IF(RIGHT(TEXT(AQ478,"0.#"),1)=".",TRUE,FALSE)</formula>
    </cfRule>
  </conditionalFormatting>
  <conditionalFormatting sqref="AQ479">
    <cfRule type="expression" dxfId="1503" priority="1695">
      <formula>IF(RIGHT(TEXT(AQ479,"0.#"),1)=".",FALSE,TRUE)</formula>
    </cfRule>
    <cfRule type="expression" dxfId="1502" priority="1696">
      <formula>IF(RIGHT(TEXT(AQ479,"0.#"),1)=".",TRUE,FALSE)</formula>
    </cfRule>
  </conditionalFormatting>
  <conditionalFormatting sqref="AQ480">
    <cfRule type="expression" dxfId="1501" priority="1693">
      <formula>IF(RIGHT(TEXT(AQ480,"0.#"),1)=".",FALSE,TRUE)</formula>
    </cfRule>
    <cfRule type="expression" dxfId="1500" priority="1694">
      <formula>IF(RIGHT(TEXT(AQ480,"0.#"),1)=".",TRUE,FALSE)</formula>
    </cfRule>
  </conditionalFormatting>
  <conditionalFormatting sqref="AM47">
    <cfRule type="expression" dxfId="1499" priority="1985">
      <formula>IF(RIGHT(TEXT(AM47,"0.#"),1)=".",FALSE,TRUE)</formula>
    </cfRule>
    <cfRule type="expression" dxfId="1498" priority="1986">
      <formula>IF(RIGHT(TEXT(AM47,"0.#"),1)=".",TRUE,FALSE)</formula>
    </cfRule>
  </conditionalFormatting>
  <conditionalFormatting sqref="AI46">
    <cfRule type="expression" dxfId="1497" priority="1989">
      <formula>IF(RIGHT(TEXT(AI46,"0.#"),1)=".",FALSE,TRUE)</formula>
    </cfRule>
    <cfRule type="expression" dxfId="1496" priority="1990">
      <formula>IF(RIGHT(TEXT(AI46,"0.#"),1)=".",TRUE,FALSE)</formula>
    </cfRule>
  </conditionalFormatting>
  <conditionalFormatting sqref="AM46">
    <cfRule type="expression" dxfId="1495" priority="1987">
      <formula>IF(RIGHT(TEXT(AM46,"0.#"),1)=".",FALSE,TRUE)</formula>
    </cfRule>
    <cfRule type="expression" dxfId="1494" priority="1988">
      <formula>IF(RIGHT(TEXT(AM46,"0.#"),1)=".",TRUE,FALSE)</formula>
    </cfRule>
  </conditionalFormatting>
  <conditionalFormatting sqref="AU46:AU48">
    <cfRule type="expression" dxfId="1493" priority="1979">
      <formula>IF(RIGHT(TEXT(AU46,"0.#"),1)=".",FALSE,TRUE)</formula>
    </cfRule>
    <cfRule type="expression" dxfId="1492" priority="1980">
      <formula>IF(RIGHT(TEXT(AU46,"0.#"),1)=".",TRUE,FALSE)</formula>
    </cfRule>
  </conditionalFormatting>
  <conditionalFormatting sqref="AM48">
    <cfRule type="expression" dxfId="1491" priority="1983">
      <formula>IF(RIGHT(TEXT(AM48,"0.#"),1)=".",FALSE,TRUE)</formula>
    </cfRule>
    <cfRule type="expression" dxfId="1490" priority="1984">
      <formula>IF(RIGHT(TEXT(AM48,"0.#"),1)=".",TRUE,FALSE)</formula>
    </cfRule>
  </conditionalFormatting>
  <conditionalFormatting sqref="AQ46:AQ48">
    <cfRule type="expression" dxfId="1489" priority="1981">
      <formula>IF(RIGHT(TEXT(AQ46,"0.#"),1)=".",FALSE,TRUE)</formula>
    </cfRule>
    <cfRule type="expression" dxfId="1488" priority="1982">
      <formula>IF(RIGHT(TEXT(AQ46,"0.#"),1)=".",TRUE,FALSE)</formula>
    </cfRule>
  </conditionalFormatting>
  <conditionalFormatting sqref="AE146:AE147 AI146:AI147 AM146:AM147 AQ146:AQ147 AU146:AU147">
    <cfRule type="expression" dxfId="1487" priority="1973">
      <formula>IF(RIGHT(TEXT(AE146,"0.#"),1)=".",FALSE,TRUE)</formula>
    </cfRule>
    <cfRule type="expression" dxfId="1486" priority="1974">
      <formula>IF(RIGHT(TEXT(AE146,"0.#"),1)=".",TRUE,FALSE)</formula>
    </cfRule>
  </conditionalFormatting>
  <conditionalFormatting sqref="AE138:AE139 AI138:AI139 AM138:AM139 AQ138:AQ139 AU138:AU139">
    <cfRule type="expression" dxfId="1485" priority="1977">
      <formula>IF(RIGHT(TEXT(AE138,"0.#"),1)=".",FALSE,TRUE)</formula>
    </cfRule>
    <cfRule type="expression" dxfId="1484" priority="1978">
      <formula>IF(RIGHT(TEXT(AE138,"0.#"),1)=".",TRUE,FALSE)</formula>
    </cfRule>
  </conditionalFormatting>
  <conditionalFormatting sqref="AE142:AE143 AI142:AI143 AM142:AM143 AQ142:AQ143 AU142:AU143">
    <cfRule type="expression" dxfId="1483" priority="1975">
      <formula>IF(RIGHT(TEXT(AE142,"0.#"),1)=".",FALSE,TRUE)</formula>
    </cfRule>
    <cfRule type="expression" dxfId="1482" priority="1976">
      <formula>IF(RIGHT(TEXT(AE142,"0.#"),1)=".",TRUE,FALSE)</formula>
    </cfRule>
  </conditionalFormatting>
  <conditionalFormatting sqref="AE198:AE199 AI198:AI199 AM198:AM199 AQ198:AQ199 AU198:AU199">
    <cfRule type="expression" dxfId="1481" priority="1967">
      <formula>IF(RIGHT(TEXT(AE198,"0.#"),1)=".",FALSE,TRUE)</formula>
    </cfRule>
    <cfRule type="expression" dxfId="1480" priority="1968">
      <formula>IF(RIGHT(TEXT(AE198,"0.#"),1)=".",TRUE,FALSE)</formula>
    </cfRule>
  </conditionalFormatting>
  <conditionalFormatting sqref="AE150:AE151 AI150:AI151 AM150:AM151 AQ150:AQ151 AU150:AU151">
    <cfRule type="expression" dxfId="1479" priority="1971">
      <formula>IF(RIGHT(TEXT(AE150,"0.#"),1)=".",FALSE,TRUE)</formula>
    </cfRule>
    <cfRule type="expression" dxfId="1478" priority="1972">
      <formula>IF(RIGHT(TEXT(AE150,"0.#"),1)=".",TRUE,FALSE)</formula>
    </cfRule>
  </conditionalFormatting>
  <conditionalFormatting sqref="AE194:AE195 AI194:AI195 AM194:AM195 AQ194:AQ195 AU194:AU195">
    <cfRule type="expression" dxfId="1477" priority="1969">
      <formula>IF(RIGHT(TEXT(AE194,"0.#"),1)=".",FALSE,TRUE)</formula>
    </cfRule>
    <cfRule type="expression" dxfId="1476" priority="1970">
      <formula>IF(RIGHT(TEXT(AE194,"0.#"),1)=".",TRUE,FALSE)</formula>
    </cfRule>
  </conditionalFormatting>
  <conditionalFormatting sqref="AE210:AE211 AI210:AI211 AM210:AM211 AQ210:AQ211 AU210:AU211">
    <cfRule type="expression" dxfId="1475" priority="1961">
      <formula>IF(RIGHT(TEXT(AE210,"0.#"),1)=".",FALSE,TRUE)</formula>
    </cfRule>
    <cfRule type="expression" dxfId="1474" priority="1962">
      <formula>IF(RIGHT(TEXT(AE210,"0.#"),1)=".",TRUE,FALSE)</formula>
    </cfRule>
  </conditionalFormatting>
  <conditionalFormatting sqref="AE202:AE203 AI202:AI203 AM202:AM203 AQ202:AQ203 AU202:AU203">
    <cfRule type="expression" dxfId="1473" priority="1965">
      <formula>IF(RIGHT(TEXT(AE202,"0.#"),1)=".",FALSE,TRUE)</formula>
    </cfRule>
    <cfRule type="expression" dxfId="1472" priority="1966">
      <formula>IF(RIGHT(TEXT(AE202,"0.#"),1)=".",TRUE,FALSE)</formula>
    </cfRule>
  </conditionalFormatting>
  <conditionalFormatting sqref="AE206:AE207 AI206:AI207 AM206:AM207 AQ206:AQ207 AU206:AU207">
    <cfRule type="expression" dxfId="1471" priority="1963">
      <formula>IF(RIGHT(TEXT(AE206,"0.#"),1)=".",FALSE,TRUE)</formula>
    </cfRule>
    <cfRule type="expression" dxfId="1470" priority="1964">
      <formula>IF(RIGHT(TEXT(AE206,"0.#"),1)=".",TRUE,FALSE)</formula>
    </cfRule>
  </conditionalFormatting>
  <conditionalFormatting sqref="AE262:AE263 AI262:AI263 AM262:AM263 AQ262:AQ263 AU262:AU263">
    <cfRule type="expression" dxfId="1469" priority="1955">
      <formula>IF(RIGHT(TEXT(AE262,"0.#"),1)=".",FALSE,TRUE)</formula>
    </cfRule>
    <cfRule type="expression" dxfId="1468" priority="1956">
      <formula>IF(RIGHT(TEXT(AE262,"0.#"),1)=".",TRUE,FALSE)</formula>
    </cfRule>
  </conditionalFormatting>
  <conditionalFormatting sqref="AE254:AE255 AI254:AI255 AM254:AM255 AQ254:AQ255 AU254:AU255">
    <cfRule type="expression" dxfId="1467" priority="1959">
      <formula>IF(RIGHT(TEXT(AE254,"0.#"),1)=".",FALSE,TRUE)</formula>
    </cfRule>
    <cfRule type="expression" dxfId="1466" priority="1960">
      <formula>IF(RIGHT(TEXT(AE254,"0.#"),1)=".",TRUE,FALSE)</formula>
    </cfRule>
  </conditionalFormatting>
  <conditionalFormatting sqref="AE258:AE259 AI258:AI259 AM258:AM259 AQ258:AQ259 AU258:AU259">
    <cfRule type="expression" dxfId="1465" priority="1957">
      <formula>IF(RIGHT(TEXT(AE258,"0.#"),1)=".",FALSE,TRUE)</formula>
    </cfRule>
    <cfRule type="expression" dxfId="1464" priority="1958">
      <formula>IF(RIGHT(TEXT(AE258,"0.#"),1)=".",TRUE,FALSE)</formula>
    </cfRule>
  </conditionalFormatting>
  <conditionalFormatting sqref="AE314:AE315 AI314:AI315 AM314:AM315 AQ314:AQ315 AU314:AU315">
    <cfRule type="expression" dxfId="1463" priority="1949">
      <formula>IF(RIGHT(TEXT(AE314,"0.#"),1)=".",FALSE,TRUE)</formula>
    </cfRule>
    <cfRule type="expression" dxfId="1462" priority="1950">
      <formula>IF(RIGHT(TEXT(AE314,"0.#"),1)=".",TRUE,FALSE)</formula>
    </cfRule>
  </conditionalFormatting>
  <conditionalFormatting sqref="AE266:AE267 AI266:AI267 AM266:AM267 AQ266:AQ267 AU266:AU267">
    <cfRule type="expression" dxfId="1461" priority="1953">
      <formula>IF(RIGHT(TEXT(AE266,"0.#"),1)=".",FALSE,TRUE)</formula>
    </cfRule>
    <cfRule type="expression" dxfId="1460" priority="1954">
      <formula>IF(RIGHT(TEXT(AE266,"0.#"),1)=".",TRUE,FALSE)</formula>
    </cfRule>
  </conditionalFormatting>
  <conditionalFormatting sqref="AE270:AE271 AI270:AI271 AM270:AM271 AQ270:AQ271 AU270:AU271">
    <cfRule type="expression" dxfId="1459" priority="1951">
      <formula>IF(RIGHT(TEXT(AE270,"0.#"),1)=".",FALSE,TRUE)</formula>
    </cfRule>
    <cfRule type="expression" dxfId="1458" priority="1952">
      <formula>IF(RIGHT(TEXT(AE270,"0.#"),1)=".",TRUE,FALSE)</formula>
    </cfRule>
  </conditionalFormatting>
  <conditionalFormatting sqref="AE326:AE327 AI326:AI327 AM326:AM327 AQ326:AQ327 AU326:AU327">
    <cfRule type="expression" dxfId="1457" priority="1943">
      <formula>IF(RIGHT(TEXT(AE326,"0.#"),1)=".",FALSE,TRUE)</formula>
    </cfRule>
    <cfRule type="expression" dxfId="1456" priority="1944">
      <formula>IF(RIGHT(TEXT(AE326,"0.#"),1)=".",TRUE,FALSE)</formula>
    </cfRule>
  </conditionalFormatting>
  <conditionalFormatting sqref="AE318:AE319 AI318:AI319 AM318:AM319 AQ318:AQ319 AU318:AU319">
    <cfRule type="expression" dxfId="1455" priority="1947">
      <formula>IF(RIGHT(TEXT(AE318,"0.#"),1)=".",FALSE,TRUE)</formula>
    </cfRule>
    <cfRule type="expression" dxfId="1454" priority="1948">
      <formula>IF(RIGHT(TEXT(AE318,"0.#"),1)=".",TRUE,FALSE)</formula>
    </cfRule>
  </conditionalFormatting>
  <conditionalFormatting sqref="AE322:AE323 AI322:AI323 AM322:AM323 AQ322:AQ323 AU322:AU323">
    <cfRule type="expression" dxfId="1453" priority="1945">
      <formula>IF(RIGHT(TEXT(AE322,"0.#"),1)=".",FALSE,TRUE)</formula>
    </cfRule>
    <cfRule type="expression" dxfId="1452" priority="1946">
      <formula>IF(RIGHT(TEXT(AE322,"0.#"),1)=".",TRUE,FALSE)</formula>
    </cfRule>
  </conditionalFormatting>
  <conditionalFormatting sqref="AE378:AE379 AI378:AI379 AM378:AM379 AQ378:AQ379 AU378:AU379">
    <cfRule type="expression" dxfId="1451" priority="1937">
      <formula>IF(RIGHT(TEXT(AE378,"0.#"),1)=".",FALSE,TRUE)</formula>
    </cfRule>
    <cfRule type="expression" dxfId="1450" priority="1938">
      <formula>IF(RIGHT(TEXT(AE378,"0.#"),1)=".",TRUE,FALSE)</formula>
    </cfRule>
  </conditionalFormatting>
  <conditionalFormatting sqref="AE330:AE331 AI330:AI331 AM330:AM331 AQ330:AQ331 AU330:AU331">
    <cfRule type="expression" dxfId="1449" priority="1941">
      <formula>IF(RIGHT(TEXT(AE330,"0.#"),1)=".",FALSE,TRUE)</formula>
    </cfRule>
    <cfRule type="expression" dxfId="1448" priority="1942">
      <formula>IF(RIGHT(TEXT(AE330,"0.#"),1)=".",TRUE,FALSE)</formula>
    </cfRule>
  </conditionalFormatting>
  <conditionalFormatting sqref="AE374:AE375 AI374:AI375 AM374:AM375 AQ374:AQ375 AU374:AU375">
    <cfRule type="expression" dxfId="1447" priority="1939">
      <formula>IF(RIGHT(TEXT(AE374,"0.#"),1)=".",FALSE,TRUE)</formula>
    </cfRule>
    <cfRule type="expression" dxfId="1446" priority="1940">
      <formula>IF(RIGHT(TEXT(AE374,"0.#"),1)=".",TRUE,FALSE)</formula>
    </cfRule>
  </conditionalFormatting>
  <conditionalFormatting sqref="AE390:AE391 AI390:AI391 AM390:AM391 AQ390:AQ391 AU390:AU391">
    <cfRule type="expression" dxfId="1445" priority="1931">
      <formula>IF(RIGHT(TEXT(AE390,"0.#"),1)=".",FALSE,TRUE)</formula>
    </cfRule>
    <cfRule type="expression" dxfId="1444" priority="1932">
      <formula>IF(RIGHT(TEXT(AE390,"0.#"),1)=".",TRUE,FALSE)</formula>
    </cfRule>
  </conditionalFormatting>
  <conditionalFormatting sqref="AE382:AE383 AI382:AI383 AM382:AM383 AQ382:AQ383 AU382:AU383">
    <cfRule type="expression" dxfId="1443" priority="1935">
      <formula>IF(RIGHT(TEXT(AE382,"0.#"),1)=".",FALSE,TRUE)</formula>
    </cfRule>
    <cfRule type="expression" dxfId="1442" priority="1936">
      <formula>IF(RIGHT(TEXT(AE382,"0.#"),1)=".",TRUE,FALSE)</formula>
    </cfRule>
  </conditionalFormatting>
  <conditionalFormatting sqref="AE386:AE387 AI386:AI387 AM386:AM387 AQ386:AQ387 AU386:AU387">
    <cfRule type="expression" dxfId="1441" priority="1933">
      <formula>IF(RIGHT(TEXT(AE386,"0.#"),1)=".",FALSE,TRUE)</formula>
    </cfRule>
    <cfRule type="expression" dxfId="1440" priority="1934">
      <formula>IF(RIGHT(TEXT(AE386,"0.#"),1)=".",TRUE,FALSE)</formula>
    </cfRule>
  </conditionalFormatting>
  <conditionalFormatting sqref="AE440">
    <cfRule type="expression" dxfId="1439" priority="1925">
      <formula>IF(RIGHT(TEXT(AE440,"0.#"),1)=".",FALSE,TRUE)</formula>
    </cfRule>
    <cfRule type="expression" dxfId="1438" priority="1926">
      <formula>IF(RIGHT(TEXT(AE440,"0.#"),1)=".",TRUE,FALSE)</formula>
    </cfRule>
  </conditionalFormatting>
  <conditionalFormatting sqref="AE438">
    <cfRule type="expression" dxfId="1437" priority="1929">
      <formula>IF(RIGHT(TEXT(AE438,"0.#"),1)=".",FALSE,TRUE)</formula>
    </cfRule>
    <cfRule type="expression" dxfId="1436" priority="1930">
      <formula>IF(RIGHT(TEXT(AE438,"0.#"),1)=".",TRUE,FALSE)</formula>
    </cfRule>
  </conditionalFormatting>
  <conditionalFormatting sqref="AE439">
    <cfRule type="expression" dxfId="1435" priority="1927">
      <formula>IF(RIGHT(TEXT(AE439,"0.#"),1)=".",FALSE,TRUE)</formula>
    </cfRule>
    <cfRule type="expression" dxfId="1434" priority="1928">
      <formula>IF(RIGHT(TEXT(AE439,"0.#"),1)=".",TRUE,FALSE)</formula>
    </cfRule>
  </conditionalFormatting>
  <conditionalFormatting sqref="AM440">
    <cfRule type="expression" dxfId="1433" priority="1919">
      <formula>IF(RIGHT(TEXT(AM440,"0.#"),1)=".",FALSE,TRUE)</formula>
    </cfRule>
    <cfRule type="expression" dxfId="1432" priority="1920">
      <formula>IF(RIGHT(TEXT(AM440,"0.#"),1)=".",TRUE,FALSE)</formula>
    </cfRule>
  </conditionalFormatting>
  <conditionalFormatting sqref="AM438">
    <cfRule type="expression" dxfId="1431" priority="1923">
      <formula>IF(RIGHT(TEXT(AM438,"0.#"),1)=".",FALSE,TRUE)</formula>
    </cfRule>
    <cfRule type="expression" dxfId="1430" priority="1924">
      <formula>IF(RIGHT(TEXT(AM438,"0.#"),1)=".",TRUE,FALSE)</formula>
    </cfRule>
  </conditionalFormatting>
  <conditionalFormatting sqref="AM439">
    <cfRule type="expression" dxfId="1429" priority="1921">
      <formula>IF(RIGHT(TEXT(AM439,"0.#"),1)=".",FALSE,TRUE)</formula>
    </cfRule>
    <cfRule type="expression" dxfId="1428" priority="1922">
      <formula>IF(RIGHT(TEXT(AM439,"0.#"),1)=".",TRUE,FALSE)</formula>
    </cfRule>
  </conditionalFormatting>
  <conditionalFormatting sqref="AU440">
    <cfRule type="expression" dxfId="1427" priority="1913">
      <formula>IF(RIGHT(TEXT(AU440,"0.#"),1)=".",FALSE,TRUE)</formula>
    </cfRule>
    <cfRule type="expression" dxfId="1426" priority="1914">
      <formula>IF(RIGHT(TEXT(AU440,"0.#"),1)=".",TRUE,FALSE)</formula>
    </cfRule>
  </conditionalFormatting>
  <conditionalFormatting sqref="AU438">
    <cfRule type="expression" dxfId="1425" priority="1917">
      <formula>IF(RIGHT(TEXT(AU438,"0.#"),1)=".",FALSE,TRUE)</formula>
    </cfRule>
    <cfRule type="expression" dxfId="1424" priority="1918">
      <formula>IF(RIGHT(TEXT(AU438,"0.#"),1)=".",TRUE,FALSE)</formula>
    </cfRule>
  </conditionalFormatting>
  <conditionalFormatting sqref="AU439">
    <cfRule type="expression" dxfId="1423" priority="1915">
      <formula>IF(RIGHT(TEXT(AU439,"0.#"),1)=".",FALSE,TRUE)</formula>
    </cfRule>
    <cfRule type="expression" dxfId="1422" priority="1916">
      <formula>IF(RIGHT(TEXT(AU439,"0.#"),1)=".",TRUE,FALSE)</formula>
    </cfRule>
  </conditionalFormatting>
  <conditionalFormatting sqref="AI440">
    <cfRule type="expression" dxfId="1421" priority="1907">
      <formula>IF(RIGHT(TEXT(AI440,"0.#"),1)=".",FALSE,TRUE)</formula>
    </cfRule>
    <cfRule type="expression" dxfId="1420" priority="1908">
      <formula>IF(RIGHT(TEXT(AI440,"0.#"),1)=".",TRUE,FALSE)</formula>
    </cfRule>
  </conditionalFormatting>
  <conditionalFormatting sqref="AI438">
    <cfRule type="expression" dxfId="1419" priority="1911">
      <formula>IF(RIGHT(TEXT(AI438,"0.#"),1)=".",FALSE,TRUE)</formula>
    </cfRule>
    <cfRule type="expression" dxfId="1418" priority="1912">
      <formula>IF(RIGHT(TEXT(AI438,"0.#"),1)=".",TRUE,FALSE)</formula>
    </cfRule>
  </conditionalFormatting>
  <conditionalFormatting sqref="AI439">
    <cfRule type="expression" dxfId="1417" priority="1909">
      <formula>IF(RIGHT(TEXT(AI439,"0.#"),1)=".",FALSE,TRUE)</formula>
    </cfRule>
    <cfRule type="expression" dxfId="1416" priority="1910">
      <formula>IF(RIGHT(TEXT(AI439,"0.#"),1)=".",TRUE,FALSE)</formula>
    </cfRule>
  </conditionalFormatting>
  <conditionalFormatting sqref="AQ438">
    <cfRule type="expression" dxfId="1415" priority="1901">
      <formula>IF(RIGHT(TEXT(AQ438,"0.#"),1)=".",FALSE,TRUE)</formula>
    </cfRule>
    <cfRule type="expression" dxfId="1414" priority="1902">
      <formula>IF(RIGHT(TEXT(AQ438,"0.#"),1)=".",TRUE,FALSE)</formula>
    </cfRule>
  </conditionalFormatting>
  <conditionalFormatting sqref="AQ439">
    <cfRule type="expression" dxfId="1413" priority="1905">
      <formula>IF(RIGHT(TEXT(AQ439,"0.#"),1)=".",FALSE,TRUE)</formula>
    </cfRule>
    <cfRule type="expression" dxfId="1412" priority="1906">
      <formula>IF(RIGHT(TEXT(AQ439,"0.#"),1)=".",TRUE,FALSE)</formula>
    </cfRule>
  </conditionalFormatting>
  <conditionalFormatting sqref="AQ440">
    <cfRule type="expression" dxfId="1411" priority="1903">
      <formula>IF(RIGHT(TEXT(AQ440,"0.#"),1)=".",FALSE,TRUE)</formula>
    </cfRule>
    <cfRule type="expression" dxfId="1410" priority="1904">
      <formula>IF(RIGHT(TEXT(AQ440,"0.#"),1)=".",TRUE,FALSE)</formula>
    </cfRule>
  </conditionalFormatting>
  <conditionalFormatting sqref="AE445">
    <cfRule type="expression" dxfId="1409" priority="1895">
      <formula>IF(RIGHT(TEXT(AE445,"0.#"),1)=".",FALSE,TRUE)</formula>
    </cfRule>
    <cfRule type="expression" dxfId="1408" priority="1896">
      <formula>IF(RIGHT(TEXT(AE445,"0.#"),1)=".",TRUE,FALSE)</formula>
    </cfRule>
  </conditionalFormatting>
  <conditionalFormatting sqref="AE443">
    <cfRule type="expression" dxfId="1407" priority="1899">
      <formula>IF(RIGHT(TEXT(AE443,"0.#"),1)=".",FALSE,TRUE)</formula>
    </cfRule>
    <cfRule type="expression" dxfId="1406" priority="1900">
      <formula>IF(RIGHT(TEXT(AE443,"0.#"),1)=".",TRUE,FALSE)</formula>
    </cfRule>
  </conditionalFormatting>
  <conditionalFormatting sqref="AE444">
    <cfRule type="expression" dxfId="1405" priority="1897">
      <formula>IF(RIGHT(TEXT(AE444,"0.#"),1)=".",FALSE,TRUE)</formula>
    </cfRule>
    <cfRule type="expression" dxfId="1404" priority="1898">
      <formula>IF(RIGHT(TEXT(AE444,"0.#"),1)=".",TRUE,FALSE)</formula>
    </cfRule>
  </conditionalFormatting>
  <conditionalFormatting sqref="AM445">
    <cfRule type="expression" dxfId="1403" priority="1889">
      <formula>IF(RIGHT(TEXT(AM445,"0.#"),1)=".",FALSE,TRUE)</formula>
    </cfRule>
    <cfRule type="expression" dxfId="1402" priority="1890">
      <formula>IF(RIGHT(TEXT(AM445,"0.#"),1)=".",TRUE,FALSE)</formula>
    </cfRule>
  </conditionalFormatting>
  <conditionalFormatting sqref="AM443">
    <cfRule type="expression" dxfId="1401" priority="1893">
      <formula>IF(RIGHT(TEXT(AM443,"0.#"),1)=".",FALSE,TRUE)</formula>
    </cfRule>
    <cfRule type="expression" dxfId="1400" priority="1894">
      <formula>IF(RIGHT(TEXT(AM443,"0.#"),1)=".",TRUE,FALSE)</formula>
    </cfRule>
  </conditionalFormatting>
  <conditionalFormatting sqref="AM444">
    <cfRule type="expression" dxfId="1399" priority="1891">
      <formula>IF(RIGHT(TEXT(AM444,"0.#"),1)=".",FALSE,TRUE)</formula>
    </cfRule>
    <cfRule type="expression" dxfId="1398" priority="1892">
      <formula>IF(RIGHT(TEXT(AM444,"0.#"),1)=".",TRUE,FALSE)</formula>
    </cfRule>
  </conditionalFormatting>
  <conditionalFormatting sqref="AU445">
    <cfRule type="expression" dxfId="1397" priority="1883">
      <formula>IF(RIGHT(TEXT(AU445,"0.#"),1)=".",FALSE,TRUE)</formula>
    </cfRule>
    <cfRule type="expression" dxfId="1396" priority="1884">
      <formula>IF(RIGHT(TEXT(AU445,"0.#"),1)=".",TRUE,FALSE)</formula>
    </cfRule>
  </conditionalFormatting>
  <conditionalFormatting sqref="AU443">
    <cfRule type="expression" dxfId="1395" priority="1887">
      <formula>IF(RIGHT(TEXT(AU443,"0.#"),1)=".",FALSE,TRUE)</formula>
    </cfRule>
    <cfRule type="expression" dxfId="1394" priority="1888">
      <formula>IF(RIGHT(TEXT(AU443,"0.#"),1)=".",TRUE,FALSE)</formula>
    </cfRule>
  </conditionalFormatting>
  <conditionalFormatting sqref="AU444">
    <cfRule type="expression" dxfId="1393" priority="1885">
      <formula>IF(RIGHT(TEXT(AU444,"0.#"),1)=".",FALSE,TRUE)</formula>
    </cfRule>
    <cfRule type="expression" dxfId="1392" priority="1886">
      <formula>IF(RIGHT(TEXT(AU444,"0.#"),1)=".",TRUE,FALSE)</formula>
    </cfRule>
  </conditionalFormatting>
  <conditionalFormatting sqref="AI445">
    <cfRule type="expression" dxfId="1391" priority="1877">
      <formula>IF(RIGHT(TEXT(AI445,"0.#"),1)=".",FALSE,TRUE)</formula>
    </cfRule>
    <cfRule type="expression" dxfId="1390" priority="1878">
      <formula>IF(RIGHT(TEXT(AI445,"0.#"),1)=".",TRUE,FALSE)</formula>
    </cfRule>
  </conditionalFormatting>
  <conditionalFormatting sqref="AI443">
    <cfRule type="expression" dxfId="1389" priority="1881">
      <formula>IF(RIGHT(TEXT(AI443,"0.#"),1)=".",FALSE,TRUE)</formula>
    </cfRule>
    <cfRule type="expression" dxfId="1388" priority="1882">
      <formula>IF(RIGHT(TEXT(AI443,"0.#"),1)=".",TRUE,FALSE)</formula>
    </cfRule>
  </conditionalFormatting>
  <conditionalFormatting sqref="AI444">
    <cfRule type="expression" dxfId="1387" priority="1879">
      <formula>IF(RIGHT(TEXT(AI444,"0.#"),1)=".",FALSE,TRUE)</formula>
    </cfRule>
    <cfRule type="expression" dxfId="1386" priority="1880">
      <formula>IF(RIGHT(TEXT(AI444,"0.#"),1)=".",TRUE,FALSE)</formula>
    </cfRule>
  </conditionalFormatting>
  <conditionalFormatting sqref="AQ443">
    <cfRule type="expression" dxfId="1385" priority="1871">
      <formula>IF(RIGHT(TEXT(AQ443,"0.#"),1)=".",FALSE,TRUE)</formula>
    </cfRule>
    <cfRule type="expression" dxfId="1384" priority="1872">
      <formula>IF(RIGHT(TEXT(AQ443,"0.#"),1)=".",TRUE,FALSE)</formula>
    </cfRule>
  </conditionalFormatting>
  <conditionalFormatting sqref="AQ444">
    <cfRule type="expression" dxfId="1383" priority="1875">
      <formula>IF(RIGHT(TEXT(AQ444,"0.#"),1)=".",FALSE,TRUE)</formula>
    </cfRule>
    <cfRule type="expression" dxfId="1382" priority="1876">
      <formula>IF(RIGHT(TEXT(AQ444,"0.#"),1)=".",TRUE,FALSE)</formula>
    </cfRule>
  </conditionalFormatting>
  <conditionalFormatting sqref="AQ445">
    <cfRule type="expression" dxfId="1381" priority="1873">
      <formula>IF(RIGHT(TEXT(AQ445,"0.#"),1)=".",FALSE,TRUE)</formula>
    </cfRule>
    <cfRule type="expression" dxfId="1380" priority="1874">
      <formula>IF(RIGHT(TEXT(AQ445,"0.#"),1)=".",TRUE,FALSE)</formula>
    </cfRule>
  </conditionalFormatting>
  <conditionalFormatting sqref="Y872:Y899">
    <cfRule type="expression" dxfId="1379" priority="2101">
      <formula>IF(RIGHT(TEXT(Y872,"0.#"),1)=".",FALSE,TRUE)</formula>
    </cfRule>
    <cfRule type="expression" dxfId="1378" priority="2102">
      <formula>IF(RIGHT(TEXT(Y872,"0.#"),1)=".",TRUE,FALSE)</formula>
    </cfRule>
  </conditionalFormatting>
  <conditionalFormatting sqref="Y870:Y871">
    <cfRule type="expression" dxfId="1377" priority="2095">
      <formula>IF(RIGHT(TEXT(Y870,"0.#"),1)=".",FALSE,TRUE)</formula>
    </cfRule>
    <cfRule type="expression" dxfId="1376" priority="2096">
      <formula>IF(RIGHT(TEXT(Y870,"0.#"),1)=".",TRUE,FALSE)</formula>
    </cfRule>
  </conditionalFormatting>
  <conditionalFormatting sqref="Y917:Y932">
    <cfRule type="expression" dxfId="1375" priority="2089">
      <formula>IF(RIGHT(TEXT(Y917,"0.#"),1)=".",FALSE,TRUE)</formula>
    </cfRule>
    <cfRule type="expression" dxfId="1374" priority="2090">
      <formula>IF(RIGHT(TEXT(Y917,"0.#"),1)=".",TRUE,FALSE)</formula>
    </cfRule>
  </conditionalFormatting>
  <conditionalFormatting sqref="Y938:Y965">
    <cfRule type="expression" dxfId="1373" priority="2077">
      <formula>IF(RIGHT(TEXT(Y938,"0.#"),1)=".",FALSE,TRUE)</formula>
    </cfRule>
    <cfRule type="expression" dxfId="1372" priority="2078">
      <formula>IF(RIGHT(TEXT(Y938,"0.#"),1)=".",TRUE,FALSE)</formula>
    </cfRule>
  </conditionalFormatting>
  <conditionalFormatting sqref="Y936:Y937">
    <cfRule type="expression" dxfId="1371" priority="2071">
      <formula>IF(RIGHT(TEXT(Y936,"0.#"),1)=".",FALSE,TRUE)</formula>
    </cfRule>
    <cfRule type="expression" dxfId="1370" priority="2072">
      <formula>IF(RIGHT(TEXT(Y936,"0.#"),1)=".",TRUE,FALSE)</formula>
    </cfRule>
  </conditionalFormatting>
  <conditionalFormatting sqref="Y971:Y998">
    <cfRule type="expression" dxfId="1369" priority="2065">
      <formula>IF(RIGHT(TEXT(Y971,"0.#"),1)=".",FALSE,TRUE)</formula>
    </cfRule>
    <cfRule type="expression" dxfId="1368" priority="2066">
      <formula>IF(RIGHT(TEXT(Y971,"0.#"),1)=".",TRUE,FALSE)</formula>
    </cfRule>
  </conditionalFormatting>
  <conditionalFormatting sqref="Y969:Y970">
    <cfRule type="expression" dxfId="1367" priority="2059">
      <formula>IF(RIGHT(TEXT(Y969,"0.#"),1)=".",FALSE,TRUE)</formula>
    </cfRule>
    <cfRule type="expression" dxfId="1366" priority="2060">
      <formula>IF(RIGHT(TEXT(Y969,"0.#"),1)=".",TRUE,FALSE)</formula>
    </cfRule>
  </conditionalFormatting>
  <conditionalFormatting sqref="Y1004:Y1031">
    <cfRule type="expression" dxfId="1365" priority="2053">
      <formula>IF(RIGHT(TEXT(Y1004,"0.#"),1)=".",FALSE,TRUE)</formula>
    </cfRule>
    <cfRule type="expression" dxfId="1364" priority="2054">
      <formula>IF(RIGHT(TEXT(Y1004,"0.#"),1)=".",TRUE,FALSE)</formula>
    </cfRule>
  </conditionalFormatting>
  <conditionalFormatting sqref="W23">
    <cfRule type="expression" dxfId="1363" priority="2337">
      <formula>IF(RIGHT(TEXT(W23,"0.#"),1)=".",FALSE,TRUE)</formula>
    </cfRule>
    <cfRule type="expression" dxfId="1362" priority="2338">
      <formula>IF(RIGHT(TEXT(W23,"0.#"),1)=".",TRUE,FALSE)</formula>
    </cfRule>
  </conditionalFormatting>
  <conditionalFormatting sqref="W24:W27">
    <cfRule type="expression" dxfId="1361" priority="2335">
      <formula>IF(RIGHT(TEXT(W24,"0.#"),1)=".",FALSE,TRUE)</formula>
    </cfRule>
    <cfRule type="expression" dxfId="1360" priority="2336">
      <formula>IF(RIGHT(TEXT(W24,"0.#"),1)=".",TRUE,FALSE)</formula>
    </cfRule>
  </conditionalFormatting>
  <conditionalFormatting sqref="W28">
    <cfRule type="expression" dxfId="1359" priority="2327">
      <formula>IF(RIGHT(TEXT(W28,"0.#"),1)=".",FALSE,TRUE)</formula>
    </cfRule>
    <cfRule type="expression" dxfId="1358" priority="2328">
      <formula>IF(RIGHT(TEXT(W28,"0.#"),1)=".",TRUE,FALSE)</formula>
    </cfRule>
  </conditionalFormatting>
  <conditionalFormatting sqref="P23">
    <cfRule type="expression" dxfId="1357" priority="2325">
      <formula>IF(RIGHT(TEXT(P23,"0.#"),1)=".",FALSE,TRUE)</formula>
    </cfRule>
    <cfRule type="expression" dxfId="1356" priority="2326">
      <formula>IF(RIGHT(TEXT(P23,"0.#"),1)=".",TRUE,FALSE)</formula>
    </cfRule>
  </conditionalFormatting>
  <conditionalFormatting sqref="P24:P27">
    <cfRule type="expression" dxfId="1355" priority="2323">
      <formula>IF(RIGHT(TEXT(P24,"0.#"),1)=".",FALSE,TRUE)</formula>
    </cfRule>
    <cfRule type="expression" dxfId="1354" priority="2324">
      <formula>IF(RIGHT(TEXT(P24,"0.#"),1)=".",TRUE,FALSE)</formula>
    </cfRule>
  </conditionalFormatting>
  <conditionalFormatting sqref="P28">
    <cfRule type="expression" dxfId="1353" priority="2321">
      <formula>IF(RIGHT(TEXT(P28,"0.#"),1)=".",FALSE,TRUE)</formula>
    </cfRule>
    <cfRule type="expression" dxfId="1352" priority="2322">
      <formula>IF(RIGHT(TEXT(P28,"0.#"),1)=".",TRUE,FALSE)</formula>
    </cfRule>
  </conditionalFormatting>
  <conditionalFormatting sqref="AQ114">
    <cfRule type="expression" dxfId="1351" priority="2305">
      <formula>IF(RIGHT(TEXT(AQ114,"0.#"),1)=".",FALSE,TRUE)</formula>
    </cfRule>
    <cfRule type="expression" dxfId="1350" priority="2306">
      <formula>IF(RIGHT(TEXT(AQ114,"0.#"),1)=".",TRUE,FALSE)</formula>
    </cfRule>
  </conditionalFormatting>
  <conditionalFormatting sqref="AQ104">
    <cfRule type="expression" dxfId="1349" priority="2319">
      <formula>IF(RIGHT(TEXT(AQ104,"0.#"),1)=".",FALSE,TRUE)</formula>
    </cfRule>
    <cfRule type="expression" dxfId="1348" priority="2320">
      <formula>IF(RIGHT(TEXT(AQ104,"0.#"),1)=".",TRUE,FALSE)</formula>
    </cfRule>
  </conditionalFormatting>
  <conditionalFormatting sqref="AQ105">
    <cfRule type="expression" dxfId="1347" priority="2317">
      <formula>IF(RIGHT(TEXT(AQ105,"0.#"),1)=".",FALSE,TRUE)</formula>
    </cfRule>
    <cfRule type="expression" dxfId="1346" priority="2318">
      <formula>IF(RIGHT(TEXT(AQ105,"0.#"),1)=".",TRUE,FALSE)</formula>
    </cfRule>
  </conditionalFormatting>
  <conditionalFormatting sqref="AQ107">
    <cfRule type="expression" dxfId="1345" priority="2315">
      <formula>IF(RIGHT(TEXT(AQ107,"0.#"),1)=".",FALSE,TRUE)</formula>
    </cfRule>
    <cfRule type="expression" dxfId="1344" priority="2316">
      <formula>IF(RIGHT(TEXT(AQ107,"0.#"),1)=".",TRUE,FALSE)</formula>
    </cfRule>
  </conditionalFormatting>
  <conditionalFormatting sqref="AQ108">
    <cfRule type="expression" dxfId="1343" priority="2313">
      <formula>IF(RIGHT(TEXT(AQ108,"0.#"),1)=".",FALSE,TRUE)</formula>
    </cfRule>
    <cfRule type="expression" dxfId="1342" priority="2314">
      <formula>IF(RIGHT(TEXT(AQ108,"0.#"),1)=".",TRUE,FALSE)</formula>
    </cfRule>
  </conditionalFormatting>
  <conditionalFormatting sqref="AQ110">
    <cfRule type="expression" dxfId="1341" priority="2311">
      <formula>IF(RIGHT(TEXT(AQ110,"0.#"),1)=".",FALSE,TRUE)</formula>
    </cfRule>
    <cfRule type="expression" dxfId="1340" priority="2312">
      <formula>IF(RIGHT(TEXT(AQ110,"0.#"),1)=".",TRUE,FALSE)</formula>
    </cfRule>
  </conditionalFormatting>
  <conditionalFormatting sqref="AQ111">
    <cfRule type="expression" dxfId="1339" priority="2309">
      <formula>IF(RIGHT(TEXT(AQ111,"0.#"),1)=".",FALSE,TRUE)</formula>
    </cfRule>
    <cfRule type="expression" dxfId="1338" priority="2310">
      <formula>IF(RIGHT(TEXT(AQ111,"0.#"),1)=".",TRUE,FALSE)</formula>
    </cfRule>
  </conditionalFormatting>
  <conditionalFormatting sqref="AQ113">
    <cfRule type="expression" dxfId="1337" priority="2307">
      <formula>IF(RIGHT(TEXT(AQ113,"0.#"),1)=".",FALSE,TRUE)</formula>
    </cfRule>
    <cfRule type="expression" dxfId="1336" priority="2308">
      <formula>IF(RIGHT(TEXT(AQ113,"0.#"),1)=".",TRUE,FALSE)</formula>
    </cfRule>
  </conditionalFormatting>
  <conditionalFormatting sqref="AE67">
    <cfRule type="expression" dxfId="1335" priority="2237">
      <formula>IF(RIGHT(TEXT(AE67,"0.#"),1)=".",FALSE,TRUE)</formula>
    </cfRule>
    <cfRule type="expression" dxfId="1334" priority="2238">
      <formula>IF(RIGHT(TEXT(AE67,"0.#"),1)=".",TRUE,FALSE)</formula>
    </cfRule>
  </conditionalFormatting>
  <conditionalFormatting sqref="AE68">
    <cfRule type="expression" dxfId="1333" priority="2235">
      <formula>IF(RIGHT(TEXT(AE68,"0.#"),1)=".",FALSE,TRUE)</formula>
    </cfRule>
    <cfRule type="expression" dxfId="1332" priority="2236">
      <formula>IF(RIGHT(TEXT(AE68,"0.#"),1)=".",TRUE,FALSE)</formula>
    </cfRule>
  </conditionalFormatting>
  <conditionalFormatting sqref="AE69">
    <cfRule type="expression" dxfId="1331" priority="2233">
      <formula>IF(RIGHT(TEXT(AE69,"0.#"),1)=".",FALSE,TRUE)</formula>
    </cfRule>
    <cfRule type="expression" dxfId="1330" priority="2234">
      <formula>IF(RIGHT(TEXT(AE69,"0.#"),1)=".",TRUE,FALSE)</formula>
    </cfRule>
  </conditionalFormatting>
  <conditionalFormatting sqref="AI69">
    <cfRule type="expression" dxfId="1329" priority="2231">
      <formula>IF(RIGHT(TEXT(AI69,"0.#"),1)=".",FALSE,TRUE)</formula>
    </cfRule>
    <cfRule type="expression" dxfId="1328" priority="2232">
      <formula>IF(RIGHT(TEXT(AI69,"0.#"),1)=".",TRUE,FALSE)</formula>
    </cfRule>
  </conditionalFormatting>
  <conditionalFormatting sqref="AI68">
    <cfRule type="expression" dxfId="1327" priority="2229">
      <formula>IF(RIGHT(TEXT(AI68,"0.#"),1)=".",FALSE,TRUE)</formula>
    </cfRule>
    <cfRule type="expression" dxfId="1326" priority="2230">
      <formula>IF(RIGHT(TEXT(AI68,"0.#"),1)=".",TRUE,FALSE)</formula>
    </cfRule>
  </conditionalFormatting>
  <conditionalFormatting sqref="AI67">
    <cfRule type="expression" dxfId="1325" priority="2227">
      <formula>IF(RIGHT(TEXT(AI67,"0.#"),1)=".",FALSE,TRUE)</formula>
    </cfRule>
    <cfRule type="expression" dxfId="1324" priority="2228">
      <formula>IF(RIGHT(TEXT(AI67,"0.#"),1)=".",TRUE,FALSE)</formula>
    </cfRule>
  </conditionalFormatting>
  <conditionalFormatting sqref="AM67">
    <cfRule type="expression" dxfId="1323" priority="2225">
      <formula>IF(RIGHT(TEXT(AM67,"0.#"),1)=".",FALSE,TRUE)</formula>
    </cfRule>
    <cfRule type="expression" dxfId="1322" priority="2226">
      <formula>IF(RIGHT(TEXT(AM67,"0.#"),1)=".",TRUE,FALSE)</formula>
    </cfRule>
  </conditionalFormatting>
  <conditionalFormatting sqref="AM68">
    <cfRule type="expression" dxfId="1321" priority="2223">
      <formula>IF(RIGHT(TEXT(AM68,"0.#"),1)=".",FALSE,TRUE)</formula>
    </cfRule>
    <cfRule type="expression" dxfId="1320" priority="2224">
      <formula>IF(RIGHT(TEXT(AM68,"0.#"),1)=".",TRUE,FALSE)</formula>
    </cfRule>
  </conditionalFormatting>
  <conditionalFormatting sqref="AM69">
    <cfRule type="expression" dxfId="1319" priority="2221">
      <formula>IF(RIGHT(TEXT(AM69,"0.#"),1)=".",FALSE,TRUE)</formula>
    </cfRule>
    <cfRule type="expression" dxfId="1318" priority="2222">
      <formula>IF(RIGHT(TEXT(AM69,"0.#"),1)=".",TRUE,FALSE)</formula>
    </cfRule>
  </conditionalFormatting>
  <conditionalFormatting sqref="AQ67:AQ69">
    <cfRule type="expression" dxfId="1317" priority="2219">
      <formula>IF(RIGHT(TEXT(AQ67,"0.#"),1)=".",FALSE,TRUE)</formula>
    </cfRule>
    <cfRule type="expression" dxfId="1316" priority="2220">
      <formula>IF(RIGHT(TEXT(AQ67,"0.#"),1)=".",TRUE,FALSE)</formula>
    </cfRule>
  </conditionalFormatting>
  <conditionalFormatting sqref="AU67:AU69">
    <cfRule type="expression" dxfId="1315" priority="2217">
      <formula>IF(RIGHT(TEXT(AU67,"0.#"),1)=".",FALSE,TRUE)</formula>
    </cfRule>
    <cfRule type="expression" dxfId="1314" priority="2218">
      <formula>IF(RIGHT(TEXT(AU67,"0.#"),1)=".",TRUE,FALSE)</formula>
    </cfRule>
  </conditionalFormatting>
  <conditionalFormatting sqref="AE70">
    <cfRule type="expression" dxfId="1313" priority="2215">
      <formula>IF(RIGHT(TEXT(AE70,"0.#"),1)=".",FALSE,TRUE)</formula>
    </cfRule>
    <cfRule type="expression" dxfId="1312" priority="2216">
      <formula>IF(RIGHT(TEXT(AE70,"0.#"),1)=".",TRUE,FALSE)</formula>
    </cfRule>
  </conditionalFormatting>
  <conditionalFormatting sqref="AE71">
    <cfRule type="expression" dxfId="1311" priority="2213">
      <formula>IF(RIGHT(TEXT(AE71,"0.#"),1)=".",FALSE,TRUE)</formula>
    </cfRule>
    <cfRule type="expression" dxfId="1310" priority="2214">
      <formula>IF(RIGHT(TEXT(AE71,"0.#"),1)=".",TRUE,FALSE)</formula>
    </cfRule>
  </conditionalFormatting>
  <conditionalFormatting sqref="AE72">
    <cfRule type="expression" dxfId="1309" priority="2211">
      <formula>IF(RIGHT(TEXT(AE72,"0.#"),1)=".",FALSE,TRUE)</formula>
    </cfRule>
    <cfRule type="expression" dxfId="1308" priority="2212">
      <formula>IF(RIGHT(TEXT(AE72,"0.#"),1)=".",TRUE,FALSE)</formula>
    </cfRule>
  </conditionalFormatting>
  <conditionalFormatting sqref="AI72">
    <cfRule type="expression" dxfId="1307" priority="2209">
      <formula>IF(RIGHT(TEXT(AI72,"0.#"),1)=".",FALSE,TRUE)</formula>
    </cfRule>
    <cfRule type="expression" dxfId="1306" priority="2210">
      <formula>IF(RIGHT(TEXT(AI72,"0.#"),1)=".",TRUE,FALSE)</formula>
    </cfRule>
  </conditionalFormatting>
  <conditionalFormatting sqref="AI71">
    <cfRule type="expression" dxfId="1305" priority="2207">
      <formula>IF(RIGHT(TEXT(AI71,"0.#"),1)=".",FALSE,TRUE)</formula>
    </cfRule>
    <cfRule type="expression" dxfId="1304" priority="2208">
      <formula>IF(RIGHT(TEXT(AI71,"0.#"),1)=".",TRUE,FALSE)</formula>
    </cfRule>
  </conditionalFormatting>
  <conditionalFormatting sqref="AI70">
    <cfRule type="expression" dxfId="1303" priority="2205">
      <formula>IF(RIGHT(TEXT(AI70,"0.#"),1)=".",FALSE,TRUE)</formula>
    </cfRule>
    <cfRule type="expression" dxfId="1302" priority="2206">
      <formula>IF(RIGHT(TEXT(AI70,"0.#"),1)=".",TRUE,FALSE)</formula>
    </cfRule>
  </conditionalFormatting>
  <conditionalFormatting sqref="AM70">
    <cfRule type="expression" dxfId="1301" priority="2203">
      <formula>IF(RIGHT(TEXT(AM70,"0.#"),1)=".",FALSE,TRUE)</formula>
    </cfRule>
    <cfRule type="expression" dxfId="1300" priority="2204">
      <formula>IF(RIGHT(TEXT(AM70,"0.#"),1)=".",TRUE,FALSE)</formula>
    </cfRule>
  </conditionalFormatting>
  <conditionalFormatting sqref="AM71">
    <cfRule type="expression" dxfId="1299" priority="2201">
      <formula>IF(RIGHT(TEXT(AM71,"0.#"),1)=".",FALSE,TRUE)</formula>
    </cfRule>
    <cfRule type="expression" dxfId="1298" priority="2202">
      <formula>IF(RIGHT(TEXT(AM71,"0.#"),1)=".",TRUE,FALSE)</formula>
    </cfRule>
  </conditionalFormatting>
  <conditionalFormatting sqref="AM72">
    <cfRule type="expression" dxfId="1297" priority="2199">
      <formula>IF(RIGHT(TEXT(AM72,"0.#"),1)=".",FALSE,TRUE)</formula>
    </cfRule>
    <cfRule type="expression" dxfId="1296" priority="2200">
      <formula>IF(RIGHT(TEXT(AM72,"0.#"),1)=".",TRUE,FALSE)</formula>
    </cfRule>
  </conditionalFormatting>
  <conditionalFormatting sqref="AQ70:AQ72">
    <cfRule type="expression" dxfId="1295" priority="2197">
      <formula>IF(RIGHT(TEXT(AQ70,"0.#"),1)=".",FALSE,TRUE)</formula>
    </cfRule>
    <cfRule type="expression" dxfId="1294" priority="2198">
      <formula>IF(RIGHT(TEXT(AQ70,"0.#"),1)=".",TRUE,FALSE)</formula>
    </cfRule>
  </conditionalFormatting>
  <conditionalFormatting sqref="AU70:AU72">
    <cfRule type="expression" dxfId="1293" priority="2195">
      <formula>IF(RIGHT(TEXT(AU70,"0.#"),1)=".",FALSE,TRUE)</formula>
    </cfRule>
    <cfRule type="expression" dxfId="1292" priority="2196">
      <formula>IF(RIGHT(TEXT(AU70,"0.#"),1)=".",TRUE,FALSE)</formula>
    </cfRule>
  </conditionalFormatting>
  <conditionalFormatting sqref="AU656">
    <cfRule type="expression" dxfId="1291" priority="713">
      <formula>IF(RIGHT(TEXT(AU656,"0.#"),1)=".",FALSE,TRUE)</formula>
    </cfRule>
    <cfRule type="expression" dxfId="1290" priority="714">
      <formula>IF(RIGHT(TEXT(AU656,"0.#"),1)=".",TRUE,FALSE)</formula>
    </cfRule>
  </conditionalFormatting>
  <conditionalFormatting sqref="AQ655">
    <cfRule type="expression" dxfId="1289" priority="705">
      <formula>IF(RIGHT(TEXT(AQ655,"0.#"),1)=".",FALSE,TRUE)</formula>
    </cfRule>
    <cfRule type="expression" dxfId="1288" priority="706">
      <formula>IF(RIGHT(TEXT(AQ655,"0.#"),1)=".",TRUE,FALSE)</formula>
    </cfRule>
  </conditionalFormatting>
  <conditionalFormatting sqref="AI696">
    <cfRule type="expression" dxfId="1287" priority="497">
      <formula>IF(RIGHT(TEXT(AI696,"0.#"),1)=".",FALSE,TRUE)</formula>
    </cfRule>
    <cfRule type="expression" dxfId="1286" priority="498">
      <formula>IF(RIGHT(TEXT(AI696,"0.#"),1)=".",TRUE,FALSE)</formula>
    </cfRule>
  </conditionalFormatting>
  <conditionalFormatting sqref="AQ694">
    <cfRule type="expression" dxfId="1285" priority="491">
      <formula>IF(RIGHT(TEXT(AQ694,"0.#"),1)=".",FALSE,TRUE)</formula>
    </cfRule>
    <cfRule type="expression" dxfId="1284" priority="492">
      <formula>IF(RIGHT(TEXT(AQ694,"0.#"),1)=".",TRUE,FALSE)</formula>
    </cfRule>
  </conditionalFormatting>
  <conditionalFormatting sqref="AL872:AO899">
    <cfRule type="expression" dxfId="1283" priority="2103">
      <formula>IF(AND(AL872&gt;=0, RIGHT(TEXT(AL872,"0.#"),1)&lt;&gt;"."),TRUE,FALSE)</formula>
    </cfRule>
    <cfRule type="expression" dxfId="1282" priority="2104">
      <formula>IF(AND(AL872&gt;=0, RIGHT(TEXT(AL872,"0.#"),1)="."),TRUE,FALSE)</formula>
    </cfRule>
    <cfRule type="expression" dxfId="1281" priority="2105">
      <formula>IF(AND(AL872&lt;0, RIGHT(TEXT(AL872,"0.#"),1)&lt;&gt;"."),TRUE,FALSE)</formula>
    </cfRule>
    <cfRule type="expression" dxfId="1280" priority="2106">
      <formula>IF(AND(AL872&lt;0, RIGHT(TEXT(AL872,"0.#"),1)="."),TRUE,FALSE)</formula>
    </cfRule>
  </conditionalFormatting>
  <conditionalFormatting sqref="AL870:AO871">
    <cfRule type="expression" dxfId="1279" priority="2097">
      <formula>IF(AND(AL870&gt;=0, RIGHT(TEXT(AL870,"0.#"),1)&lt;&gt;"."),TRUE,FALSE)</formula>
    </cfRule>
    <cfRule type="expression" dxfId="1278" priority="2098">
      <formula>IF(AND(AL870&gt;=0, RIGHT(TEXT(AL870,"0.#"),1)="."),TRUE,FALSE)</formula>
    </cfRule>
    <cfRule type="expression" dxfId="1277" priority="2099">
      <formula>IF(AND(AL870&lt;0, RIGHT(TEXT(AL870,"0.#"),1)&lt;&gt;"."),TRUE,FALSE)</formula>
    </cfRule>
    <cfRule type="expression" dxfId="1276" priority="2100">
      <formula>IF(AND(AL870&lt;0, RIGHT(TEXT(AL870,"0.#"),1)="."),TRUE,FALSE)</formula>
    </cfRule>
  </conditionalFormatting>
  <conditionalFormatting sqref="AL917:AO932">
    <cfRule type="expression" dxfId="1275" priority="2091">
      <formula>IF(AND(AL917&gt;=0, RIGHT(TEXT(AL917,"0.#"),1)&lt;&gt;"."),TRUE,FALSE)</formula>
    </cfRule>
    <cfRule type="expression" dxfId="1274" priority="2092">
      <formula>IF(AND(AL917&gt;=0, RIGHT(TEXT(AL917,"0.#"),1)="."),TRUE,FALSE)</formula>
    </cfRule>
    <cfRule type="expression" dxfId="1273" priority="2093">
      <formula>IF(AND(AL917&lt;0, RIGHT(TEXT(AL917,"0.#"),1)&lt;&gt;"."),TRUE,FALSE)</formula>
    </cfRule>
    <cfRule type="expression" dxfId="1272" priority="2094">
      <formula>IF(AND(AL917&lt;0, RIGHT(TEXT(AL917,"0.#"),1)="."),TRUE,FALSE)</formula>
    </cfRule>
  </conditionalFormatting>
  <conditionalFormatting sqref="AL938:AO965">
    <cfRule type="expression" dxfId="1271" priority="2079">
      <formula>IF(AND(AL938&gt;=0, RIGHT(TEXT(AL938,"0.#"),1)&lt;&gt;"."),TRUE,FALSE)</formula>
    </cfRule>
    <cfRule type="expression" dxfId="1270" priority="2080">
      <formula>IF(AND(AL938&gt;=0, RIGHT(TEXT(AL938,"0.#"),1)="."),TRUE,FALSE)</formula>
    </cfRule>
    <cfRule type="expression" dxfId="1269" priority="2081">
      <formula>IF(AND(AL938&lt;0, RIGHT(TEXT(AL938,"0.#"),1)&lt;&gt;"."),TRUE,FALSE)</formula>
    </cfRule>
    <cfRule type="expression" dxfId="1268" priority="2082">
      <formula>IF(AND(AL938&lt;0, RIGHT(TEXT(AL938,"0.#"),1)="."),TRUE,FALSE)</formula>
    </cfRule>
  </conditionalFormatting>
  <conditionalFormatting sqref="AL936:AO937">
    <cfRule type="expression" dxfId="1267" priority="2073">
      <formula>IF(AND(AL936&gt;=0, RIGHT(TEXT(AL936,"0.#"),1)&lt;&gt;"."),TRUE,FALSE)</formula>
    </cfRule>
    <cfRule type="expression" dxfId="1266" priority="2074">
      <formula>IF(AND(AL936&gt;=0, RIGHT(TEXT(AL936,"0.#"),1)="."),TRUE,FALSE)</formula>
    </cfRule>
    <cfRule type="expression" dxfId="1265" priority="2075">
      <formula>IF(AND(AL936&lt;0, RIGHT(TEXT(AL936,"0.#"),1)&lt;&gt;"."),TRUE,FALSE)</formula>
    </cfRule>
    <cfRule type="expression" dxfId="1264" priority="2076">
      <formula>IF(AND(AL936&lt;0, RIGHT(TEXT(AL936,"0.#"),1)="."),TRUE,FALSE)</formula>
    </cfRule>
  </conditionalFormatting>
  <conditionalFormatting sqref="AL979:AO998">
    <cfRule type="expression" dxfId="1263" priority="2067">
      <formula>IF(AND(AL979&gt;=0, RIGHT(TEXT(AL979,"0.#"),1)&lt;&gt;"."),TRUE,FALSE)</formula>
    </cfRule>
    <cfRule type="expression" dxfId="1262" priority="2068">
      <formula>IF(AND(AL979&gt;=0, RIGHT(TEXT(AL979,"0.#"),1)="."),TRUE,FALSE)</formula>
    </cfRule>
    <cfRule type="expression" dxfId="1261" priority="2069">
      <formula>IF(AND(AL979&lt;0, RIGHT(TEXT(AL979,"0.#"),1)&lt;&gt;"."),TRUE,FALSE)</formula>
    </cfRule>
    <cfRule type="expression" dxfId="1260" priority="2070">
      <formula>IF(AND(AL979&lt;0, RIGHT(TEXT(AL979,"0.#"),1)="."),TRUE,FALSE)</formula>
    </cfRule>
  </conditionalFormatting>
  <conditionalFormatting sqref="AL1004:AO1031">
    <cfRule type="expression" dxfId="1259" priority="2055">
      <formula>IF(AND(AL1004&gt;=0, RIGHT(TEXT(AL1004,"0.#"),1)&lt;&gt;"."),TRUE,FALSE)</formula>
    </cfRule>
    <cfRule type="expression" dxfId="1258" priority="2056">
      <formula>IF(AND(AL1004&gt;=0, RIGHT(TEXT(AL1004,"0.#"),1)="."),TRUE,FALSE)</formula>
    </cfRule>
    <cfRule type="expression" dxfId="1257" priority="2057">
      <formula>IF(AND(AL1004&lt;0, RIGHT(TEXT(AL1004,"0.#"),1)&lt;&gt;"."),TRUE,FALSE)</formula>
    </cfRule>
    <cfRule type="expression" dxfId="1256" priority="2058">
      <formula>IF(AND(AL1004&lt;0, RIGHT(TEXT(AL1004,"0.#"),1)="."),TRUE,FALSE)</formula>
    </cfRule>
  </conditionalFormatting>
  <conditionalFormatting sqref="AL1003:AO1003">
    <cfRule type="expression" dxfId="1255" priority="2049">
      <formula>IF(AND(AL1003&gt;=0, RIGHT(TEXT(AL1003,"0.#"),1)&lt;&gt;"."),TRUE,FALSE)</formula>
    </cfRule>
    <cfRule type="expression" dxfId="1254" priority="2050">
      <formula>IF(AND(AL1003&gt;=0, RIGHT(TEXT(AL1003,"0.#"),1)="."),TRUE,FALSE)</formula>
    </cfRule>
    <cfRule type="expression" dxfId="1253" priority="2051">
      <formula>IF(AND(AL1003&lt;0, RIGHT(TEXT(AL1003,"0.#"),1)&lt;&gt;"."),TRUE,FALSE)</formula>
    </cfRule>
    <cfRule type="expression" dxfId="1252" priority="2052">
      <formula>IF(AND(AL1003&lt;0, RIGHT(TEXT(AL1003,"0.#"),1)="."),TRUE,FALSE)</formula>
    </cfRule>
  </conditionalFormatting>
  <conditionalFormatting sqref="Y1002:Y1003">
    <cfRule type="expression" dxfId="1251" priority="2047">
      <formula>IF(RIGHT(TEXT(Y1002,"0.#"),1)=".",FALSE,TRUE)</formula>
    </cfRule>
    <cfRule type="expression" dxfId="1250" priority="2048">
      <formula>IF(RIGHT(TEXT(Y1002,"0.#"),1)=".",TRUE,FALSE)</formula>
    </cfRule>
  </conditionalFormatting>
  <conditionalFormatting sqref="AL1037:AO1064">
    <cfRule type="expression" dxfId="1249" priority="2043">
      <formula>IF(AND(AL1037&gt;=0, RIGHT(TEXT(AL1037,"0.#"),1)&lt;&gt;"."),TRUE,FALSE)</formula>
    </cfRule>
    <cfRule type="expression" dxfId="1248" priority="2044">
      <formula>IF(AND(AL1037&gt;=0, RIGHT(TEXT(AL1037,"0.#"),1)="."),TRUE,FALSE)</formula>
    </cfRule>
    <cfRule type="expression" dxfId="1247" priority="2045">
      <formula>IF(AND(AL1037&lt;0, RIGHT(TEXT(AL1037,"0.#"),1)&lt;&gt;"."),TRUE,FALSE)</formula>
    </cfRule>
    <cfRule type="expression" dxfId="1246" priority="2046">
      <formula>IF(AND(AL1037&lt;0, RIGHT(TEXT(AL1037,"0.#"),1)="."),TRUE,FALSE)</formula>
    </cfRule>
  </conditionalFormatting>
  <conditionalFormatting sqref="Y1037:Y1064">
    <cfRule type="expression" dxfId="1245" priority="2041">
      <formula>IF(RIGHT(TEXT(Y1037,"0.#"),1)=".",FALSE,TRUE)</formula>
    </cfRule>
    <cfRule type="expression" dxfId="1244" priority="2042">
      <formula>IF(RIGHT(TEXT(Y1037,"0.#"),1)=".",TRUE,FALSE)</formula>
    </cfRule>
  </conditionalFormatting>
  <conditionalFormatting sqref="AL1035:AO1036">
    <cfRule type="expression" dxfId="1243" priority="2037">
      <formula>IF(AND(AL1035&gt;=0, RIGHT(TEXT(AL1035,"0.#"),1)&lt;&gt;"."),TRUE,FALSE)</formula>
    </cfRule>
    <cfRule type="expression" dxfId="1242" priority="2038">
      <formula>IF(AND(AL1035&gt;=0, RIGHT(TEXT(AL1035,"0.#"),1)="."),TRUE,FALSE)</formula>
    </cfRule>
    <cfRule type="expression" dxfId="1241" priority="2039">
      <formula>IF(AND(AL1035&lt;0, RIGHT(TEXT(AL1035,"0.#"),1)&lt;&gt;"."),TRUE,FALSE)</formula>
    </cfRule>
    <cfRule type="expression" dxfId="1240" priority="2040">
      <formula>IF(AND(AL1035&lt;0, RIGHT(TEXT(AL1035,"0.#"),1)="."),TRUE,FALSE)</formula>
    </cfRule>
  </conditionalFormatting>
  <conditionalFormatting sqref="Y1035:Y1036">
    <cfRule type="expression" dxfId="1239" priority="2035">
      <formula>IF(RIGHT(TEXT(Y1035,"0.#"),1)=".",FALSE,TRUE)</formula>
    </cfRule>
    <cfRule type="expression" dxfId="1238" priority="2036">
      <formula>IF(RIGHT(TEXT(Y1035,"0.#"),1)=".",TRUE,FALSE)</formula>
    </cfRule>
  </conditionalFormatting>
  <conditionalFormatting sqref="AL1070:AO1097">
    <cfRule type="expression" dxfId="1237" priority="2031">
      <formula>IF(AND(AL1070&gt;=0, RIGHT(TEXT(AL1070,"0.#"),1)&lt;&gt;"."),TRUE,FALSE)</formula>
    </cfRule>
    <cfRule type="expression" dxfId="1236" priority="2032">
      <formula>IF(AND(AL1070&gt;=0, RIGHT(TEXT(AL1070,"0.#"),1)="."),TRUE,FALSE)</formula>
    </cfRule>
    <cfRule type="expression" dxfId="1235" priority="2033">
      <formula>IF(AND(AL1070&lt;0, RIGHT(TEXT(AL1070,"0.#"),1)&lt;&gt;"."),TRUE,FALSE)</formula>
    </cfRule>
    <cfRule type="expression" dxfId="1234" priority="2034">
      <formula>IF(AND(AL1070&lt;0, RIGHT(TEXT(AL1070,"0.#"),1)="."),TRUE,FALSE)</formula>
    </cfRule>
  </conditionalFormatting>
  <conditionalFormatting sqref="Y1070:Y1097">
    <cfRule type="expression" dxfId="1233" priority="2029">
      <formula>IF(RIGHT(TEXT(Y1070,"0.#"),1)=".",FALSE,TRUE)</formula>
    </cfRule>
    <cfRule type="expression" dxfId="1232" priority="2030">
      <formula>IF(RIGHT(TEXT(Y1070,"0.#"),1)=".",TRUE,FALSE)</formula>
    </cfRule>
  </conditionalFormatting>
  <conditionalFormatting sqref="AL1068:AO1069">
    <cfRule type="expression" dxfId="1231" priority="2025">
      <formula>IF(AND(AL1068&gt;=0, RIGHT(TEXT(AL1068,"0.#"),1)&lt;&gt;"."),TRUE,FALSE)</formula>
    </cfRule>
    <cfRule type="expression" dxfId="1230" priority="2026">
      <formula>IF(AND(AL1068&gt;=0, RIGHT(TEXT(AL1068,"0.#"),1)="."),TRUE,FALSE)</formula>
    </cfRule>
    <cfRule type="expression" dxfId="1229" priority="2027">
      <formula>IF(AND(AL1068&lt;0, RIGHT(TEXT(AL1068,"0.#"),1)&lt;&gt;"."),TRUE,FALSE)</formula>
    </cfRule>
    <cfRule type="expression" dxfId="1228" priority="2028">
      <formula>IF(AND(AL1068&lt;0, RIGHT(TEXT(AL1068,"0.#"),1)="."),TRUE,FALSE)</formula>
    </cfRule>
  </conditionalFormatting>
  <conditionalFormatting sqref="Y1068:Y1069">
    <cfRule type="expression" dxfId="1227" priority="2023">
      <formula>IF(RIGHT(TEXT(Y1068,"0.#"),1)=".",FALSE,TRUE)</formula>
    </cfRule>
    <cfRule type="expression" dxfId="1226" priority="2024">
      <formula>IF(RIGHT(TEXT(Y1068,"0.#"),1)=".",TRUE,FALSE)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K14:AQ14">
    <cfRule type="expression" dxfId="31" priority="31">
      <formula>IF(RIGHT(TEXT(AK14,"0.#"),1)=".",FALSE,TRUE)</formula>
    </cfRule>
    <cfRule type="expression" dxfId="30" priority="32">
      <formula>IF(RIGHT(TEXT(AK14,"0.#"),1)=".",TRUE,FALSE)</formula>
    </cfRule>
  </conditionalFormatting>
  <conditionalFormatting sqref="AK15:AQ17">
    <cfRule type="expression" dxfId="29" priority="29">
      <formula>IF(RIGHT(TEXT(AK15,"0.#"),1)=".",FALSE,TRUE)</formula>
    </cfRule>
    <cfRule type="expression" dxfId="28" priority="30">
      <formula>IF(RIGHT(TEXT(AK15,"0.#"),1)=".",TRUE,FALSE)</formula>
    </cfRule>
  </conditionalFormatting>
  <conditionalFormatting sqref="AM102">
    <cfRule type="expression" dxfId="27" priority="27">
      <formula>IF(RIGHT(TEXT(AM102,"0.#"),1)=".",FALSE,TRUE)</formula>
    </cfRule>
    <cfRule type="expression" dxfId="26" priority="28">
      <formula>IF(RIGHT(TEXT(AM102,"0.#"),1)=".",TRUE,FALSE)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U807">
    <cfRule type="expression" dxfId="23" priority="23">
      <formula>IF(RIGHT(TEXT(AU807,"0.#"),1)=".",FALSE,TRUE)</formula>
    </cfRule>
    <cfRule type="expression" dxfId="22" priority="24">
      <formula>IF(RIGHT(TEXT(AU807,"0.#"),1)=".",TRUE,FALSE)</formula>
    </cfRule>
  </conditionalFormatting>
  <conditionalFormatting sqref="Y807">
    <cfRule type="expression" dxfId="21" priority="21">
      <formula>IF(RIGHT(TEXT(Y807,"0.#"),1)=".",FALSE,TRUE)</formula>
    </cfRule>
    <cfRule type="expression" dxfId="20" priority="22">
      <formula>IF(RIGHT(TEXT(Y807,"0.#"),1)=".",TRUE,FALSE)</formula>
    </cfRule>
  </conditionalFormatting>
  <conditionalFormatting sqref="AU794">
    <cfRule type="expression" dxfId="19" priority="19">
      <formula>IF(RIGHT(TEXT(AU794,"0.#"),1)=".",FALSE,TRUE)</formula>
    </cfRule>
    <cfRule type="expression" dxfId="18" priority="20">
      <formula>IF(RIGHT(TEXT(AU794,"0.#"),1)=".",TRUE,FALSE)</formula>
    </cfRule>
  </conditionalFormatting>
  <conditionalFormatting sqref="Y794">
    <cfRule type="expression" dxfId="17" priority="17">
      <formula>IF(RIGHT(TEXT(Y794,"0.#"),1)=".",FALSE,TRUE)</formula>
    </cfRule>
    <cfRule type="expression" dxfId="16" priority="18">
      <formula>IF(RIGHT(TEXT(Y794,"0.#"),1)=".",TRUE,FALSE)</formula>
    </cfRule>
  </conditionalFormatting>
  <conditionalFormatting sqref="Y905:Y916">
    <cfRule type="expression" dxfId="15" priority="11">
      <formula>IF(RIGHT(TEXT(Y905,"0.#"),1)=".",FALSE,TRUE)</formula>
    </cfRule>
    <cfRule type="expression" dxfId="14" priority="12">
      <formula>IF(RIGHT(TEXT(Y905,"0.#"),1)=".",TRUE,FALSE)</formula>
    </cfRule>
  </conditionalFormatting>
  <conditionalFormatting sqref="Y903:Y904">
    <cfRule type="expression" dxfId="13" priority="5">
      <formula>IF(RIGHT(TEXT(Y903,"0.#"),1)=".",FALSE,TRUE)</formula>
    </cfRule>
    <cfRule type="expression" dxfId="12" priority="6">
      <formula>IF(RIGHT(TEXT(Y903,"0.#"),1)=".",TRUE,FALSE)</formula>
    </cfRule>
  </conditionalFormatting>
  <conditionalFormatting sqref="AL905:AO916">
    <cfRule type="expression" dxfId="11" priority="13">
      <formula>IF(AND(AL905&gt;=0, RIGHT(TEXT(AL905,"0.#"),1)&lt;&gt;"."),TRUE,FALSE)</formula>
    </cfRule>
    <cfRule type="expression" dxfId="10" priority="14">
      <formula>IF(AND(AL905&gt;=0, RIGHT(TEXT(AL905,"0.#"),1)="."),TRUE,FALSE)</formula>
    </cfRule>
    <cfRule type="expression" dxfId="9" priority="15">
      <formula>IF(AND(AL905&lt;0, RIGHT(TEXT(AL905,"0.#"),1)&lt;&gt;"."),TRUE,FALSE)</formula>
    </cfRule>
    <cfRule type="expression" dxfId="8" priority="16">
      <formula>IF(AND(AL905&lt;0, RIGHT(TEXT(AL905,"0.#"),1)="."),TRUE,FALSE)</formula>
    </cfRule>
  </conditionalFormatting>
  <conditionalFormatting sqref="AL903:AO904">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AL1002:AO1002">
    <cfRule type="expression" dxfId="3" priority="1">
      <formula>IF(AND(AL1002&gt;=0, RIGHT(TEXT(AL1002,"0.#"),1)&lt;&gt;"."),TRUE,FALSE)</formula>
    </cfRule>
    <cfRule type="expression" dxfId="2" priority="2">
      <formula>IF(AND(AL1002&gt;=0, RIGHT(TEXT(AL1002,"0.#"),1)="."),TRUE,FALSE)</formula>
    </cfRule>
    <cfRule type="expression" dxfId="1" priority="3">
      <formula>IF(AND(AL1002&lt;0, RIGHT(TEXT(AL1002,"0.#"),1)&lt;&gt;"."),TRUE,FALSE)</formula>
    </cfRule>
    <cfRule type="expression" dxfId="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35" max="16383" man="1"/>
    <brk id="833" max="16383" man="1"/>
    <brk id="9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479</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交通安全対策</v>
      </c>
      <c r="F10" s="18" t="s">
        <v>234</v>
      </c>
      <c r="G10" s="17"/>
      <c r="H10" s="13" t="str">
        <f t="shared" si="1"/>
        <v/>
      </c>
      <c r="I10" s="13" t="str">
        <f t="shared" si="5"/>
        <v>一般会計</v>
      </c>
      <c r="K10" s="14" t="s">
        <v>371</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2019-08-27T09:21:41Z</cp:lastPrinted>
  <dcterms:created xsi:type="dcterms:W3CDTF">2012-03-13T00:50:25Z</dcterms:created>
  <dcterms:modified xsi:type="dcterms:W3CDTF">2020-11-19T07:59:38Z</dcterms:modified>
</cp:coreProperties>
</file>