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Ｗドライブ退避先\020_国際室共有\80 行政事業レビュー\08  R1行政事業レビュー\09_H28～R2レビューシート記載確認\04_提出\"/>
    </mc:Choice>
  </mc:AlternateContent>
  <bookViews>
    <workbookView xWindow="3750"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89" i="3" l="1"/>
  <c r="AE89" i="3"/>
  <c r="AI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<sst xmlns="http://schemas.openxmlformats.org/spreadsheetml/2006/main" count="2843" uniqueCount="628">
  <si>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</si>
  <si>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</si>
  <si>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</si>
  <si>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</si>
  <si>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</si>
  <si>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</si>
  <si>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</si>
  <si>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</si>
  <si>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</si>
  <si>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</si>
  <si>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</si>
  <si>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</si>
  <si>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</si>
  <si>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</si>
  <si>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</si>
  <si>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</si>
  <si>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</si>
  <si>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</si>
  <si>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</si>
  <si>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</si>
  <si>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</si>
  <si>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</si>
  <si>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</si>
  <si>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</si>
  <si>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</si>
  <si>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</si>
  <si>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</si>
  <si>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</si>
  <si>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</si>
  <si>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</si>
  <si>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</si>
  <si>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</si>
  <si>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</si>
  <si>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</si>
  <si>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</si>
  <si>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</si>
  <si>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</si>
  <si>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</si>
  <si>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</si>
  <si>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</si>
  <si>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</si>
  <si>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</si>
  <si>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</si>
  <si>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</si>
  <si>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</si>
  <si>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</si>
  <si>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</si>
  <si>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</si>
  <si>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</si>
  <si>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</si>
  <si>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</si>
  <si>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</si>
  <si>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</si>
  <si>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</si>
  <si>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</si>
  <si>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</si>
  <si>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</si>
  <si>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</si>
  <si>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</si>
  <si>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</si>
  <si>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</si>
  <si>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</si>
  <si>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</si>
  <si>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</si>
  <si>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</si>
  <si>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</si>
  <si>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</si>
  <si>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</si>
  <si>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</si>
  <si>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</si>
  <si>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</si>
  <si>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</si>
  <si>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</si>
  <si>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</si>
  <si>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</si>
  <si>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</si>
  <si>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</si>
  <si>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</si>
  <si>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</si>
  <si>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</si>
  <si>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</si>
  <si>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</si>
  <si>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</si>
  <si>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</si>
  <si>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</si>
  <si>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</si>
  <si>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</si>
  <si>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</si>
  <si>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</si>
  <si>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</si>
  <si>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</si>
  <si>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</si>
  <si>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</si>
  <si>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</si>
  <si>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</si>
  <si>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</si>
  <si>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</si>
  <si>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</si>
  <si>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</si>
  <si>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</si>
  <si>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</si>
  <si>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</si>
  <si>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</si>
  <si>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</si>
  <si>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</si>
  <si>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</si>
  <si>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</si>
  <si>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</si>
  <si>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</si>
  <si>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</si>
  <si>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</si>
  <si>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</si>
  <si>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</si>
  <si>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</si>
  <si>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</si>
  <si>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</si>
  <si>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</si>
  <si>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</si>
  <si>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</si>
  <si>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</si>
  <si>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</si>
  <si>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</si>
  <si>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</si>
  <si>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</si>
  <si>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</si>
  <si>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</si>
  <si>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</si>
  <si>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</si>
  <si>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</si>
  <si>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</si>
  <si>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</si>
  <si>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</si>
  <si>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</si>
  <si>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</si>
  <si>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</si>
  <si>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</si>
  <si>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</si>
  <si>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</si>
  <si>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</si>
  <si>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</si>
  <si>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</si>
  <si>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</si>
  <si>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</si>
  <si>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</si>
  <si>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</si>
  <si>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</si>
  <si>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</si>
  <si>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</si>
  <si>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</si>
  <si>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</si>
  <si>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</si>
  <si>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</si>
  <si>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</si>
  <si>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</si>
  <si>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</si>
  <si>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</si>
  <si>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</si>
  <si>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</si>
  <si>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</si>
  <si>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</si>
  <si>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</si>
  <si>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</si>
  <si>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</si>
  <si>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</si>
  <si>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</si>
  <si>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</si>
  <si>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</si>
  <si>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</si>
  <si>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</si>
  <si>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</si>
  <si>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</si>
  <si>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</si>
  <si>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</si>
  <si>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</si>
  <si>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</si>
  <si>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</si>
  <si>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</si>
  <si>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</si>
  <si>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</si>
  <si>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</si>
  <si>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</si>
  <si>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</si>
  <si>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</si>
  <si>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</si>
  <si>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</si>
  <si>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</si>
  <si>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</si>
  <si>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</si>
  <si>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</si>
  <si>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</si>
  <si>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</si>
  <si>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</si>
  <si>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</si>
  <si>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</si>
  <si>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</si>
  <si>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</si>
  <si>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</si>
  <si>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</si>
  <si>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</si>
  <si>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</si>
  <si>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</si>
  <si>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</si>
  <si>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</si>
  <si>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</si>
  <si>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</si>
  <si>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</si>
  <si>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</si>
  <si>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</si>
  <si>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</si>
  <si>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</si>
  <si>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</si>
  <si>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</si>
  <si>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</si>
  <si>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</si>
  <si>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</si>
  <si>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</si>
  <si>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</si>
  <si>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</si>
  <si>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</si>
  <si>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</si>
  <si>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</si>
  <si>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</si>
  <si>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</si>
  <si>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</si>
  <si>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</si>
  <si>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</si>
  <si>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</si>
  <si>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</si>
  <si>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</si>
  <si>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</si>
  <si>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</si>
  <si>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</si>
  <si>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</si>
  <si>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</si>
  <si>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</si>
  <si>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</si>
  <si>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</si>
  <si>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</si>
  <si>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</si>
  <si>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</si>
  <si>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</si>
  <si>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</si>
  <si>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</si>
  <si>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</si>
  <si>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</si>
  <si>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</si>
  <si>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</si>
  <si>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</si>
  <si>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</si>
  <si>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</si>
  <si>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</si>
  <si>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</si>
  <si>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</si>
  <si>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</si>
  <si>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</si>
  <si>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</si>
  <si>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</si>
  <si>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</si>
  <si>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</si>
  <si>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</si>
  <si>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</si>
  <si>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</si>
  <si>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</si>
  <si>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</si>
  <si>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</si>
  <si>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</si>
  <si>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</si>
  <si>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</si>
  <si>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</si>
  <si>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</si>
  <si>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</si>
  <si>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</si>
  <si>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</si>
  <si>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</si>
  <si>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</si>
  <si>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</si>
  <si>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</si>
  <si>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</si>
  <si>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</si>
  <si>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</si>
  <si>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</si>
  <si>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</si>
  <si>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</si>
  <si>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</si>
  <si>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</si>
  <si>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</si>
  <si>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</si>
  <si>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</si>
  <si>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</si>
  <si>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</si>
  <si>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</si>
  <si>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</si>
  <si>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</si>
  <si>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</si>
  <si>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</si>
  <si>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</si>
  <si>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</si>
  <si>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</si>
  <si>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</si>
  <si>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</si>
  <si>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</si>
  <si>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</si>
  <si>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</si>
  <si>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</si>
  <si>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</si>
  <si>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</si>
  <si>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</si>
  <si>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</si>
  <si>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</si>
  <si>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</si>
  <si>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</si>
  <si>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</si>
  <si>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</si>
  <si>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</si>
  <si>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</si>
  <si>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</si>
  <si>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</si>
  <si>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</si>
  <si>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</si>
  <si>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</si>
  <si>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</si>
  <si>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</si>
  <si>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</si>
  <si>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</si>
  <si>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</si>
  <si>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</si>
  <si>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</si>
  <si>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</si>
  <si>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</si>
  <si>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</si>
  <si>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</si>
  <si>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</si>
  <si>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</si>
  <si>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</si>
  <si>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</si>
  <si>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</si>
  <si>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</si>
  <si>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</si>
  <si>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</si>
  <si>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</si>
  <si>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</si>
  <si>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</si>
  <si>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</si>
  <si>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</si>
  <si>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</si>
  <si>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</si>
  <si>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</si>
  <si>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</si>
  <si>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</si>
  <si>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</si>
  <si>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</si>
  <si>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</si>
  <si>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</si>
  <si>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</si>
  <si>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</si>
  <si>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</si>
  <si>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</si>
  <si>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</si>
  <si>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</si>
  <si>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</si>
  <si>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</si>
  <si>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</si>
  <si>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</si>
  <si>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</si>
  <si>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</si>
  <si>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</si>
  <si>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</si>
  <si>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</si>
  <si>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</si>
  <si>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</si>
  <si>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</si>
  <si>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</si>
  <si>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</si>
  <si>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</si>
  <si>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</si>
  <si>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</si>
  <si>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</si>
  <si>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</si>
  <si>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</si>
  <si>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</si>
  <si>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</si>
  <si>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</si>
  <si>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</si>
  <si>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</si>
  <si>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</si>
  <si>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</si>
  <si>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</si>
  <si>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</si>
  <si>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</si>
  <si>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</si>
  <si>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</si>
  <si>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</si>
  <si>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</si>
  <si>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</si>
  <si>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</si>
  <si>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</si>
  <si>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</si>
  <si>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</si>
  <si>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</si>
  <si>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</si>
  <si>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</si>
  <si>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</si>
  <si>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</si>
  <si>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</si>
  <si>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</si>
  <si>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</si>
  <si>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</si>
  <si>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</si>
  <si>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</si>
  <si>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</si>
  <si>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</si>
  <si>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</si>
  <si>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</si>
  <si>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</si>
  <si>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</si>
  <si>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</si>
  <si>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</si>
  <si>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</si>
  <si>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</si>
  <si>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</si>
  <si>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</si>
  <si>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</si>
  <si>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</si>
  <si>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</si>
  <si>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</si>
  <si>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</si>
  <si>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</si>
  <si>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</si>
  <si>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</si>
  <si>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</si>
  <si>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</si>
  <si>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</si>
  <si>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</si>
  <si>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</si>
  <si>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</si>
  <si>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</si>
  <si>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</si>
  <si>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</si>
  <si>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</si>
  <si>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</si>
  <si>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</si>
  <si>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</si>
  <si>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</si>
  <si>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</si>
  <si>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</si>
  <si>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</si>
  <si>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</si>
  <si>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</si>
  <si>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</si>
  <si>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</si>
  <si>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</si>
  <si>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</si>
  <si>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</si>
  <si>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</si>
  <si>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</si>
  <si>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</si>
  <si>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</si>
  <si>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</si>
  <si>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</si>
  <si>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</si>
  <si>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</si>
  <si>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</si>
  <si>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</si>
  <si>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</si>
  <si>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</si>
  <si>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</si>
  <si>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</si>
  <si>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</si>
  <si>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</si>
  <si>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</si>
  <si>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</si>
  <si>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</si>
  <si>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</si>
  <si>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</si>
  <si>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</si>
  <si>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</si>
  <si>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</si>
  <si>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</si>
  <si>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</si>
  <si>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</si>
  <si>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</si>
  <si>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</si>
  <si>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</si>
  <si>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</si>
  <si>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</si>
  <si>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</si>
  <si>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</si>
  <si>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</si>
  <si>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</si>
  <si>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</si>
  <si>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</si>
  <si>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</si>
  <si>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</si>
  <si>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</si>
  <si>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</si>
  <si>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</si>
  <si>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</si>
  <si>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</si>
  <si>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</si>
  <si>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</si>
  <si>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</si>
  <si>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</si>
  <si>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</si>
  <si>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</si>
  <si>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</si>
  <si>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</si>
  <si>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</si>
  <si>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</si>
  <si>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</si>
  <si>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phoneticPr fontId="5"/>
  </si>
  <si>
    <t>国土交通省</t>
  </si>
  <si>
    <t>総務課
都市政策課
都市計画課
街路交通施設課
まちづくり推進課
公園緑地・景観課</t>
    <phoneticPr fontId="5"/>
  </si>
  <si>
    <t>○</t>
  </si>
  <si>
    <t>－</t>
    <phoneticPr fontId="5"/>
  </si>
  <si>
    <t>-</t>
    <phoneticPr fontId="5"/>
  </si>
  <si>
    <t>-</t>
    <phoneticPr fontId="5"/>
  </si>
  <si>
    <t>主要な拠点地域における都市機能集積率の増減率を前年度比+0%以上とする。</t>
    <phoneticPr fontId="5"/>
  </si>
  <si>
    <t>主要な拠点地域における都市機能集積率の増減率</t>
    <phoneticPr fontId="5"/>
  </si>
  <si>
    <t>%</t>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</si>
  <si>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</si>
  <si>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
（※27年度実績については集計中）</t>
    <phoneticPr fontId="5"/>
  </si>
  <si>
    <t>件数</t>
    <rPh sb="0" eb="2">
      <t>ケンスウ</t>
    </rPh>
    <phoneticPr fontId="5"/>
  </si>
  <si>
    <t>調査実施件数</t>
    <phoneticPr fontId="5"/>
  </si>
  <si>
    <t>件</t>
    <phoneticPr fontId="5"/>
  </si>
  <si>
    <t>執行額／調査実施件数
※少額随契除く。　　　　　　</t>
    <phoneticPr fontId="5"/>
  </si>
  <si>
    <t>執行額/調査実施件数</t>
    <phoneticPr fontId="5"/>
  </si>
  <si>
    <t>百万円</t>
    <phoneticPr fontId="5"/>
  </si>
  <si>
    <t>7  都市再生・地域再生の推進</t>
    <phoneticPr fontId="5"/>
  </si>
  <si>
    <t>25　都市再生・地域再生を推進する</t>
    <phoneticPr fontId="5"/>
  </si>
  <si>
    <t>・我が国全体の政策課題に照らし、インフラ海外展開、都市の再構築の実現等、国が主導して検討すべき分野に重点化している。</t>
    <phoneticPr fontId="5"/>
  </si>
  <si>
    <t>・インフラ海外展開、都市の再構築の実現等、国が主導して検討すべき分野である。</t>
    <phoneticPr fontId="5"/>
  </si>
  <si>
    <t>有</t>
  </si>
  <si>
    <t>・単位あたりのコスト水準は、確認を行っている。</t>
    <phoneticPr fontId="5"/>
  </si>
  <si>
    <t>‐</t>
  </si>
  <si>
    <t>・費目、使途は、真に必要なものに限定されている。</t>
    <phoneticPr fontId="5"/>
  </si>
  <si>
    <t>無</t>
  </si>
  <si>
    <t>・発注にあたり、コスト削減やより透明性・公平性を確保している。</t>
    <phoneticPr fontId="5"/>
  </si>
  <si>
    <t>・インフラ海外展開、都市の再構築の実現等の具体的な政策へ結びついていることから、十分に活用されている。</t>
    <phoneticPr fontId="5"/>
  </si>
  <si>
    <t>・業務の実施にあたり受託先と適宜協議を行うことで、目的に即した必要な内容が実施されるように指導している。</t>
    <phoneticPr fontId="5"/>
  </si>
  <si>
    <t>・業務の実施にあたり、関係機関と連携し、必要な取り組みを効果的に実施している。</t>
    <phoneticPr fontId="5"/>
  </si>
  <si>
    <t>・成果目標達成に向けて着実に推進している。</t>
    <phoneticPr fontId="5"/>
  </si>
  <si>
    <t>機械式立体駐車場の安全対策の推進に係る検討調査業務</t>
    <phoneticPr fontId="5"/>
  </si>
  <si>
    <t>国際園芸博覧会出展による造園緑化技術の海外展開調査</t>
    <phoneticPr fontId="5"/>
  </si>
  <si>
    <t>平成２７年度 都市開発海外プロモーションに関する企画提案・運営遂行業務</t>
    <phoneticPr fontId="5"/>
  </si>
  <si>
    <t>MIPIM　CANNESに係る会議準備・運営等業務</t>
    <phoneticPr fontId="5"/>
  </si>
  <si>
    <t>都市・地域づくり推進調査費</t>
    <phoneticPr fontId="5"/>
  </si>
  <si>
    <t>（公社）立体駐車場工業会</t>
    <phoneticPr fontId="5"/>
  </si>
  <si>
    <t>随意契約
（企画競争）</t>
  </si>
  <si>
    <t>（株）日本総合研究所</t>
    <rPh sb="0" eb="3">
      <t>カブ</t>
    </rPh>
    <rPh sb="3" eb="5">
      <t>ニホン</t>
    </rPh>
    <rPh sb="5" eb="7">
      <t>ソウゴウ</t>
    </rPh>
    <rPh sb="7" eb="10">
      <t>ケンキュウジョ</t>
    </rPh>
    <phoneticPr fontId="1"/>
  </si>
  <si>
    <t>パシフィックコンサルタンツ（株）</t>
    <rPh sb="14" eb="15">
      <t>カブ</t>
    </rPh>
    <phoneticPr fontId="1"/>
  </si>
  <si>
    <t>一般競争入札</t>
  </si>
  <si>
    <t>主要な拠点地域における都市機能集積率の増減率</t>
    <phoneticPr fontId="5"/>
  </si>
  <si>
    <t>％</t>
    <phoneticPr fontId="5"/>
  </si>
  <si>
    <t>大都市の魅力発信や都市交通など都市開発関係の様々な分野における調査、分析を実施することにより、都市機能の維持・集積、中心市街地の衰退・都市機能の拡散防止に貢献する。</t>
    <phoneticPr fontId="5"/>
  </si>
  <si>
    <t>平成２７年度 海外の不動産見本市を通じた都市の情報発信手法に関する調査業務</t>
    <phoneticPr fontId="5"/>
  </si>
  <si>
    <t>平成２７年度「第16回都市計画、都市整備に関する日中交流会議」に係る会議準備・運営等業務</t>
    <phoneticPr fontId="5"/>
  </si>
  <si>
    <t>平成２７年度「第３２回日韓都市開発協力会議」に係る会議準備・運営等業務</t>
    <phoneticPr fontId="5"/>
  </si>
  <si>
    <t>・重要度については、「日本再興戦略」等に位置づけられた優先度の高い事業である。</t>
    <phoneticPr fontId="5"/>
  </si>
  <si>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phoneticPr fontId="5"/>
  </si>
  <si>
    <t>・選定は、企画競争を実施し、匿名審査方式で書類審査を行い、企画競争実施委員会及び都市局企画競争有識者委員会に諮り、特定する方式等とすることで、透明性・競争性・公平性の確保を図っている。</t>
    <rPh sb="61" eb="63">
      <t>ホウシキ</t>
    </rPh>
    <rPh sb="63" eb="64">
      <t>トウ</t>
    </rPh>
    <rPh sb="71" eb="74">
      <t>トウメイセイ</t>
    </rPh>
    <rPh sb="75" eb="78">
      <t>キョウソウセイ</t>
    </rPh>
    <rPh sb="79" eb="82">
      <t>コウヘイセイ</t>
    </rPh>
    <rPh sb="83" eb="85">
      <t>カクホ</t>
    </rPh>
    <rPh sb="86" eb="87">
      <t>ハカ</t>
    </rPh>
    <phoneticPr fontId="5"/>
  </si>
  <si>
    <t>都市開発推進に関するシティセールス及びハイレベル会談等準備・補助業務（中国）</t>
    <phoneticPr fontId="5"/>
  </si>
  <si>
    <t>都市開発推進に関するシティセールス及びハイレベル会談等準備・補助業務（ベトナム）</t>
    <phoneticPr fontId="5"/>
  </si>
  <si>
    <t>都市・地域づくり推進調査費</t>
    <phoneticPr fontId="5"/>
  </si>
  <si>
    <t>随意契約
（少額）</t>
  </si>
  <si>
    <t>・国益向上の観点から、本調査の成果を、我が国の民間企業の海外でのビジネス機会の拡大、国内向けの企業誘致や国際会議の誘致等に向けた日本の魅力の効果的な発信等にも活用できるように取り組むとともにコンパクトシティの実現を目指す</t>
    <phoneticPr fontId="5"/>
  </si>
  <si>
    <t>　インフラ海外展開の推進のため、日本が強みを有する環境共生型都市開発の海外展開に向け、国内外の国際展開の事例収集、現状把握を行う。これらにより、我が国の民間企業の海外でのビジネス機会の拡大を図る。
　また、都市施策の推進のため、都市開発分野等の個々の施策において、ニーズ等の調査、分析を行い、都市交通分野等の安全向上等についての調査・検討を行う。</t>
    <phoneticPr fontId="5"/>
  </si>
  <si>
    <t>226百万円
/22件</t>
    <rPh sb="3" eb="4">
      <t>ヒャク</t>
    </rPh>
    <rPh sb="4" eb="6">
      <t>マンエン</t>
    </rPh>
    <rPh sb="10" eb="11">
      <t>ケン</t>
    </rPh>
    <phoneticPr fontId="5"/>
  </si>
  <si>
    <t>222百万円
/19件</t>
    <rPh sb="3" eb="4">
      <t>ヒャク</t>
    </rPh>
    <rPh sb="4" eb="6">
      <t>マンエン</t>
    </rPh>
    <rPh sb="10" eb="11">
      <t>ケン</t>
    </rPh>
    <phoneticPr fontId="5"/>
  </si>
  <si>
    <t>-</t>
    <phoneticPr fontId="5"/>
  </si>
  <si>
    <t>C.民間企業（13社）</t>
    <rPh sb="2" eb="4">
      <t>ミンカン</t>
    </rPh>
    <rPh sb="4" eb="6">
      <t>キギョウ</t>
    </rPh>
    <rPh sb="9" eb="10">
      <t>シャ</t>
    </rPh>
    <phoneticPr fontId="5"/>
  </si>
  <si>
    <t>A.公益社団法人（2法人）</t>
    <rPh sb="2" eb="4">
      <t>コウエキ</t>
    </rPh>
    <rPh sb="4" eb="8">
      <t>シャダンホウジン</t>
    </rPh>
    <rPh sb="10" eb="12">
      <t>ホウジン</t>
    </rPh>
    <phoneticPr fontId="5"/>
  </si>
  <si>
    <t>D.民間企業（5社）</t>
    <rPh sb="2" eb="4">
      <t>ミンカン</t>
    </rPh>
    <rPh sb="4" eb="6">
      <t>キギョウ</t>
    </rPh>
    <rPh sb="8" eb="9">
      <t>シャ</t>
    </rPh>
    <phoneticPr fontId="5"/>
  </si>
  <si>
    <t>A. （公社）立体駐車場工業会</t>
    <rPh sb="4" eb="6">
      <t>コウシャ</t>
    </rPh>
    <phoneticPr fontId="5"/>
  </si>
  <si>
    <t>B.（公財）都市緑化機構</t>
    <rPh sb="3" eb="4">
      <t>コウ</t>
    </rPh>
    <rPh sb="4" eb="5">
      <t>ザイ</t>
    </rPh>
    <phoneticPr fontId="5"/>
  </si>
  <si>
    <t>E.（株）ステージ</t>
    <rPh sb="3" eb="4">
      <t>カブ</t>
    </rPh>
    <phoneticPr fontId="5"/>
  </si>
  <si>
    <t>C.森ビル（株）</t>
    <rPh sb="6" eb="7">
      <t>カブ</t>
    </rPh>
    <phoneticPr fontId="5"/>
  </si>
  <si>
    <t>D.（株）イベントアンドコンベンションハウス</t>
    <rPh sb="3" eb="4">
      <t>カブ</t>
    </rPh>
    <phoneticPr fontId="5"/>
  </si>
  <si>
    <t>（公社）日本交通計画協会・（株）メッツ研究所共同提案体</t>
    <rPh sb="1" eb="3">
      <t>コウシャ</t>
    </rPh>
    <rPh sb="14" eb="15">
      <t>カブ</t>
    </rPh>
    <phoneticPr fontId="5"/>
  </si>
  <si>
    <t>（公財）都市緑化機構</t>
    <rPh sb="1" eb="2">
      <t>コウ</t>
    </rPh>
    <rPh sb="2" eb="3">
      <t>ザイ</t>
    </rPh>
    <phoneticPr fontId="5"/>
  </si>
  <si>
    <t>森ビル（株）</t>
    <rPh sb="0" eb="1">
      <t>モリ</t>
    </rPh>
    <rPh sb="4" eb="5">
      <t>カブ</t>
    </rPh>
    <phoneticPr fontId="1"/>
  </si>
  <si>
    <t>日本工営（株）</t>
    <rPh sb="5" eb="6">
      <t>カブ</t>
    </rPh>
    <phoneticPr fontId="5"/>
  </si>
  <si>
    <t>（株）創建　東京本社</t>
    <rPh sb="1" eb="2">
      <t>カブ</t>
    </rPh>
    <rPh sb="3" eb="5">
      <t>ソウケン</t>
    </rPh>
    <rPh sb="6" eb="8">
      <t>トウキョウ</t>
    </rPh>
    <rPh sb="8" eb="10">
      <t>ホンシャ</t>
    </rPh>
    <phoneticPr fontId="1"/>
  </si>
  <si>
    <t>野村證券（株）</t>
    <rPh sb="0" eb="2">
      <t>ノムラ</t>
    </rPh>
    <rPh sb="2" eb="4">
      <t>ショウケン</t>
    </rPh>
    <rPh sb="5" eb="6">
      <t>カブ</t>
    </rPh>
    <phoneticPr fontId="1"/>
  </si>
  <si>
    <t>（株）イベントアンドコンベンションハウス</t>
    <rPh sb="1" eb="2">
      <t>カブ</t>
    </rPh>
    <phoneticPr fontId="1"/>
  </si>
  <si>
    <t>（株）イベントアンドコンベンションハウス</t>
    <rPh sb="1" eb="2">
      <t>カブ</t>
    </rPh>
    <phoneticPr fontId="5"/>
  </si>
  <si>
    <t>（株）公共計画研究所</t>
    <rPh sb="1" eb="2">
      <t>カブ</t>
    </rPh>
    <phoneticPr fontId="5"/>
  </si>
  <si>
    <t>（株）ステージ</t>
    <rPh sb="1" eb="2">
      <t>カブ</t>
    </rPh>
    <phoneticPr fontId="5"/>
  </si>
  <si>
    <t>日本工営（株）・（株）日建設計総合研究所・（株）URリンケージ共同提案体</t>
    <rPh sb="5" eb="6">
      <t>カブ</t>
    </rPh>
    <rPh sb="9" eb="10">
      <t>カブ</t>
    </rPh>
    <rPh sb="22" eb="23">
      <t>カブ</t>
    </rPh>
    <phoneticPr fontId="5"/>
  </si>
  <si>
    <t>（株）日建設計総合研究所・（株）オリエンタルコンサルタンツグローバル・（株）URリンケージ・日本工営（株）共同提案体</t>
    <rPh sb="1" eb="2">
      <t>カブ</t>
    </rPh>
    <rPh sb="14" eb="15">
      <t>カブ</t>
    </rPh>
    <rPh sb="36" eb="37">
      <t>カブ</t>
    </rPh>
    <rPh sb="51" eb="52">
      <t>カブ</t>
    </rPh>
    <phoneticPr fontId="5"/>
  </si>
  <si>
    <t>　経済状況や人口動態の変化、気候変動等に伴い、都市行政は様々な課題を抱えており、その内容は多岐にわたっている。
　このため、その時々の緊急課題への対応方策について検討し、都市局の各種支援施策をより有効に活用するための総合的な活用方策の確立、必要な制度改善等の立案を目指すとともに、都市政策を推進する。</t>
    <rPh sb="6" eb="8">
      <t>ジンコウ</t>
    </rPh>
    <rPh sb="8" eb="10">
      <t>ドウタイ</t>
    </rPh>
    <rPh sb="11" eb="13">
      <t>ヘンカ</t>
    </rPh>
    <rPh sb="14" eb="16">
      <t>キコウ</t>
    </rPh>
    <rPh sb="16" eb="18">
      <t>ヘンドウ</t>
    </rPh>
    <phoneticPr fontId="5"/>
  </si>
  <si>
    <t>（株）サイマル・インターナショナル</t>
    <rPh sb="1" eb="2">
      <t>カブ</t>
    </rPh>
    <phoneticPr fontId="5"/>
  </si>
  <si>
    <t>都市公園に加えて、民間主体により整備される公的な役割を有する広場空間を活用した緑とオープンスペースの体系的な確保を進めるため、民と官の関係をはじめとする各主体の役割分担、取組を行う際のルール等について検討し、新たな都市公園のあり方としてとりまとめる</t>
    <phoneticPr fontId="5"/>
  </si>
  <si>
    <t>E.民間企業（3社）</t>
    <rPh sb="2" eb="4">
      <t>ミンカン</t>
    </rPh>
    <rPh sb="4" eb="6">
      <t>キギョウ</t>
    </rPh>
    <rPh sb="8" eb="9">
      <t>シャ</t>
    </rPh>
    <phoneticPr fontId="5"/>
  </si>
  <si>
    <t>B.公益財団法人（1法人）</t>
    <rPh sb="2" eb="4">
      <t>コウエキ</t>
    </rPh>
    <rPh sb="4" eb="6">
      <t>ザイダン</t>
    </rPh>
    <rPh sb="6" eb="8">
      <t>ホウジン</t>
    </rPh>
    <rPh sb="10" eb="12">
      <t>ホウジン</t>
    </rPh>
    <phoneticPr fontId="5"/>
  </si>
  <si>
    <t>ガイドラインの具体的実施方法等の検討・整理及びガイドラインに基づく先導的な取組事例の収集・分析・整理等を行う</t>
    <rPh sb="52" eb="53">
      <t>オコナ</t>
    </rPh>
    <phoneticPr fontId="5"/>
  </si>
  <si>
    <t>都市交通システムについて、日本の技術的優位性を整理したうえで、カンボジアなどのアジア新興国における都市交通システム導入に向けた調査を実施。また、現地において日本の都市交通システムの技術をPRするためのセミナーを実施する</t>
    <phoneticPr fontId="5"/>
  </si>
  <si>
    <t>日本の都市交通システム及びTODにおける技術的優位点の整理や現地調査を行い、海外展開戦略の検討を実施する</t>
    <rPh sb="30" eb="32">
      <t>ゲンチ</t>
    </rPh>
    <rPh sb="32" eb="34">
      <t>チョウサ</t>
    </rPh>
    <rPh sb="45" eb="47">
      <t>ケントウ</t>
    </rPh>
    <rPh sb="48" eb="50">
      <t>ジッシ</t>
    </rPh>
    <phoneticPr fontId="1"/>
  </si>
  <si>
    <t>アジア新興国で日本企業が都市開発事業を実施するに当たっての条件や課題の整理及び日本のノウハウを活かした開発計画の策定を行う</t>
    <rPh sb="59" eb="60">
      <t>オコナ</t>
    </rPh>
    <phoneticPr fontId="5"/>
  </si>
  <si>
    <t>ミャンマーの都市開発分野の法律・制度の策定及び運用体制の整備についてのあり方を検討するとともに、その運用体制の整備についてミャンマー側関係者への助言・支援を行う</t>
    <rPh sb="78" eb="79">
      <t>オコナ</t>
    </rPh>
    <phoneticPr fontId="5"/>
  </si>
  <si>
    <t>経済的な観点を踏まえた都市の現状把握及びモデルケース都市の選定、モデルケース都市の所得・雇用確保に資する産業の把握、都市の自律的継続についての評価、分析を行う</t>
    <rPh sb="0" eb="2">
      <t>ケイザイ</t>
    </rPh>
    <rPh sb="2" eb="3">
      <t>テキ</t>
    </rPh>
    <rPh sb="4" eb="6">
      <t>カンテン</t>
    </rPh>
    <rPh sb="7" eb="8">
      <t>フ</t>
    </rPh>
    <rPh sb="11" eb="13">
      <t>トシ</t>
    </rPh>
    <rPh sb="14" eb="16">
      <t>ゲンジョウ</t>
    </rPh>
    <rPh sb="16" eb="18">
      <t>ハアク</t>
    </rPh>
    <rPh sb="18" eb="19">
      <t>オヨ</t>
    </rPh>
    <rPh sb="26" eb="28">
      <t>トシ</t>
    </rPh>
    <rPh sb="29" eb="31">
      <t>センテイ</t>
    </rPh>
    <rPh sb="38" eb="40">
      <t>トシ</t>
    </rPh>
    <rPh sb="41" eb="43">
      <t>ショトク</t>
    </rPh>
    <rPh sb="44" eb="46">
      <t>コヨウ</t>
    </rPh>
    <rPh sb="46" eb="48">
      <t>カクホ</t>
    </rPh>
    <rPh sb="49" eb="50">
      <t>シ</t>
    </rPh>
    <rPh sb="52" eb="54">
      <t>サンギョウ</t>
    </rPh>
    <rPh sb="55" eb="57">
      <t>ハアク</t>
    </rPh>
    <rPh sb="58" eb="60">
      <t>トシ</t>
    </rPh>
    <rPh sb="61" eb="64">
      <t>ジリツテキ</t>
    </rPh>
    <rPh sb="64" eb="66">
      <t>ケイゾク</t>
    </rPh>
    <rPh sb="71" eb="73">
      <t>ヒョウカ</t>
    </rPh>
    <rPh sb="74" eb="76">
      <t>ブンセキ</t>
    </rPh>
    <rPh sb="77" eb="78">
      <t>オコナ</t>
    </rPh>
    <phoneticPr fontId="1"/>
  </si>
  <si>
    <t>我が国の緑化技術の発信と海外展開の促進を図るため、2016（平成28）年にトルコ共和国アンタルヤ市において開催が予定されている『アンタルヤ国際園芸博覧会』に出展するにあたっての出展内容等に関する企画及び調査検討を行う</t>
    <rPh sb="106" eb="107">
      <t>オコナ</t>
    </rPh>
    <phoneticPr fontId="5"/>
  </si>
  <si>
    <t>現行の換気基準の課題の整理及び検証を行うとともに 換気基準の今後のあり方の検討を行う</t>
    <rPh sb="18" eb="19">
      <t>オコナ</t>
    </rPh>
    <rPh sb="40" eb="41">
      <t>オコナ</t>
    </rPh>
    <phoneticPr fontId="1"/>
  </si>
  <si>
    <t>ベトナムにおけるエコシティ開発に係る教訓を、実際のプロジェクトの具体化に向けた取組を通して整理する</t>
    <phoneticPr fontId="5"/>
  </si>
  <si>
    <t>国際不動産見本市を利用して、効果的なシティセールス手法・日本の都市開発の優位性の効果的な訴求方法を検討し、我が国の都市の魅力および日本の都市開発の優位性を海外に効果的に発信する</t>
    <rPh sb="84" eb="86">
      <t>ハッシン</t>
    </rPh>
    <phoneticPr fontId="1"/>
  </si>
  <si>
    <t>地域における民間都市開発事業の促進のための金融連携基盤の構築に向けた調査を実施する</t>
    <rPh sb="0" eb="2">
      <t>チイキ</t>
    </rPh>
    <rPh sb="6" eb="8">
      <t>ミンカン</t>
    </rPh>
    <rPh sb="8" eb="10">
      <t>トシ</t>
    </rPh>
    <rPh sb="10" eb="12">
      <t>カイハツ</t>
    </rPh>
    <rPh sb="12" eb="14">
      <t>ジギョウ</t>
    </rPh>
    <rPh sb="15" eb="17">
      <t>ソクシン</t>
    </rPh>
    <rPh sb="21" eb="23">
      <t>キンユウ</t>
    </rPh>
    <rPh sb="23" eb="25">
      <t>レンケイ</t>
    </rPh>
    <rPh sb="25" eb="27">
      <t>キバン</t>
    </rPh>
    <rPh sb="28" eb="30">
      <t>コウチク</t>
    </rPh>
    <rPh sb="31" eb="32">
      <t>ム</t>
    </rPh>
    <rPh sb="34" eb="36">
      <t>チョウサ</t>
    </rPh>
    <rPh sb="37" eb="39">
      <t>ジッシ</t>
    </rPh>
    <phoneticPr fontId="1"/>
  </si>
  <si>
    <t>平成28年3月にフランス・カンヌ市にて開催された「MIPIM 2016」等への参加に当たり、円滑な実施のために必要となる準備・運営等の業務を実施する</t>
    <rPh sb="70" eb="72">
      <t>ジッシ</t>
    </rPh>
    <phoneticPr fontId="1"/>
  </si>
  <si>
    <t>平成28年3月に東京にて「第16回都市計画、都市整備に関する日中交流会議」を開催するにあたって、会議を円滑に実施するために必要となる会議準備・運営等の業務を実施する</t>
    <phoneticPr fontId="5"/>
  </si>
  <si>
    <t>平成27年12月に「第32回日韓都市開発協力会議」を開催するにあたって、会議を円滑に実施するために必要となる会議準備・運営等の業務を実施する</t>
    <rPh sb="66" eb="68">
      <t>ジッシ</t>
    </rPh>
    <phoneticPr fontId="1"/>
  </si>
  <si>
    <t>平成28年2月にフランス・パリ市にて「第4回都市政策に係る日仏交流会議」を開催するにあたって、会議を円滑に実施するために必要となる会議準備・運営等の業務を実施する</t>
    <rPh sb="77" eb="79">
      <t>ジッシ</t>
    </rPh>
    <phoneticPr fontId="1"/>
  </si>
  <si>
    <t>平成27年10月にメキシコ・メキシコシティにおいて開催された「OECD 地域開発政策委員会第6回首長と閣僚のラウンドテーブル」等について、会議を円滑に実施するために必要となる会議準備・運営等の業務を実施する</t>
    <rPh sb="99" eb="101">
      <t>ジッシ</t>
    </rPh>
    <phoneticPr fontId="1"/>
  </si>
  <si>
    <t>平成27年5月20日～21日にザ・プリンスパークタワー東京で開催された「MIPIM JAPAN」に合わせて訪日する中華人民共和国の公的機関の要人等に対し、都市開発推進のためのシティセールス及び当省幹部とのハイレベル会談等を行うにあたり、それらを円滑に遂行するために必要となる準備・補助を実施する</t>
    <phoneticPr fontId="5"/>
  </si>
  <si>
    <t>平成27年5月20日～21日にザ・プリンスパークタワー東京で開催された「MIPIM JAPAN」に合わせて訪日するベトナム社会主義共和国の公的機関の要人等に対し、都市開発推進のためのシティセールス及び当省幹部とのハイレベル会談等を行うにあたり、それらを円滑に遂行するために必要となる準備・補助を実施する</t>
    <phoneticPr fontId="5"/>
  </si>
  <si>
    <t>平成27年9月に国土交通省にて開催されたOECD「都市における高齢化」日本語版発表会における通訳業務を実施する</t>
    <phoneticPr fontId="5"/>
  </si>
  <si>
    <t>「MIPIM JAPAN」開催を見据え、このような不動産見本市において大都市の魅力を発信する手法を検討し、日本の大都市の魅力を海外に効果的に発信する</t>
    <phoneticPr fontId="5"/>
  </si>
  <si>
    <t>190百万円
/14件</t>
    <phoneticPr fontId="5"/>
  </si>
  <si>
    <t>226百万円
/16件</t>
    <phoneticPr fontId="5"/>
  </si>
  <si>
    <t>-</t>
  </si>
  <si>
    <t>-</t>
    <phoneticPr fontId="5"/>
  </si>
  <si>
    <t>-</t>
    <phoneticPr fontId="5"/>
  </si>
  <si>
    <t>課長　伊丹　 潔
課長　井﨑　信也
課長　宇野　善昌
課長　渡邉  浩司　
課長　望月　一範
課長　町田　 誠</t>
    <rPh sb="3" eb="5">
      <t>イタミ</t>
    </rPh>
    <rPh sb="7" eb="8">
      <t>キヨシ</t>
    </rPh>
    <rPh sb="30" eb="32">
      <t>ワタナベ</t>
    </rPh>
    <rPh sb="34" eb="36">
      <t>コウジ</t>
    </rPh>
    <rPh sb="50" eb="51">
      <t>マチ</t>
    </rPh>
    <rPh sb="51" eb="52">
      <t>タ</t>
    </rPh>
    <rPh sb="54" eb="55">
      <t>マコト</t>
    </rPh>
    <phoneticPr fontId="5"/>
  </si>
  <si>
    <t>（目）都市・地域づくり推進調査費</t>
    <rPh sb="1" eb="2">
      <t>メ</t>
    </rPh>
    <phoneticPr fontId="5"/>
  </si>
  <si>
    <t>-</t>
    <phoneticPr fontId="5"/>
  </si>
  <si>
    <t>・国益上の観点から、本調査の成果を、我が国の民間企業の海外でのビジネス機会の拡大に加え、国内向けの企業誘致や国際会議の誘致等に向けた日本の魅力の効果的な発信等にも活用できるよう、取り組むべき。さらにはコンパクトシティの実現にも活用できるよう、取り組むべき。
・引き続き、企画競争等により、透明性・公平性を確保すべき。</t>
    <phoneticPr fontId="5"/>
  </si>
  <si>
    <t>執行等改善</t>
  </si>
  <si>
    <t>・引き続き、調査の成果について、国内向けの企業誘致、国際会議の誘致等にも活かせるものとなるよう検討する。
・今後も引き続き発注に当たって適切な執行方法かどうかを確認していく。</t>
    <phoneticPr fontId="5"/>
  </si>
  <si>
    <t>都市再生推進経費</t>
    <phoneticPr fontId="5"/>
  </si>
  <si>
    <t>「新しい日本のための優先課題推進枠」121
都市再生推進のための調査関係経費の拡充による増加</t>
    <rPh sb="1" eb="2">
      <t>アタラ</t>
    </rPh>
    <rPh sb="4" eb="6">
      <t>ニホン</t>
    </rPh>
    <rPh sb="10" eb="12">
      <t>ユウセン</t>
    </rPh>
    <rPh sb="12" eb="14">
      <t>カダイ</t>
    </rPh>
    <rPh sb="14" eb="16">
      <t>スイシン</t>
    </rPh>
    <rPh sb="16" eb="17">
      <t>ワク</t>
    </rPh>
    <rPh sb="33" eb="35">
      <t>チョウサ</t>
    </rPh>
    <rPh sb="35" eb="37">
      <t>カンケイ</t>
    </rPh>
    <rPh sb="37" eb="39">
      <t>ケイヒ</t>
    </rPh>
    <rPh sb="40" eb="42">
      <t>カクジュウ</t>
    </rPh>
    <rPh sb="45" eb="47">
      <t>ゾウカ</t>
    </rPh>
    <phoneticPr fontId="5"/>
  </si>
  <si>
    <t>（株）オーエムシー</t>
    <rPh sb="1" eb="2">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</si>
</sst>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3" fillId="0" borderId="24"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73349</xdr:colOff>
      <xdr:row>719</xdr:row>
      <xdr:rowOff>0</xdr:rowOff>
    </xdr:from>
    <xdr:to>
      <xdr:col>23</xdr:col>
      <xdr:colOff>22412</xdr:colOff>
      <xdr:row>720</xdr:row>
      <xdr:rowOff>300820</xdr:rowOff>
    </xdr:to>
    <xdr:sp macro="" textlink="">
      <xdr:nvSpPr>
        <xdr:cNvPr id="25" name="正方形/長方形 24"/>
        <xdr:cNvSpPr/>
      </xdr:nvSpPr>
      <xdr:spPr>
        <a:xfrm>
          <a:off x="2359349" y="48387000"/>
          <a:ext cx="2442881" cy="64718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２２８．４百万円</a:t>
          </a:r>
        </a:p>
      </xdr:txBody>
    </xdr:sp>
    <xdr:clientData/>
  </xdr:twoCellAnchor>
  <xdr:twoCellAnchor>
    <xdr:from>
      <xdr:col>11</xdr:col>
      <xdr:colOff>0</xdr:colOff>
      <xdr:row>721</xdr:row>
      <xdr:rowOff>10188</xdr:rowOff>
    </xdr:from>
    <xdr:to>
      <xdr:col>23</xdr:col>
      <xdr:colOff>84553</xdr:colOff>
      <xdr:row>722</xdr:row>
      <xdr:rowOff>231131</xdr:rowOff>
    </xdr:to>
    <xdr:sp macro="" textlink="">
      <xdr:nvSpPr>
        <xdr:cNvPr id="26" name="大かっこ 25"/>
        <xdr:cNvSpPr/>
      </xdr:nvSpPr>
      <xdr:spPr>
        <a:xfrm>
          <a:off x="2286000" y="49089915"/>
          <a:ext cx="2578371" cy="567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140585</xdr:colOff>
      <xdr:row>721</xdr:row>
      <xdr:rowOff>88630</xdr:rowOff>
    </xdr:from>
    <xdr:to>
      <xdr:col>23</xdr:col>
      <xdr:colOff>29657</xdr:colOff>
      <xdr:row>723</xdr:row>
      <xdr:rowOff>198793</xdr:rowOff>
    </xdr:to>
    <xdr:sp macro="" textlink="">
      <xdr:nvSpPr>
        <xdr:cNvPr id="27" name="テキスト ボックス 26"/>
        <xdr:cNvSpPr txBox="1"/>
      </xdr:nvSpPr>
      <xdr:spPr>
        <a:xfrm>
          <a:off x="2426585" y="49168357"/>
          <a:ext cx="2382890" cy="80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22</xdr:col>
      <xdr:colOff>207805</xdr:colOff>
      <xdr:row>727</xdr:row>
      <xdr:rowOff>122237</xdr:rowOff>
    </xdr:from>
    <xdr:to>
      <xdr:col>36</xdr:col>
      <xdr:colOff>142465</xdr:colOff>
      <xdr:row>728</xdr:row>
      <xdr:rowOff>77386</xdr:rowOff>
    </xdr:to>
    <xdr:sp macro="" textlink="">
      <xdr:nvSpPr>
        <xdr:cNvPr id="28" name="テキスト ボックス 27"/>
        <xdr:cNvSpPr txBox="1"/>
      </xdr:nvSpPr>
      <xdr:spPr>
        <a:xfrm>
          <a:off x="4779805" y="51280146"/>
          <a:ext cx="2844115" cy="301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84543</xdr:colOff>
      <xdr:row>728</xdr:row>
      <xdr:rowOff>99825</xdr:rowOff>
    </xdr:from>
    <xdr:to>
      <xdr:col>37</xdr:col>
      <xdr:colOff>42253</xdr:colOff>
      <xdr:row>730</xdr:row>
      <xdr:rowOff>113645</xdr:rowOff>
    </xdr:to>
    <xdr:sp macro="" textlink="">
      <xdr:nvSpPr>
        <xdr:cNvPr id="29" name="正方形/長方形 28"/>
        <xdr:cNvSpPr/>
      </xdr:nvSpPr>
      <xdr:spPr>
        <a:xfrm>
          <a:off x="4723778" y="51602060"/>
          <a:ext cx="2781593" cy="7085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Ａ．公益社団法人（２法人）</a:t>
          </a:r>
        </a:p>
        <a:p>
          <a:pPr algn="ctr"/>
          <a:r>
            <a:rPr kumimoji="1" lang="ja-JP" altLang="en-US" sz="1100">
              <a:solidFill>
                <a:schemeClr val="tx1"/>
              </a:solidFill>
            </a:rPr>
            <a:t>３４．２百万円</a:t>
          </a:r>
        </a:p>
      </xdr:txBody>
    </xdr:sp>
    <xdr:clientData/>
  </xdr:twoCellAnchor>
  <xdr:twoCellAnchor>
    <xdr:from>
      <xdr:col>22</xdr:col>
      <xdr:colOff>196597</xdr:colOff>
      <xdr:row>734</xdr:row>
      <xdr:rowOff>133445</xdr:rowOff>
    </xdr:from>
    <xdr:to>
      <xdr:col>36</xdr:col>
      <xdr:colOff>131257</xdr:colOff>
      <xdr:row>735</xdr:row>
      <xdr:rowOff>91316</xdr:rowOff>
    </xdr:to>
    <xdr:sp macro="" textlink="">
      <xdr:nvSpPr>
        <xdr:cNvPr id="30" name="テキスト ボックス 29"/>
        <xdr:cNvSpPr txBox="1"/>
      </xdr:nvSpPr>
      <xdr:spPr>
        <a:xfrm>
          <a:off x="4768597" y="53715900"/>
          <a:ext cx="2844115" cy="30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84550</xdr:colOff>
      <xdr:row>735</xdr:row>
      <xdr:rowOff>99829</xdr:rowOff>
    </xdr:from>
    <xdr:to>
      <xdr:col>37</xdr:col>
      <xdr:colOff>42260</xdr:colOff>
      <xdr:row>737</xdr:row>
      <xdr:rowOff>77414</xdr:rowOff>
    </xdr:to>
    <xdr:sp macro="" textlink="">
      <xdr:nvSpPr>
        <xdr:cNvPr id="31" name="正方形/長方形 30"/>
        <xdr:cNvSpPr/>
      </xdr:nvSpPr>
      <xdr:spPr>
        <a:xfrm>
          <a:off x="4723785" y="54033741"/>
          <a:ext cx="2781593" cy="6723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Ｂ．公益財団法人（１法人）</a:t>
          </a:r>
        </a:p>
        <a:p>
          <a:pPr algn="ctr"/>
          <a:r>
            <a:rPr kumimoji="1" lang="ja-JP" altLang="en-US" sz="1100">
              <a:solidFill>
                <a:schemeClr val="tx1"/>
              </a:solidFill>
            </a:rPr>
            <a:t>９．８百万円</a:t>
          </a:r>
        </a:p>
      </xdr:txBody>
    </xdr:sp>
    <xdr:clientData/>
  </xdr:twoCellAnchor>
  <xdr:twoCellAnchor>
    <xdr:from>
      <xdr:col>23</xdr:col>
      <xdr:colOff>11193</xdr:colOff>
      <xdr:row>747</xdr:row>
      <xdr:rowOff>323964</xdr:rowOff>
    </xdr:from>
    <xdr:to>
      <xdr:col>36</xdr:col>
      <xdr:colOff>153671</xdr:colOff>
      <xdr:row>748</xdr:row>
      <xdr:rowOff>224673</xdr:rowOff>
    </xdr:to>
    <xdr:sp macro="" textlink="">
      <xdr:nvSpPr>
        <xdr:cNvPr id="32" name="テキスト ボックス 31"/>
        <xdr:cNvSpPr txBox="1"/>
      </xdr:nvSpPr>
      <xdr:spPr>
        <a:xfrm>
          <a:off x="4791011" y="58409146"/>
          <a:ext cx="2844115" cy="24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131046</xdr:colOff>
      <xdr:row>742</xdr:row>
      <xdr:rowOff>122245</xdr:rowOff>
    </xdr:from>
    <xdr:to>
      <xdr:col>37</xdr:col>
      <xdr:colOff>88756</xdr:colOff>
      <xdr:row>744</xdr:row>
      <xdr:rowOff>58087</xdr:rowOff>
    </xdr:to>
    <xdr:sp macro="" textlink="">
      <xdr:nvSpPr>
        <xdr:cNvPr id="33" name="正方形/長方形 32"/>
        <xdr:cNvSpPr/>
      </xdr:nvSpPr>
      <xdr:spPr>
        <a:xfrm>
          <a:off x="4731621" y="42022720"/>
          <a:ext cx="2758060" cy="64069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Ｃ．民間企業（１３社）</a:t>
          </a:r>
        </a:p>
        <a:p>
          <a:pPr algn="ctr"/>
          <a:r>
            <a:rPr kumimoji="1" lang="ja-JP" altLang="en-US" sz="1100">
              <a:solidFill>
                <a:schemeClr val="tx1"/>
              </a:solidFill>
            </a:rPr>
            <a:t>１６１．３百万円</a:t>
          </a:r>
        </a:p>
      </xdr:txBody>
    </xdr:sp>
    <xdr:clientData/>
  </xdr:twoCellAnchor>
  <xdr:twoCellAnchor>
    <xdr:from>
      <xdr:col>22</xdr:col>
      <xdr:colOff>162985</xdr:colOff>
      <xdr:row>730</xdr:row>
      <xdr:rowOff>189473</xdr:rowOff>
    </xdr:from>
    <xdr:to>
      <xdr:col>40</xdr:col>
      <xdr:colOff>62143</xdr:colOff>
      <xdr:row>732</xdr:row>
      <xdr:rowOff>93434</xdr:rowOff>
    </xdr:to>
    <xdr:sp macro="" textlink="">
      <xdr:nvSpPr>
        <xdr:cNvPr id="34" name="大かっこ 33"/>
        <xdr:cNvSpPr/>
      </xdr:nvSpPr>
      <xdr:spPr>
        <a:xfrm>
          <a:off x="4734985" y="52386473"/>
          <a:ext cx="3639885" cy="596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106967</xdr:colOff>
      <xdr:row>722</xdr:row>
      <xdr:rowOff>336176</xdr:rowOff>
    </xdr:from>
    <xdr:to>
      <xdr:col>17</xdr:col>
      <xdr:colOff>106967</xdr:colOff>
      <xdr:row>753</xdr:row>
      <xdr:rowOff>403411</xdr:rowOff>
    </xdr:to>
    <xdr:cxnSp macro="">
      <xdr:nvCxnSpPr>
        <xdr:cNvPr id="35" name="直線コネクタ 34"/>
        <xdr:cNvCxnSpPr/>
      </xdr:nvCxnSpPr>
      <xdr:spPr>
        <a:xfrm>
          <a:off x="3535967" y="37057852"/>
          <a:ext cx="0" cy="114860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151783</xdr:colOff>
      <xdr:row>737</xdr:row>
      <xdr:rowOff>144649</xdr:rowOff>
    </xdr:from>
    <xdr:to>
      <xdr:col>40</xdr:col>
      <xdr:colOff>84555</xdr:colOff>
      <xdr:row>739</xdr:row>
      <xdr:rowOff>48611</xdr:rowOff>
    </xdr:to>
    <xdr:sp macro="" textlink="">
      <xdr:nvSpPr>
        <xdr:cNvPr id="36" name="大かっこ 35"/>
        <xdr:cNvSpPr/>
      </xdr:nvSpPr>
      <xdr:spPr>
        <a:xfrm>
          <a:off x="4723783" y="54766194"/>
          <a:ext cx="3673499" cy="59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151781</xdr:colOff>
      <xdr:row>744</xdr:row>
      <xdr:rowOff>122237</xdr:rowOff>
    </xdr:from>
    <xdr:to>
      <xdr:col>40</xdr:col>
      <xdr:colOff>22413</xdr:colOff>
      <xdr:row>746</xdr:row>
      <xdr:rowOff>26199</xdr:rowOff>
    </xdr:to>
    <xdr:sp macro="" textlink="">
      <xdr:nvSpPr>
        <xdr:cNvPr id="37" name="大かっこ 36"/>
        <xdr:cNvSpPr/>
      </xdr:nvSpPr>
      <xdr:spPr>
        <a:xfrm>
          <a:off x="4723781" y="57168328"/>
          <a:ext cx="3611359" cy="596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100845</xdr:colOff>
      <xdr:row>729</xdr:row>
      <xdr:rowOff>88620</xdr:rowOff>
    </xdr:from>
    <xdr:to>
      <xdr:col>23</xdr:col>
      <xdr:colOff>88695</xdr:colOff>
      <xdr:row>729</xdr:row>
      <xdr:rowOff>88623</xdr:rowOff>
    </xdr:to>
    <xdr:cxnSp macro="">
      <xdr:nvCxnSpPr>
        <xdr:cNvPr id="38" name="直線コネクタ 37"/>
        <xdr:cNvCxnSpPr/>
      </xdr:nvCxnSpPr>
      <xdr:spPr>
        <a:xfrm flipV="1">
          <a:off x="3501270" y="37407570"/>
          <a:ext cx="1188000"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100847</xdr:colOff>
      <xdr:row>736</xdr:row>
      <xdr:rowOff>99829</xdr:rowOff>
    </xdr:from>
    <xdr:to>
      <xdr:col>23</xdr:col>
      <xdr:colOff>88697</xdr:colOff>
      <xdr:row>736</xdr:row>
      <xdr:rowOff>99832</xdr:rowOff>
    </xdr:to>
    <xdr:cxnSp macro="">
      <xdr:nvCxnSpPr>
        <xdr:cNvPr id="39" name="直線コネクタ 38"/>
        <xdr:cNvCxnSpPr/>
      </xdr:nvCxnSpPr>
      <xdr:spPr>
        <a:xfrm flipV="1">
          <a:off x="3501272" y="39885754"/>
          <a:ext cx="1188000"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22399</xdr:colOff>
      <xdr:row>741</xdr:row>
      <xdr:rowOff>144653</xdr:rowOff>
    </xdr:from>
    <xdr:to>
      <xdr:col>36</xdr:col>
      <xdr:colOff>164877</xdr:colOff>
      <xdr:row>742</xdr:row>
      <xdr:rowOff>102523</xdr:rowOff>
    </xdr:to>
    <xdr:sp macro="" textlink="">
      <xdr:nvSpPr>
        <xdr:cNvPr id="40" name="テキスト ボックス 39"/>
        <xdr:cNvSpPr txBox="1"/>
      </xdr:nvSpPr>
      <xdr:spPr>
        <a:xfrm>
          <a:off x="4802217" y="56151653"/>
          <a:ext cx="2844115" cy="30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198285</xdr:colOff>
      <xdr:row>751</xdr:row>
      <xdr:rowOff>46496</xdr:rowOff>
    </xdr:from>
    <xdr:to>
      <xdr:col>38</xdr:col>
      <xdr:colOff>156881</xdr:colOff>
      <xdr:row>752</xdr:row>
      <xdr:rowOff>188597</xdr:rowOff>
    </xdr:to>
    <xdr:sp macro="" textlink="">
      <xdr:nvSpPr>
        <xdr:cNvPr id="41" name="テキスト ボックス 40"/>
        <xdr:cNvSpPr txBox="1"/>
      </xdr:nvSpPr>
      <xdr:spPr>
        <a:xfrm>
          <a:off x="4837520" y="59538525"/>
          <a:ext cx="2984185" cy="81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MIPIM</a:t>
          </a:r>
          <a:r>
            <a:rPr kumimoji="1" lang="ja-JP" altLang="en-US" sz="1100"/>
            <a:t>　</a:t>
          </a:r>
          <a:r>
            <a:rPr kumimoji="1" lang="en-US" altLang="ja-JP" sz="1100"/>
            <a:t>CANNES</a:t>
          </a:r>
          <a:r>
            <a:rPr kumimoji="1" lang="ja-JP" altLang="en-US" sz="1100"/>
            <a:t>に係る会議準備・運営等業務　等</a:t>
          </a:r>
        </a:p>
      </xdr:txBody>
    </xdr:sp>
    <xdr:clientData/>
  </xdr:twoCellAnchor>
  <xdr:twoCellAnchor>
    <xdr:from>
      <xdr:col>23</xdr:col>
      <xdr:colOff>100847</xdr:colOff>
      <xdr:row>748</xdr:row>
      <xdr:rowOff>346354</xdr:rowOff>
    </xdr:from>
    <xdr:to>
      <xdr:col>37</xdr:col>
      <xdr:colOff>87081</xdr:colOff>
      <xdr:row>750</xdr:row>
      <xdr:rowOff>282197</xdr:rowOff>
    </xdr:to>
    <xdr:sp macro="" textlink="">
      <xdr:nvSpPr>
        <xdr:cNvPr id="42" name="正方形/長方形 41"/>
        <xdr:cNvSpPr/>
      </xdr:nvSpPr>
      <xdr:spPr>
        <a:xfrm>
          <a:off x="4740082" y="58796236"/>
          <a:ext cx="2810117" cy="6306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Ｄ．民間企業（５社）</a:t>
          </a:r>
        </a:p>
        <a:p>
          <a:pPr algn="ctr"/>
          <a:r>
            <a:rPr kumimoji="1" lang="ja-JP" altLang="en-US" sz="1100">
              <a:solidFill>
                <a:sysClr val="windowText" lastClr="000000"/>
              </a:solidFill>
            </a:rPr>
            <a:t>２０．９百万円</a:t>
          </a:r>
        </a:p>
      </xdr:txBody>
    </xdr:sp>
    <xdr:clientData/>
  </xdr:twoCellAnchor>
  <xdr:twoCellAnchor>
    <xdr:from>
      <xdr:col>22</xdr:col>
      <xdr:colOff>140579</xdr:colOff>
      <xdr:row>750</xdr:row>
      <xdr:rowOff>346354</xdr:rowOff>
    </xdr:from>
    <xdr:to>
      <xdr:col>40</xdr:col>
      <xdr:colOff>62143</xdr:colOff>
      <xdr:row>751</xdr:row>
      <xdr:rowOff>601773</xdr:rowOff>
    </xdr:to>
    <xdr:sp macro="" textlink="">
      <xdr:nvSpPr>
        <xdr:cNvPr id="43" name="大かっこ 42"/>
        <xdr:cNvSpPr/>
      </xdr:nvSpPr>
      <xdr:spPr>
        <a:xfrm>
          <a:off x="4712579" y="59470627"/>
          <a:ext cx="3662291" cy="601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207809</xdr:colOff>
      <xdr:row>737</xdr:row>
      <xdr:rowOff>144649</xdr:rowOff>
    </xdr:from>
    <xdr:to>
      <xdr:col>38</xdr:col>
      <xdr:colOff>162996</xdr:colOff>
      <xdr:row>739</xdr:row>
      <xdr:rowOff>254814</xdr:rowOff>
    </xdr:to>
    <xdr:sp macro="" textlink="">
      <xdr:nvSpPr>
        <xdr:cNvPr id="44" name="テキスト ボックス 43"/>
        <xdr:cNvSpPr txBox="1"/>
      </xdr:nvSpPr>
      <xdr:spPr>
        <a:xfrm>
          <a:off x="4987627" y="54766194"/>
          <a:ext cx="3072460" cy="802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国際園芸博覧会出展による造園緑化技術の海外展開調査　</a:t>
          </a:r>
          <a:endParaRPr kumimoji="1" lang="ja-JP" altLang="en-US" sz="1100"/>
        </a:p>
      </xdr:txBody>
    </xdr:sp>
    <xdr:clientData/>
  </xdr:twoCellAnchor>
  <xdr:twoCellAnchor>
    <xdr:from>
      <xdr:col>23</xdr:col>
      <xdr:colOff>185395</xdr:colOff>
      <xdr:row>730</xdr:row>
      <xdr:rowOff>256709</xdr:rowOff>
    </xdr:from>
    <xdr:to>
      <xdr:col>39</xdr:col>
      <xdr:colOff>95760</xdr:colOff>
      <xdr:row>733</xdr:row>
      <xdr:rowOff>19490</xdr:rowOff>
    </xdr:to>
    <xdr:sp macro="" textlink="">
      <xdr:nvSpPr>
        <xdr:cNvPr id="45" name="テキスト ボックス 44"/>
        <xdr:cNvSpPr txBox="1"/>
      </xdr:nvSpPr>
      <xdr:spPr>
        <a:xfrm>
          <a:off x="4965213" y="52453709"/>
          <a:ext cx="3235456" cy="80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機械式立体駐車場の安全対策の推進に係る検討調査業務　等</a:t>
          </a:r>
          <a:endParaRPr kumimoji="1" lang="ja-JP" altLang="en-US" sz="1100"/>
        </a:p>
      </xdr:txBody>
    </xdr:sp>
    <xdr:clientData/>
  </xdr:twoCellAnchor>
  <xdr:twoCellAnchor>
    <xdr:from>
      <xdr:col>23</xdr:col>
      <xdr:colOff>151781</xdr:colOff>
      <xdr:row>744</xdr:row>
      <xdr:rowOff>99825</xdr:rowOff>
    </xdr:from>
    <xdr:to>
      <xdr:col>38</xdr:col>
      <xdr:colOff>151790</xdr:colOff>
      <xdr:row>746</xdr:row>
      <xdr:rowOff>209989</xdr:rowOff>
    </xdr:to>
    <xdr:sp macro="" textlink="">
      <xdr:nvSpPr>
        <xdr:cNvPr id="46" name="テキスト ボックス 45"/>
        <xdr:cNvSpPr txBox="1"/>
      </xdr:nvSpPr>
      <xdr:spPr>
        <a:xfrm>
          <a:off x="4931599" y="57145916"/>
          <a:ext cx="3117282" cy="80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平成２７年度 都市開発海外プロモーションに関する企画提案・運営遂行業務　　等</a:t>
          </a:r>
        </a:p>
      </xdr:txBody>
    </xdr:sp>
    <xdr:clientData/>
  </xdr:twoCellAnchor>
  <xdr:twoCellAnchor>
    <xdr:from>
      <xdr:col>17</xdr:col>
      <xdr:colOff>106967</xdr:colOff>
      <xdr:row>743</xdr:row>
      <xdr:rowOff>99835</xdr:rowOff>
    </xdr:from>
    <xdr:to>
      <xdr:col>23</xdr:col>
      <xdr:colOff>106970</xdr:colOff>
      <xdr:row>743</xdr:row>
      <xdr:rowOff>99838</xdr:rowOff>
    </xdr:to>
    <xdr:cxnSp macro="">
      <xdr:nvCxnSpPr>
        <xdr:cNvPr id="47" name="直線コネクタ 46"/>
        <xdr:cNvCxnSpPr/>
      </xdr:nvCxnSpPr>
      <xdr:spPr>
        <a:xfrm flipV="1">
          <a:off x="3535967" y="56812806"/>
          <a:ext cx="121023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107288</xdr:colOff>
      <xdr:row>750</xdr:row>
      <xdr:rowOff>14728</xdr:rowOff>
    </xdr:from>
    <xdr:to>
      <xdr:col>23</xdr:col>
      <xdr:colOff>107291</xdr:colOff>
      <xdr:row>750</xdr:row>
      <xdr:rowOff>14731</xdr:rowOff>
    </xdr:to>
    <xdr:cxnSp macro="">
      <xdr:nvCxnSpPr>
        <xdr:cNvPr id="48" name="直線コネクタ 47"/>
        <xdr:cNvCxnSpPr/>
      </xdr:nvCxnSpPr>
      <xdr:spPr>
        <a:xfrm flipV="1">
          <a:off x="3536288" y="59159375"/>
          <a:ext cx="121023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201694</xdr:colOff>
      <xdr:row>752</xdr:row>
      <xdr:rowOff>335170</xdr:rowOff>
    </xdr:from>
    <xdr:to>
      <xdr:col>36</xdr:col>
      <xdr:colOff>142466</xdr:colOff>
      <xdr:row>752</xdr:row>
      <xdr:rowOff>583262</xdr:rowOff>
    </xdr:to>
    <xdr:sp macro="" textlink="">
      <xdr:nvSpPr>
        <xdr:cNvPr id="49" name="テキスト ボックス 48"/>
        <xdr:cNvSpPr txBox="1"/>
      </xdr:nvSpPr>
      <xdr:spPr>
        <a:xfrm>
          <a:off x="4639223" y="47803288"/>
          <a:ext cx="2764655" cy="248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187080</xdr:colOff>
      <xdr:row>754</xdr:row>
      <xdr:rowOff>102526</xdr:rowOff>
    </xdr:from>
    <xdr:to>
      <xdr:col>38</xdr:col>
      <xdr:colOff>145676</xdr:colOff>
      <xdr:row>756</xdr:row>
      <xdr:rowOff>323069</xdr:rowOff>
    </xdr:to>
    <xdr:sp macro="" textlink="">
      <xdr:nvSpPr>
        <xdr:cNvPr id="50" name="テキスト ボックス 49"/>
        <xdr:cNvSpPr txBox="1"/>
      </xdr:nvSpPr>
      <xdr:spPr>
        <a:xfrm>
          <a:off x="4826315" y="48915350"/>
          <a:ext cx="2984185" cy="81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都市開発推進に関するシティセールス及びハイレベル会談等準備・補助業務（中国）　等</a:t>
          </a:r>
        </a:p>
      </xdr:txBody>
    </xdr:sp>
    <xdr:clientData/>
  </xdr:twoCellAnchor>
  <xdr:twoCellAnchor>
    <xdr:from>
      <xdr:col>23</xdr:col>
      <xdr:colOff>89642</xdr:colOff>
      <xdr:row>753</xdr:row>
      <xdr:rowOff>32590</xdr:rowOff>
    </xdr:from>
    <xdr:to>
      <xdr:col>37</xdr:col>
      <xdr:colOff>75876</xdr:colOff>
      <xdr:row>753</xdr:row>
      <xdr:rowOff>663197</xdr:rowOff>
    </xdr:to>
    <xdr:sp macro="" textlink="">
      <xdr:nvSpPr>
        <xdr:cNvPr id="51" name="正方形/長方形 50"/>
        <xdr:cNvSpPr/>
      </xdr:nvSpPr>
      <xdr:spPr>
        <a:xfrm>
          <a:off x="4728877" y="48173061"/>
          <a:ext cx="2810117" cy="6306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Ｅ．民間企業（３社）</a:t>
          </a:r>
        </a:p>
        <a:p>
          <a:pPr algn="ctr"/>
          <a:r>
            <a:rPr kumimoji="1" lang="ja-JP" altLang="en-US" sz="1100">
              <a:solidFill>
                <a:sysClr val="windowText" lastClr="000000"/>
              </a:solidFill>
            </a:rPr>
            <a:t>２．３百万円</a:t>
          </a:r>
        </a:p>
      </xdr:txBody>
    </xdr:sp>
    <xdr:clientData/>
  </xdr:twoCellAnchor>
  <xdr:twoCellAnchor>
    <xdr:from>
      <xdr:col>22</xdr:col>
      <xdr:colOff>129374</xdr:colOff>
      <xdr:row>754</xdr:row>
      <xdr:rowOff>55001</xdr:rowOff>
    </xdr:from>
    <xdr:to>
      <xdr:col>40</xdr:col>
      <xdr:colOff>50938</xdr:colOff>
      <xdr:row>756</xdr:row>
      <xdr:rowOff>63892</xdr:rowOff>
    </xdr:to>
    <xdr:sp macro="" textlink="">
      <xdr:nvSpPr>
        <xdr:cNvPr id="52" name="大かっこ 51"/>
        <xdr:cNvSpPr/>
      </xdr:nvSpPr>
      <xdr:spPr>
        <a:xfrm>
          <a:off x="4566903" y="48867825"/>
          <a:ext cx="3552270" cy="602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96083</xdr:colOff>
      <xdr:row>753</xdr:row>
      <xdr:rowOff>395728</xdr:rowOff>
    </xdr:from>
    <xdr:to>
      <xdr:col>23</xdr:col>
      <xdr:colOff>96086</xdr:colOff>
      <xdr:row>753</xdr:row>
      <xdr:rowOff>395731</xdr:rowOff>
    </xdr:to>
    <xdr:cxnSp macro="">
      <xdr:nvCxnSpPr>
        <xdr:cNvPr id="53" name="直線コネクタ 52"/>
        <xdr:cNvCxnSpPr/>
      </xdr:nvCxnSpPr>
      <xdr:spPr>
        <a:xfrm flipV="1">
          <a:off x="3525083" y="48536199"/>
          <a:ext cx="121023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918" zoomScale="75" zoomScaleNormal="75" zoomScaleSheetLayoutView="75" zoomScalePageLayoutView="85" workbookViewId="0">
      <selection activeCell="J927" sqref="J927:O9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4" t="s">
        <v>484</v>
      </c>
      <c r="AR2" s="804"/>
      <c r="AS2" s="52" t="str">
        <f>IF(OR(AQ2="　", AQ2=""), "", "-")</f>
        <v/>
      </c>
      <c r="AT2" s="805">
        <v>281</v>
      </c>
      <c r="AU2" s="805"/>
      <c r="AV2" s="53" t="str">
        <f>IF(AW2="", "", "-")</f>
        <v/>
      </c>
      <c r="AW2" s="806"/>
      <c r="AX2" s="806"/>
    </row>
    <row r="3" spans="1:50" ht="21" customHeight="1" thickBot="1" x14ac:dyDescent="0.2">
      <c r="A3" s="727" t="s">
        <v>382</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510</v>
      </c>
      <c r="AK3" s="729"/>
      <c r="AL3" s="729"/>
      <c r="AM3" s="729"/>
      <c r="AN3" s="729"/>
      <c r="AO3" s="729"/>
      <c r="AP3" s="729"/>
      <c r="AQ3" s="729"/>
      <c r="AR3" s="729"/>
      <c r="AS3" s="729"/>
      <c r="AT3" s="729"/>
      <c r="AU3" s="729"/>
      <c r="AV3" s="729"/>
      <c r="AW3" s="729"/>
      <c r="AX3" s="24" t="s">
        <v>74</v>
      </c>
    </row>
    <row r="4" spans="1:50" ht="24.75" customHeight="1" x14ac:dyDescent="0.15">
      <c r="A4" s="568" t="s">
        <v>29</v>
      </c>
      <c r="B4" s="569"/>
      <c r="C4" s="569"/>
      <c r="D4" s="569"/>
      <c r="E4" s="569"/>
      <c r="F4" s="569"/>
      <c r="G4" s="546" t="s">
        <v>625</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509</v>
      </c>
      <c r="AF4" s="552"/>
      <c r="AG4" s="552"/>
      <c r="AH4" s="552"/>
      <c r="AI4" s="552"/>
      <c r="AJ4" s="552"/>
      <c r="AK4" s="552"/>
      <c r="AL4" s="552"/>
      <c r="AM4" s="552"/>
      <c r="AN4" s="552"/>
      <c r="AO4" s="552"/>
      <c r="AP4" s="553"/>
      <c r="AQ4" s="554" t="s">
        <v>2</v>
      </c>
      <c r="AR4" s="549"/>
      <c r="AS4" s="549"/>
      <c r="AT4" s="549"/>
      <c r="AU4" s="549"/>
      <c r="AV4" s="549"/>
      <c r="AW4" s="549"/>
      <c r="AX4" s="555"/>
    </row>
    <row r="5" spans="1:50" ht="86.25" customHeight="1" x14ac:dyDescent="0.15">
      <c r="A5" s="556" t="s">
        <v>76</v>
      </c>
      <c r="B5" s="557"/>
      <c r="C5" s="557"/>
      <c r="D5" s="557"/>
      <c r="E5" s="557"/>
      <c r="F5" s="558"/>
      <c r="G5" s="712" t="s">
        <v>191</v>
      </c>
      <c r="H5" s="713"/>
      <c r="I5" s="713"/>
      <c r="J5" s="713"/>
      <c r="K5" s="713"/>
      <c r="L5" s="713"/>
      <c r="M5" s="714" t="s">
        <v>75</v>
      </c>
      <c r="N5" s="715"/>
      <c r="O5" s="715"/>
      <c r="P5" s="715"/>
      <c r="Q5" s="715"/>
      <c r="R5" s="716"/>
      <c r="S5" s="717" t="s">
        <v>140</v>
      </c>
      <c r="T5" s="713"/>
      <c r="U5" s="713"/>
      <c r="V5" s="713"/>
      <c r="W5" s="713"/>
      <c r="X5" s="718"/>
      <c r="Y5" s="562" t="s">
        <v>3</v>
      </c>
      <c r="Z5" s="298"/>
      <c r="AA5" s="298"/>
      <c r="AB5" s="298"/>
      <c r="AC5" s="298"/>
      <c r="AD5" s="299"/>
      <c r="AE5" s="563" t="s">
        <v>511</v>
      </c>
      <c r="AF5" s="563"/>
      <c r="AG5" s="563"/>
      <c r="AH5" s="563"/>
      <c r="AI5" s="563"/>
      <c r="AJ5" s="563"/>
      <c r="AK5" s="563"/>
      <c r="AL5" s="563"/>
      <c r="AM5" s="563"/>
      <c r="AN5" s="563"/>
      <c r="AO5" s="563"/>
      <c r="AP5" s="564"/>
      <c r="AQ5" s="565" t="s">
        <v>619</v>
      </c>
      <c r="AR5" s="566"/>
      <c r="AS5" s="566"/>
      <c r="AT5" s="566"/>
      <c r="AU5" s="566"/>
      <c r="AV5" s="566"/>
      <c r="AW5" s="566"/>
      <c r="AX5" s="567"/>
    </row>
    <row r="6" spans="1:50" ht="21.75" customHeight="1" x14ac:dyDescent="0.15">
      <c r="A6" s="570" t="s">
        <v>4</v>
      </c>
      <c r="B6" s="571"/>
      <c r="C6" s="571"/>
      <c r="D6" s="571"/>
      <c r="E6" s="571"/>
      <c r="F6" s="571"/>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39" customHeight="1" x14ac:dyDescent="0.15">
      <c r="A7" s="338" t="s">
        <v>24</v>
      </c>
      <c r="B7" s="339"/>
      <c r="C7" s="339"/>
      <c r="D7" s="339"/>
      <c r="E7" s="339"/>
      <c r="F7" s="340"/>
      <c r="G7" s="341" t="s">
        <v>513</v>
      </c>
      <c r="H7" s="342"/>
      <c r="I7" s="342"/>
      <c r="J7" s="342"/>
      <c r="K7" s="342"/>
      <c r="L7" s="342"/>
      <c r="M7" s="342"/>
      <c r="N7" s="342"/>
      <c r="O7" s="342"/>
      <c r="P7" s="342"/>
      <c r="Q7" s="342"/>
      <c r="R7" s="342"/>
      <c r="S7" s="342"/>
      <c r="T7" s="342"/>
      <c r="U7" s="342"/>
      <c r="V7" s="342"/>
      <c r="W7" s="342"/>
      <c r="X7" s="343"/>
      <c r="Y7" s="818" t="s">
        <v>5</v>
      </c>
      <c r="Z7" s="324"/>
      <c r="AA7" s="324"/>
      <c r="AB7" s="324"/>
      <c r="AC7" s="324"/>
      <c r="AD7" s="819"/>
      <c r="AE7" s="809" t="s">
        <v>514</v>
      </c>
      <c r="AF7" s="810"/>
      <c r="AG7" s="810"/>
      <c r="AH7" s="810"/>
      <c r="AI7" s="810"/>
      <c r="AJ7" s="810"/>
      <c r="AK7" s="810"/>
      <c r="AL7" s="810"/>
      <c r="AM7" s="810"/>
      <c r="AN7" s="810"/>
      <c r="AO7" s="810"/>
      <c r="AP7" s="810"/>
      <c r="AQ7" s="810"/>
      <c r="AR7" s="810"/>
      <c r="AS7" s="810"/>
      <c r="AT7" s="810"/>
      <c r="AU7" s="810"/>
      <c r="AV7" s="810"/>
      <c r="AW7" s="810"/>
      <c r="AX7" s="811"/>
    </row>
    <row r="8" spans="1:50" ht="39" customHeight="1" x14ac:dyDescent="0.15">
      <c r="A8" s="338" t="s">
        <v>411</v>
      </c>
      <c r="B8" s="339"/>
      <c r="C8" s="339"/>
      <c r="D8" s="339"/>
      <c r="E8" s="339"/>
      <c r="F8" s="340"/>
      <c r="G8" s="873" t="str">
        <f>入力規則等!A26</f>
        <v>-</v>
      </c>
      <c r="H8" s="585"/>
      <c r="I8" s="585"/>
      <c r="J8" s="585"/>
      <c r="K8" s="585"/>
      <c r="L8" s="585"/>
      <c r="M8" s="585"/>
      <c r="N8" s="585"/>
      <c r="O8" s="585"/>
      <c r="P8" s="585"/>
      <c r="Q8" s="585"/>
      <c r="R8" s="585"/>
      <c r="S8" s="585"/>
      <c r="T8" s="585"/>
      <c r="U8" s="585"/>
      <c r="V8" s="585"/>
      <c r="W8" s="585"/>
      <c r="X8" s="874"/>
      <c r="Y8" s="719" t="s">
        <v>412</v>
      </c>
      <c r="Z8" s="720"/>
      <c r="AA8" s="720"/>
      <c r="AB8" s="720"/>
      <c r="AC8" s="720"/>
      <c r="AD8" s="721"/>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54" customHeight="1" x14ac:dyDescent="0.15">
      <c r="A9" s="653" t="s">
        <v>25</v>
      </c>
      <c r="B9" s="654"/>
      <c r="C9" s="654"/>
      <c r="D9" s="654"/>
      <c r="E9" s="654"/>
      <c r="F9" s="654"/>
      <c r="G9" s="722" t="s">
        <v>589</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54" customHeight="1" x14ac:dyDescent="0.15">
      <c r="A10" s="518" t="s">
        <v>34</v>
      </c>
      <c r="B10" s="519"/>
      <c r="C10" s="519"/>
      <c r="D10" s="519"/>
      <c r="E10" s="519"/>
      <c r="F10" s="519"/>
      <c r="G10" s="612" t="s">
        <v>565</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21.75"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6" t="s">
        <v>369</v>
      </c>
      <c r="Q12" s="267"/>
      <c r="R12" s="267"/>
      <c r="S12" s="267"/>
      <c r="T12" s="267"/>
      <c r="U12" s="267"/>
      <c r="V12" s="268"/>
      <c r="W12" s="266" t="s">
        <v>370</v>
      </c>
      <c r="X12" s="267"/>
      <c r="Y12" s="267"/>
      <c r="Z12" s="267"/>
      <c r="AA12" s="267"/>
      <c r="AB12" s="267"/>
      <c r="AC12" s="268"/>
      <c r="AD12" s="266" t="s">
        <v>371</v>
      </c>
      <c r="AE12" s="267"/>
      <c r="AF12" s="267"/>
      <c r="AG12" s="267"/>
      <c r="AH12" s="267"/>
      <c r="AI12" s="267"/>
      <c r="AJ12" s="268"/>
      <c r="AK12" s="266" t="s">
        <v>378</v>
      </c>
      <c r="AL12" s="267"/>
      <c r="AM12" s="267"/>
      <c r="AN12" s="267"/>
      <c r="AO12" s="267"/>
      <c r="AP12" s="267"/>
      <c r="AQ12" s="268"/>
      <c r="AR12" s="266" t="s">
        <v>379</v>
      </c>
      <c r="AS12" s="267"/>
      <c r="AT12" s="267"/>
      <c r="AU12" s="267"/>
      <c r="AV12" s="267"/>
      <c r="AW12" s="267"/>
      <c r="AX12" s="589"/>
    </row>
    <row r="13" spans="1:50" ht="21" customHeight="1" x14ac:dyDescent="0.15">
      <c r="A13" s="602"/>
      <c r="B13" s="603"/>
      <c r="C13" s="603"/>
      <c r="D13" s="603"/>
      <c r="E13" s="603"/>
      <c r="F13" s="604"/>
      <c r="G13" s="590" t="s">
        <v>7</v>
      </c>
      <c r="H13" s="591"/>
      <c r="I13" s="596" t="s">
        <v>8</v>
      </c>
      <c r="J13" s="597"/>
      <c r="K13" s="597"/>
      <c r="L13" s="597"/>
      <c r="M13" s="597"/>
      <c r="N13" s="597"/>
      <c r="O13" s="598"/>
      <c r="P13" s="260">
        <v>199</v>
      </c>
      <c r="Q13" s="261"/>
      <c r="R13" s="261"/>
      <c r="S13" s="261"/>
      <c r="T13" s="261"/>
      <c r="U13" s="261"/>
      <c r="V13" s="262"/>
      <c r="W13" s="260">
        <v>235</v>
      </c>
      <c r="X13" s="261"/>
      <c r="Y13" s="261"/>
      <c r="Z13" s="261"/>
      <c r="AA13" s="261"/>
      <c r="AB13" s="261"/>
      <c r="AC13" s="262"/>
      <c r="AD13" s="260">
        <v>223</v>
      </c>
      <c r="AE13" s="261"/>
      <c r="AF13" s="261"/>
      <c r="AG13" s="261"/>
      <c r="AH13" s="261"/>
      <c r="AI13" s="261"/>
      <c r="AJ13" s="262"/>
      <c r="AK13" s="260">
        <v>222</v>
      </c>
      <c r="AL13" s="261"/>
      <c r="AM13" s="261"/>
      <c r="AN13" s="261"/>
      <c r="AO13" s="261"/>
      <c r="AP13" s="261"/>
      <c r="AQ13" s="262"/>
      <c r="AR13" s="815">
        <v>296</v>
      </c>
      <c r="AS13" s="816"/>
      <c r="AT13" s="816"/>
      <c r="AU13" s="816"/>
      <c r="AV13" s="816"/>
      <c r="AW13" s="816"/>
      <c r="AX13" s="817"/>
    </row>
    <row r="14" spans="1:50" ht="21" customHeight="1" x14ac:dyDescent="0.15">
      <c r="A14" s="602"/>
      <c r="B14" s="603"/>
      <c r="C14" s="603"/>
      <c r="D14" s="603"/>
      <c r="E14" s="603"/>
      <c r="F14" s="604"/>
      <c r="G14" s="592"/>
      <c r="H14" s="593"/>
      <c r="I14" s="575" t="s">
        <v>9</v>
      </c>
      <c r="J14" s="587"/>
      <c r="K14" s="587"/>
      <c r="L14" s="587"/>
      <c r="M14" s="587"/>
      <c r="N14" s="587"/>
      <c r="O14" s="588"/>
      <c r="P14" s="260" t="s">
        <v>515</v>
      </c>
      <c r="Q14" s="261"/>
      <c r="R14" s="261"/>
      <c r="S14" s="261"/>
      <c r="T14" s="261"/>
      <c r="U14" s="261"/>
      <c r="V14" s="262"/>
      <c r="W14" s="260" t="s">
        <v>515</v>
      </c>
      <c r="X14" s="261"/>
      <c r="Y14" s="261"/>
      <c r="Z14" s="261"/>
      <c r="AA14" s="261"/>
      <c r="AB14" s="261"/>
      <c r="AC14" s="262"/>
      <c r="AD14" s="260">
        <v>8</v>
      </c>
      <c r="AE14" s="261"/>
      <c r="AF14" s="261"/>
      <c r="AG14" s="261"/>
      <c r="AH14" s="261"/>
      <c r="AI14" s="261"/>
      <c r="AJ14" s="262"/>
      <c r="AK14" s="260"/>
      <c r="AL14" s="261"/>
      <c r="AM14" s="261"/>
      <c r="AN14" s="261"/>
      <c r="AO14" s="261"/>
      <c r="AP14" s="261"/>
      <c r="AQ14" s="262"/>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60" t="s">
        <v>515</v>
      </c>
      <c r="Q15" s="261"/>
      <c r="R15" s="261"/>
      <c r="S15" s="261"/>
      <c r="T15" s="261"/>
      <c r="U15" s="261"/>
      <c r="V15" s="262"/>
      <c r="W15" s="260" t="s">
        <v>515</v>
      </c>
      <c r="X15" s="261"/>
      <c r="Y15" s="261"/>
      <c r="Z15" s="261"/>
      <c r="AA15" s="261"/>
      <c r="AB15" s="261"/>
      <c r="AC15" s="262"/>
      <c r="AD15" s="260" t="s">
        <v>515</v>
      </c>
      <c r="AE15" s="261"/>
      <c r="AF15" s="261"/>
      <c r="AG15" s="261"/>
      <c r="AH15" s="261"/>
      <c r="AI15" s="261"/>
      <c r="AJ15" s="262"/>
      <c r="AK15" s="260" t="s">
        <v>515</v>
      </c>
      <c r="AL15" s="261"/>
      <c r="AM15" s="261"/>
      <c r="AN15" s="261"/>
      <c r="AO15" s="261"/>
      <c r="AP15" s="261"/>
      <c r="AQ15" s="262"/>
      <c r="AR15" s="260"/>
      <c r="AS15" s="261"/>
      <c r="AT15" s="261"/>
      <c r="AU15" s="261"/>
      <c r="AV15" s="261"/>
      <c r="AW15" s="261"/>
      <c r="AX15" s="656"/>
    </row>
    <row r="16" spans="1:50" ht="21" customHeight="1" x14ac:dyDescent="0.15">
      <c r="A16" s="602"/>
      <c r="B16" s="603"/>
      <c r="C16" s="603"/>
      <c r="D16" s="603"/>
      <c r="E16" s="603"/>
      <c r="F16" s="604"/>
      <c r="G16" s="592"/>
      <c r="H16" s="593"/>
      <c r="I16" s="575" t="s">
        <v>59</v>
      </c>
      <c r="J16" s="576"/>
      <c r="K16" s="576"/>
      <c r="L16" s="576"/>
      <c r="M16" s="576"/>
      <c r="N16" s="576"/>
      <c r="O16" s="577"/>
      <c r="P16" s="260" t="s">
        <v>515</v>
      </c>
      <c r="Q16" s="261"/>
      <c r="R16" s="261"/>
      <c r="S16" s="261"/>
      <c r="T16" s="261"/>
      <c r="U16" s="261"/>
      <c r="V16" s="262"/>
      <c r="W16" s="260" t="s">
        <v>515</v>
      </c>
      <c r="X16" s="261"/>
      <c r="Y16" s="261"/>
      <c r="Z16" s="261"/>
      <c r="AA16" s="261"/>
      <c r="AB16" s="261"/>
      <c r="AC16" s="262"/>
      <c r="AD16" s="260" t="s">
        <v>515</v>
      </c>
      <c r="AE16" s="261"/>
      <c r="AF16" s="261"/>
      <c r="AG16" s="261"/>
      <c r="AH16" s="261"/>
      <c r="AI16" s="261"/>
      <c r="AJ16" s="262"/>
      <c r="AK16" s="260"/>
      <c r="AL16" s="261"/>
      <c r="AM16" s="261"/>
      <c r="AN16" s="261"/>
      <c r="AO16" s="261"/>
      <c r="AP16" s="261"/>
      <c r="AQ16" s="262"/>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60" t="s">
        <v>515</v>
      </c>
      <c r="Q17" s="261"/>
      <c r="R17" s="261"/>
      <c r="S17" s="261"/>
      <c r="T17" s="261"/>
      <c r="U17" s="261"/>
      <c r="V17" s="262"/>
      <c r="W17" s="260" t="s">
        <v>515</v>
      </c>
      <c r="X17" s="261"/>
      <c r="Y17" s="261"/>
      <c r="Z17" s="261"/>
      <c r="AA17" s="261"/>
      <c r="AB17" s="261"/>
      <c r="AC17" s="262"/>
      <c r="AD17" s="260" t="s">
        <v>515</v>
      </c>
      <c r="AE17" s="261"/>
      <c r="AF17" s="261"/>
      <c r="AG17" s="261"/>
      <c r="AH17" s="261"/>
      <c r="AI17" s="261"/>
      <c r="AJ17" s="262"/>
      <c r="AK17" s="260"/>
      <c r="AL17" s="261"/>
      <c r="AM17" s="261"/>
      <c r="AN17" s="261"/>
      <c r="AO17" s="261"/>
      <c r="AP17" s="261"/>
      <c r="AQ17" s="262"/>
      <c r="AR17" s="813"/>
      <c r="AS17" s="813"/>
      <c r="AT17" s="813"/>
      <c r="AU17" s="813"/>
      <c r="AV17" s="813"/>
      <c r="AW17" s="813"/>
      <c r="AX17" s="814"/>
    </row>
    <row r="18" spans="1:50" ht="24.75" customHeight="1" x14ac:dyDescent="0.15">
      <c r="A18" s="602"/>
      <c r="B18" s="603"/>
      <c r="C18" s="603"/>
      <c r="D18" s="603"/>
      <c r="E18" s="603"/>
      <c r="F18" s="604"/>
      <c r="G18" s="594"/>
      <c r="H18" s="595"/>
      <c r="I18" s="581" t="s">
        <v>22</v>
      </c>
      <c r="J18" s="582"/>
      <c r="K18" s="582"/>
      <c r="L18" s="582"/>
      <c r="M18" s="582"/>
      <c r="N18" s="582"/>
      <c r="O18" s="583"/>
      <c r="P18" s="738">
        <f>SUM(P13:V17)</f>
        <v>199</v>
      </c>
      <c r="Q18" s="739"/>
      <c r="R18" s="739"/>
      <c r="S18" s="739"/>
      <c r="T18" s="739"/>
      <c r="U18" s="739"/>
      <c r="V18" s="740"/>
      <c r="W18" s="738">
        <f>SUM(W13:AC17)</f>
        <v>235</v>
      </c>
      <c r="X18" s="739"/>
      <c r="Y18" s="739"/>
      <c r="Z18" s="739"/>
      <c r="AA18" s="739"/>
      <c r="AB18" s="739"/>
      <c r="AC18" s="740"/>
      <c r="AD18" s="738">
        <f>SUM(AD13:AJ17)</f>
        <v>231</v>
      </c>
      <c r="AE18" s="739"/>
      <c r="AF18" s="739"/>
      <c r="AG18" s="739"/>
      <c r="AH18" s="739"/>
      <c r="AI18" s="739"/>
      <c r="AJ18" s="740"/>
      <c r="AK18" s="738">
        <f>SUM(AK13:AQ17)</f>
        <v>222</v>
      </c>
      <c r="AL18" s="739"/>
      <c r="AM18" s="739"/>
      <c r="AN18" s="739"/>
      <c r="AO18" s="739"/>
      <c r="AP18" s="739"/>
      <c r="AQ18" s="740"/>
      <c r="AR18" s="738">
        <f>SUM(AR13:AX17)</f>
        <v>296</v>
      </c>
      <c r="AS18" s="739"/>
      <c r="AT18" s="739"/>
      <c r="AU18" s="739"/>
      <c r="AV18" s="739"/>
      <c r="AW18" s="739"/>
      <c r="AX18" s="741"/>
    </row>
    <row r="19" spans="1:50" ht="24.75" customHeight="1" x14ac:dyDescent="0.15">
      <c r="A19" s="602"/>
      <c r="B19" s="603"/>
      <c r="C19" s="603"/>
      <c r="D19" s="603"/>
      <c r="E19" s="603"/>
      <c r="F19" s="604"/>
      <c r="G19" s="736" t="s">
        <v>10</v>
      </c>
      <c r="H19" s="737"/>
      <c r="I19" s="737"/>
      <c r="J19" s="737"/>
      <c r="K19" s="737"/>
      <c r="L19" s="737"/>
      <c r="M19" s="737"/>
      <c r="N19" s="737"/>
      <c r="O19" s="737"/>
      <c r="P19" s="260">
        <v>191</v>
      </c>
      <c r="Q19" s="261"/>
      <c r="R19" s="261"/>
      <c r="S19" s="261"/>
      <c r="T19" s="261"/>
      <c r="U19" s="261"/>
      <c r="V19" s="262"/>
      <c r="W19" s="260">
        <v>229</v>
      </c>
      <c r="X19" s="261"/>
      <c r="Y19" s="261"/>
      <c r="Z19" s="261"/>
      <c r="AA19" s="261"/>
      <c r="AB19" s="261"/>
      <c r="AC19" s="262"/>
      <c r="AD19" s="260">
        <v>228</v>
      </c>
      <c r="AE19" s="261"/>
      <c r="AF19" s="261"/>
      <c r="AG19" s="261"/>
      <c r="AH19" s="261"/>
      <c r="AI19" s="261"/>
      <c r="AJ19" s="262"/>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36" t="s">
        <v>11</v>
      </c>
      <c r="H20" s="737"/>
      <c r="I20" s="737"/>
      <c r="J20" s="737"/>
      <c r="K20" s="737"/>
      <c r="L20" s="737"/>
      <c r="M20" s="737"/>
      <c r="N20" s="737"/>
      <c r="O20" s="737"/>
      <c r="P20" s="742">
        <f>IF(P18=0, "-", P19/P18)</f>
        <v>0.95979899497487442</v>
      </c>
      <c r="Q20" s="742"/>
      <c r="R20" s="742"/>
      <c r="S20" s="742"/>
      <c r="T20" s="742"/>
      <c r="U20" s="742"/>
      <c r="V20" s="742"/>
      <c r="W20" s="742">
        <f>IF(W18=0, "-", W19/W18)</f>
        <v>0.97446808510638294</v>
      </c>
      <c r="X20" s="742"/>
      <c r="Y20" s="742"/>
      <c r="Z20" s="742"/>
      <c r="AA20" s="742"/>
      <c r="AB20" s="742"/>
      <c r="AC20" s="742"/>
      <c r="AD20" s="742">
        <f>IF(AD18=0, "-", AD19/AD18)</f>
        <v>0.98701298701298701</v>
      </c>
      <c r="AE20" s="742"/>
      <c r="AF20" s="742"/>
      <c r="AG20" s="742"/>
      <c r="AH20" s="742"/>
      <c r="AI20" s="742"/>
      <c r="AJ20" s="742"/>
      <c r="AK20" s="579"/>
      <c r="AL20" s="579"/>
      <c r="AM20" s="579"/>
      <c r="AN20" s="579"/>
      <c r="AO20" s="579"/>
      <c r="AP20" s="579"/>
      <c r="AQ20" s="578"/>
      <c r="AR20" s="578"/>
      <c r="AS20" s="578"/>
      <c r="AT20" s="578"/>
      <c r="AU20" s="579"/>
      <c r="AV20" s="579"/>
      <c r="AW20" s="579"/>
      <c r="AX20" s="580"/>
    </row>
    <row r="21" spans="1:50" ht="18.75" customHeight="1" x14ac:dyDescent="0.15">
      <c r="A21" s="280" t="s">
        <v>13</v>
      </c>
      <c r="B21" s="281"/>
      <c r="C21" s="281"/>
      <c r="D21" s="281"/>
      <c r="E21" s="281"/>
      <c r="F21" s="282"/>
      <c r="G21" s="361" t="s">
        <v>276</v>
      </c>
      <c r="H21" s="362"/>
      <c r="I21" s="362"/>
      <c r="J21" s="362"/>
      <c r="K21" s="362"/>
      <c r="L21" s="362"/>
      <c r="M21" s="362"/>
      <c r="N21" s="362"/>
      <c r="O21" s="363"/>
      <c r="P21" s="391" t="s">
        <v>66</v>
      </c>
      <c r="Q21" s="362"/>
      <c r="R21" s="362"/>
      <c r="S21" s="362"/>
      <c r="T21" s="362"/>
      <c r="U21" s="362"/>
      <c r="V21" s="362"/>
      <c r="W21" s="362"/>
      <c r="X21" s="363"/>
      <c r="Y21" s="335"/>
      <c r="Z21" s="336"/>
      <c r="AA21" s="337"/>
      <c r="AB21" s="290" t="s">
        <v>12</v>
      </c>
      <c r="AC21" s="291"/>
      <c r="AD21" s="292"/>
      <c r="AE21" s="618" t="s">
        <v>369</v>
      </c>
      <c r="AF21" s="618"/>
      <c r="AG21" s="618"/>
      <c r="AH21" s="618"/>
      <c r="AI21" s="618" t="s">
        <v>370</v>
      </c>
      <c r="AJ21" s="618"/>
      <c r="AK21" s="618"/>
      <c r="AL21" s="618"/>
      <c r="AM21" s="618" t="s">
        <v>371</v>
      </c>
      <c r="AN21" s="618"/>
      <c r="AO21" s="618"/>
      <c r="AP21" s="290"/>
      <c r="AQ21" s="146" t="s">
        <v>367</v>
      </c>
      <c r="AR21" s="149"/>
      <c r="AS21" s="149"/>
      <c r="AT21" s="150"/>
      <c r="AU21" s="362" t="s">
        <v>262</v>
      </c>
      <c r="AV21" s="362"/>
      <c r="AW21" s="362"/>
      <c r="AX21" s="812"/>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9"/>
      <c r="AF22" s="619"/>
      <c r="AG22" s="619"/>
      <c r="AH22" s="619"/>
      <c r="AI22" s="619"/>
      <c r="AJ22" s="619"/>
      <c r="AK22" s="619"/>
      <c r="AL22" s="619"/>
      <c r="AM22" s="619"/>
      <c r="AN22" s="619"/>
      <c r="AO22" s="619"/>
      <c r="AP22" s="293"/>
      <c r="AQ22" s="202">
        <v>30</v>
      </c>
      <c r="AR22" s="151"/>
      <c r="AS22" s="152" t="s">
        <v>368</v>
      </c>
      <c r="AT22" s="153"/>
      <c r="AU22" s="279" t="s">
        <v>618</v>
      </c>
      <c r="AV22" s="279"/>
      <c r="AW22" s="277" t="s">
        <v>313</v>
      </c>
      <c r="AX22" s="278"/>
    </row>
    <row r="23" spans="1:50" ht="22.5" customHeight="1" x14ac:dyDescent="0.15">
      <c r="A23" s="283"/>
      <c r="B23" s="281"/>
      <c r="C23" s="281"/>
      <c r="D23" s="281"/>
      <c r="E23" s="281"/>
      <c r="F23" s="282"/>
      <c r="G23" s="404" t="s">
        <v>516</v>
      </c>
      <c r="H23" s="405"/>
      <c r="I23" s="405"/>
      <c r="J23" s="405"/>
      <c r="K23" s="405"/>
      <c r="L23" s="405"/>
      <c r="M23" s="405"/>
      <c r="N23" s="405"/>
      <c r="O23" s="406"/>
      <c r="P23" s="111" t="s">
        <v>517</v>
      </c>
      <c r="Q23" s="111"/>
      <c r="R23" s="111"/>
      <c r="S23" s="111"/>
      <c r="T23" s="111"/>
      <c r="U23" s="111"/>
      <c r="V23" s="111"/>
      <c r="W23" s="111"/>
      <c r="X23" s="131"/>
      <c r="Y23" s="379" t="s">
        <v>14</v>
      </c>
      <c r="Z23" s="380"/>
      <c r="AA23" s="381"/>
      <c r="AB23" s="329" t="s">
        <v>518</v>
      </c>
      <c r="AC23" s="329"/>
      <c r="AD23" s="329"/>
      <c r="AE23" s="396">
        <v>0</v>
      </c>
      <c r="AF23" s="366"/>
      <c r="AG23" s="366"/>
      <c r="AH23" s="366"/>
      <c r="AI23" s="396">
        <v>0</v>
      </c>
      <c r="AJ23" s="366"/>
      <c r="AK23" s="366"/>
      <c r="AL23" s="366"/>
      <c r="AM23" s="396">
        <v>0</v>
      </c>
      <c r="AN23" s="366"/>
      <c r="AO23" s="366"/>
      <c r="AP23" s="366"/>
      <c r="AQ23" s="275" t="s">
        <v>618</v>
      </c>
      <c r="AR23" s="208"/>
      <c r="AS23" s="208"/>
      <c r="AT23" s="276"/>
      <c r="AU23" s="366" t="s">
        <v>618</v>
      </c>
      <c r="AV23" s="366"/>
      <c r="AW23" s="366"/>
      <c r="AX23" s="367"/>
    </row>
    <row r="24" spans="1:50" ht="22.5" customHeight="1" x14ac:dyDescent="0.15">
      <c r="A24" s="284"/>
      <c r="B24" s="285"/>
      <c r="C24" s="285"/>
      <c r="D24" s="285"/>
      <c r="E24" s="285"/>
      <c r="F24" s="286"/>
      <c r="G24" s="407"/>
      <c r="H24" s="408"/>
      <c r="I24" s="408"/>
      <c r="J24" s="408"/>
      <c r="K24" s="408"/>
      <c r="L24" s="408"/>
      <c r="M24" s="408"/>
      <c r="N24" s="408"/>
      <c r="O24" s="409"/>
      <c r="P24" s="133"/>
      <c r="Q24" s="133"/>
      <c r="R24" s="133"/>
      <c r="S24" s="133"/>
      <c r="T24" s="133"/>
      <c r="U24" s="133"/>
      <c r="V24" s="133"/>
      <c r="W24" s="133"/>
      <c r="X24" s="134"/>
      <c r="Y24" s="266" t="s">
        <v>61</v>
      </c>
      <c r="Z24" s="267"/>
      <c r="AA24" s="268"/>
      <c r="AB24" s="374" t="s">
        <v>518</v>
      </c>
      <c r="AC24" s="374"/>
      <c r="AD24" s="374"/>
      <c r="AE24" s="396">
        <v>0</v>
      </c>
      <c r="AF24" s="366"/>
      <c r="AG24" s="366"/>
      <c r="AH24" s="366"/>
      <c r="AI24" s="396">
        <v>0</v>
      </c>
      <c r="AJ24" s="366"/>
      <c r="AK24" s="366"/>
      <c r="AL24" s="366"/>
      <c r="AM24" s="396">
        <v>0</v>
      </c>
      <c r="AN24" s="366"/>
      <c r="AO24" s="366"/>
      <c r="AP24" s="366"/>
      <c r="AQ24" s="275">
        <v>0</v>
      </c>
      <c r="AR24" s="208"/>
      <c r="AS24" s="208"/>
      <c r="AT24" s="276"/>
      <c r="AU24" s="366" t="s">
        <v>618</v>
      </c>
      <c r="AV24" s="366"/>
      <c r="AW24" s="366"/>
      <c r="AX24" s="367"/>
    </row>
    <row r="25" spans="1:50" ht="22.5" customHeight="1" x14ac:dyDescent="0.15">
      <c r="A25" s="287"/>
      <c r="B25" s="288"/>
      <c r="C25" s="288"/>
      <c r="D25" s="288"/>
      <c r="E25" s="288"/>
      <c r="F25" s="289"/>
      <c r="G25" s="410"/>
      <c r="H25" s="411"/>
      <c r="I25" s="411"/>
      <c r="J25" s="411"/>
      <c r="K25" s="411"/>
      <c r="L25" s="411"/>
      <c r="M25" s="411"/>
      <c r="N25" s="411"/>
      <c r="O25" s="412"/>
      <c r="P25" s="114"/>
      <c r="Q25" s="114"/>
      <c r="R25" s="114"/>
      <c r="S25" s="114"/>
      <c r="T25" s="114"/>
      <c r="U25" s="114"/>
      <c r="V25" s="114"/>
      <c r="W25" s="114"/>
      <c r="X25" s="136"/>
      <c r="Y25" s="266" t="s">
        <v>15</v>
      </c>
      <c r="Z25" s="267"/>
      <c r="AA25" s="268"/>
      <c r="AB25" s="383" t="s">
        <v>315</v>
      </c>
      <c r="AC25" s="383"/>
      <c r="AD25" s="383"/>
      <c r="AE25" s="396">
        <v>100</v>
      </c>
      <c r="AF25" s="366"/>
      <c r="AG25" s="366"/>
      <c r="AH25" s="366"/>
      <c r="AI25" s="396">
        <v>100</v>
      </c>
      <c r="AJ25" s="366"/>
      <c r="AK25" s="366"/>
      <c r="AL25" s="366"/>
      <c r="AM25" s="396">
        <v>100</v>
      </c>
      <c r="AN25" s="366"/>
      <c r="AO25" s="366"/>
      <c r="AP25" s="366"/>
      <c r="AQ25" s="275" t="s">
        <v>618</v>
      </c>
      <c r="AR25" s="208"/>
      <c r="AS25" s="208"/>
      <c r="AT25" s="276"/>
      <c r="AU25" s="366" t="s">
        <v>618</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1" t="s">
        <v>66</v>
      </c>
      <c r="Q26" s="362"/>
      <c r="R26" s="362"/>
      <c r="S26" s="362"/>
      <c r="T26" s="362"/>
      <c r="U26" s="362"/>
      <c r="V26" s="362"/>
      <c r="W26" s="362"/>
      <c r="X26" s="363"/>
      <c r="Y26" s="335"/>
      <c r="Z26" s="336"/>
      <c r="AA26" s="337"/>
      <c r="AB26" s="290" t="s">
        <v>12</v>
      </c>
      <c r="AC26" s="291"/>
      <c r="AD26" s="292"/>
      <c r="AE26" s="618" t="s">
        <v>369</v>
      </c>
      <c r="AF26" s="618"/>
      <c r="AG26" s="618"/>
      <c r="AH26" s="618"/>
      <c r="AI26" s="618" t="s">
        <v>370</v>
      </c>
      <c r="AJ26" s="618"/>
      <c r="AK26" s="618"/>
      <c r="AL26" s="618"/>
      <c r="AM26" s="618" t="s">
        <v>371</v>
      </c>
      <c r="AN26" s="618"/>
      <c r="AO26" s="618"/>
      <c r="AP26" s="290"/>
      <c r="AQ26" s="146" t="s">
        <v>367</v>
      </c>
      <c r="AR26" s="149"/>
      <c r="AS26" s="149"/>
      <c r="AT26" s="150"/>
      <c r="AU26" s="807" t="s">
        <v>262</v>
      </c>
      <c r="AV26" s="807"/>
      <c r="AW26" s="807"/>
      <c r="AX26" s="808"/>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9"/>
      <c r="AF27" s="619"/>
      <c r="AG27" s="619"/>
      <c r="AH27" s="619"/>
      <c r="AI27" s="619"/>
      <c r="AJ27" s="619"/>
      <c r="AK27" s="619"/>
      <c r="AL27" s="619"/>
      <c r="AM27" s="619"/>
      <c r="AN27" s="619"/>
      <c r="AO27" s="619"/>
      <c r="AP27" s="293"/>
      <c r="AQ27" s="202">
        <v>30</v>
      </c>
      <c r="AR27" s="151"/>
      <c r="AS27" s="152" t="s">
        <v>368</v>
      </c>
      <c r="AT27" s="153"/>
      <c r="AU27" s="279" t="s">
        <v>618</v>
      </c>
      <c r="AV27" s="279"/>
      <c r="AW27" s="277" t="s">
        <v>313</v>
      </c>
      <c r="AX27" s="278"/>
    </row>
    <row r="28" spans="1:50" ht="35.1" customHeight="1" x14ac:dyDescent="0.15">
      <c r="A28" s="283"/>
      <c r="B28" s="281"/>
      <c r="C28" s="281"/>
      <c r="D28" s="281"/>
      <c r="E28" s="281"/>
      <c r="F28" s="282"/>
      <c r="G28" s="404" t="s">
        <v>519</v>
      </c>
      <c r="H28" s="405"/>
      <c r="I28" s="405"/>
      <c r="J28" s="405"/>
      <c r="K28" s="405"/>
      <c r="L28" s="405"/>
      <c r="M28" s="405"/>
      <c r="N28" s="405"/>
      <c r="O28" s="406"/>
      <c r="P28" s="111" t="s">
        <v>520</v>
      </c>
      <c r="Q28" s="111"/>
      <c r="R28" s="111"/>
      <c r="S28" s="111"/>
      <c r="T28" s="111"/>
      <c r="U28" s="111"/>
      <c r="V28" s="111"/>
      <c r="W28" s="111"/>
      <c r="X28" s="131"/>
      <c r="Y28" s="379" t="s">
        <v>14</v>
      </c>
      <c r="Z28" s="380"/>
      <c r="AA28" s="381"/>
      <c r="AB28" s="329" t="s">
        <v>521</v>
      </c>
      <c r="AC28" s="329"/>
      <c r="AD28" s="329"/>
      <c r="AE28" s="396">
        <v>41</v>
      </c>
      <c r="AF28" s="366"/>
      <c r="AG28" s="366"/>
      <c r="AH28" s="366"/>
      <c r="AI28" s="396" t="s">
        <v>515</v>
      </c>
      <c r="AJ28" s="366"/>
      <c r="AK28" s="366"/>
      <c r="AL28" s="366"/>
      <c r="AM28" s="396" t="s">
        <v>515</v>
      </c>
      <c r="AN28" s="366"/>
      <c r="AO28" s="366"/>
      <c r="AP28" s="366"/>
      <c r="AQ28" s="275" t="s">
        <v>618</v>
      </c>
      <c r="AR28" s="208"/>
      <c r="AS28" s="208"/>
      <c r="AT28" s="276"/>
      <c r="AU28" s="366" t="s">
        <v>618</v>
      </c>
      <c r="AV28" s="366"/>
      <c r="AW28" s="366"/>
      <c r="AX28" s="367"/>
    </row>
    <row r="29" spans="1:50" ht="35.1" customHeight="1" x14ac:dyDescent="0.15">
      <c r="A29" s="284"/>
      <c r="B29" s="285"/>
      <c r="C29" s="285"/>
      <c r="D29" s="285"/>
      <c r="E29" s="285"/>
      <c r="F29" s="286"/>
      <c r="G29" s="407"/>
      <c r="H29" s="408"/>
      <c r="I29" s="408"/>
      <c r="J29" s="408"/>
      <c r="K29" s="408"/>
      <c r="L29" s="408"/>
      <c r="M29" s="408"/>
      <c r="N29" s="408"/>
      <c r="O29" s="409"/>
      <c r="P29" s="133"/>
      <c r="Q29" s="133"/>
      <c r="R29" s="133"/>
      <c r="S29" s="133"/>
      <c r="T29" s="133"/>
      <c r="U29" s="133"/>
      <c r="V29" s="133"/>
      <c r="W29" s="133"/>
      <c r="X29" s="134"/>
      <c r="Y29" s="266" t="s">
        <v>61</v>
      </c>
      <c r="Z29" s="267"/>
      <c r="AA29" s="268"/>
      <c r="AB29" s="374" t="s">
        <v>521</v>
      </c>
      <c r="AC29" s="374"/>
      <c r="AD29" s="374"/>
      <c r="AE29" s="396" t="s">
        <v>515</v>
      </c>
      <c r="AF29" s="366"/>
      <c r="AG29" s="366"/>
      <c r="AH29" s="366"/>
      <c r="AI29" s="396" t="s">
        <v>515</v>
      </c>
      <c r="AJ29" s="366"/>
      <c r="AK29" s="366"/>
      <c r="AL29" s="366"/>
      <c r="AM29" s="396" t="s">
        <v>515</v>
      </c>
      <c r="AN29" s="366"/>
      <c r="AO29" s="366"/>
      <c r="AP29" s="366"/>
      <c r="AQ29" s="275">
        <v>50</v>
      </c>
      <c r="AR29" s="208"/>
      <c r="AS29" s="208"/>
      <c r="AT29" s="276"/>
      <c r="AU29" s="366" t="s">
        <v>618</v>
      </c>
      <c r="AV29" s="366"/>
      <c r="AW29" s="366"/>
      <c r="AX29" s="367"/>
    </row>
    <row r="30" spans="1:50" ht="35.1" customHeight="1" x14ac:dyDescent="0.15">
      <c r="A30" s="287"/>
      <c r="B30" s="288"/>
      <c r="C30" s="288"/>
      <c r="D30" s="288"/>
      <c r="E30" s="288"/>
      <c r="F30" s="289"/>
      <c r="G30" s="410"/>
      <c r="H30" s="411"/>
      <c r="I30" s="411"/>
      <c r="J30" s="411"/>
      <c r="K30" s="411"/>
      <c r="L30" s="411"/>
      <c r="M30" s="411"/>
      <c r="N30" s="411"/>
      <c r="O30" s="412"/>
      <c r="P30" s="114"/>
      <c r="Q30" s="114"/>
      <c r="R30" s="114"/>
      <c r="S30" s="114"/>
      <c r="T30" s="114"/>
      <c r="U30" s="114"/>
      <c r="V30" s="114"/>
      <c r="W30" s="114"/>
      <c r="X30" s="136"/>
      <c r="Y30" s="266" t="s">
        <v>15</v>
      </c>
      <c r="Z30" s="267"/>
      <c r="AA30" s="268"/>
      <c r="AB30" s="383" t="s">
        <v>16</v>
      </c>
      <c r="AC30" s="383"/>
      <c r="AD30" s="383"/>
      <c r="AE30" s="396" t="s">
        <v>515</v>
      </c>
      <c r="AF30" s="366"/>
      <c r="AG30" s="366"/>
      <c r="AH30" s="366"/>
      <c r="AI30" s="396" t="s">
        <v>515</v>
      </c>
      <c r="AJ30" s="366"/>
      <c r="AK30" s="366"/>
      <c r="AL30" s="366"/>
      <c r="AM30" s="396" t="s">
        <v>515</v>
      </c>
      <c r="AN30" s="366"/>
      <c r="AO30" s="366"/>
      <c r="AP30" s="366"/>
      <c r="AQ30" s="275" t="s">
        <v>618</v>
      </c>
      <c r="AR30" s="208"/>
      <c r="AS30" s="208"/>
      <c r="AT30" s="276"/>
      <c r="AU30" s="366" t="s">
        <v>618</v>
      </c>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1" t="s">
        <v>66</v>
      </c>
      <c r="Q31" s="362"/>
      <c r="R31" s="362"/>
      <c r="S31" s="362"/>
      <c r="T31" s="362"/>
      <c r="U31" s="362"/>
      <c r="V31" s="362"/>
      <c r="W31" s="362"/>
      <c r="X31" s="363"/>
      <c r="Y31" s="335"/>
      <c r="Z31" s="336"/>
      <c r="AA31" s="337"/>
      <c r="AB31" s="290" t="s">
        <v>12</v>
      </c>
      <c r="AC31" s="291"/>
      <c r="AD31" s="292"/>
      <c r="AE31" s="618" t="s">
        <v>369</v>
      </c>
      <c r="AF31" s="618"/>
      <c r="AG31" s="618"/>
      <c r="AH31" s="618"/>
      <c r="AI31" s="618" t="s">
        <v>370</v>
      </c>
      <c r="AJ31" s="618"/>
      <c r="AK31" s="618"/>
      <c r="AL31" s="618"/>
      <c r="AM31" s="618" t="s">
        <v>371</v>
      </c>
      <c r="AN31" s="618"/>
      <c r="AO31" s="618"/>
      <c r="AP31" s="290"/>
      <c r="AQ31" s="146" t="s">
        <v>367</v>
      </c>
      <c r="AR31" s="149"/>
      <c r="AS31" s="149"/>
      <c r="AT31" s="150"/>
      <c r="AU31" s="807" t="s">
        <v>262</v>
      </c>
      <c r="AV31" s="807"/>
      <c r="AW31" s="807"/>
      <c r="AX31" s="808"/>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9"/>
      <c r="AF32" s="619"/>
      <c r="AG32" s="619"/>
      <c r="AH32" s="619"/>
      <c r="AI32" s="619"/>
      <c r="AJ32" s="619"/>
      <c r="AK32" s="619"/>
      <c r="AL32" s="619"/>
      <c r="AM32" s="619"/>
      <c r="AN32" s="619"/>
      <c r="AO32" s="619"/>
      <c r="AP32" s="293"/>
      <c r="AQ32" s="202"/>
      <c r="AR32" s="151"/>
      <c r="AS32" s="152" t="s">
        <v>368</v>
      </c>
      <c r="AT32" s="153"/>
      <c r="AU32" s="279"/>
      <c r="AV32" s="279"/>
      <c r="AW32" s="277" t="s">
        <v>313</v>
      </c>
      <c r="AX32" s="278"/>
    </row>
    <row r="33" spans="1:50" ht="22.5" hidden="1" customHeight="1" x14ac:dyDescent="0.15">
      <c r="A33" s="283"/>
      <c r="B33" s="281"/>
      <c r="C33" s="281"/>
      <c r="D33" s="281"/>
      <c r="E33" s="281"/>
      <c r="F33" s="282"/>
      <c r="G33" s="404"/>
      <c r="H33" s="405"/>
      <c r="I33" s="405"/>
      <c r="J33" s="405"/>
      <c r="K33" s="405"/>
      <c r="L33" s="405"/>
      <c r="M33" s="405"/>
      <c r="N33" s="405"/>
      <c r="O33" s="406"/>
      <c r="P33" s="111"/>
      <c r="Q33" s="111"/>
      <c r="R33" s="111"/>
      <c r="S33" s="111"/>
      <c r="T33" s="111"/>
      <c r="U33" s="111"/>
      <c r="V33" s="111"/>
      <c r="W33" s="111"/>
      <c r="X33" s="131"/>
      <c r="Y33" s="379" t="s">
        <v>14</v>
      </c>
      <c r="Z33" s="380"/>
      <c r="AA33" s="381"/>
      <c r="AB33" s="329"/>
      <c r="AC33" s="329"/>
      <c r="AD33" s="329"/>
      <c r="AE33" s="396"/>
      <c r="AF33" s="366"/>
      <c r="AG33" s="366"/>
      <c r="AH33" s="366"/>
      <c r="AI33" s="396"/>
      <c r="AJ33" s="366"/>
      <c r="AK33" s="366"/>
      <c r="AL33" s="366"/>
      <c r="AM33" s="396"/>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7"/>
      <c r="H34" s="408"/>
      <c r="I34" s="408"/>
      <c r="J34" s="408"/>
      <c r="K34" s="408"/>
      <c r="L34" s="408"/>
      <c r="M34" s="408"/>
      <c r="N34" s="408"/>
      <c r="O34" s="409"/>
      <c r="P34" s="133"/>
      <c r="Q34" s="133"/>
      <c r="R34" s="133"/>
      <c r="S34" s="133"/>
      <c r="T34" s="133"/>
      <c r="U34" s="133"/>
      <c r="V34" s="133"/>
      <c r="W34" s="133"/>
      <c r="X34" s="134"/>
      <c r="Y34" s="266" t="s">
        <v>61</v>
      </c>
      <c r="Z34" s="267"/>
      <c r="AA34" s="268"/>
      <c r="AB34" s="374"/>
      <c r="AC34" s="374"/>
      <c r="AD34" s="374"/>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10"/>
      <c r="H35" s="411"/>
      <c r="I35" s="411"/>
      <c r="J35" s="411"/>
      <c r="K35" s="411"/>
      <c r="L35" s="411"/>
      <c r="M35" s="411"/>
      <c r="N35" s="411"/>
      <c r="O35" s="412"/>
      <c r="P35" s="114"/>
      <c r="Q35" s="114"/>
      <c r="R35" s="114"/>
      <c r="S35" s="114"/>
      <c r="T35" s="114"/>
      <c r="U35" s="114"/>
      <c r="V35" s="114"/>
      <c r="W35" s="114"/>
      <c r="X35" s="136"/>
      <c r="Y35" s="266" t="s">
        <v>15</v>
      </c>
      <c r="Z35" s="267"/>
      <c r="AA35" s="268"/>
      <c r="AB35" s="383" t="s">
        <v>16</v>
      </c>
      <c r="AC35" s="383"/>
      <c r="AD35" s="383"/>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1" t="s">
        <v>66</v>
      </c>
      <c r="Q36" s="362"/>
      <c r="R36" s="362"/>
      <c r="S36" s="362"/>
      <c r="T36" s="362"/>
      <c r="U36" s="362"/>
      <c r="V36" s="362"/>
      <c r="W36" s="362"/>
      <c r="X36" s="363"/>
      <c r="Y36" s="335"/>
      <c r="Z36" s="336"/>
      <c r="AA36" s="337"/>
      <c r="AB36" s="290" t="s">
        <v>12</v>
      </c>
      <c r="AC36" s="291"/>
      <c r="AD36" s="292"/>
      <c r="AE36" s="618" t="s">
        <v>369</v>
      </c>
      <c r="AF36" s="618"/>
      <c r="AG36" s="618"/>
      <c r="AH36" s="618"/>
      <c r="AI36" s="618" t="s">
        <v>370</v>
      </c>
      <c r="AJ36" s="618"/>
      <c r="AK36" s="618"/>
      <c r="AL36" s="618"/>
      <c r="AM36" s="618" t="s">
        <v>371</v>
      </c>
      <c r="AN36" s="618"/>
      <c r="AO36" s="618"/>
      <c r="AP36" s="290"/>
      <c r="AQ36" s="146" t="s">
        <v>367</v>
      </c>
      <c r="AR36" s="149"/>
      <c r="AS36" s="149"/>
      <c r="AT36" s="150"/>
      <c r="AU36" s="807" t="s">
        <v>262</v>
      </c>
      <c r="AV36" s="807"/>
      <c r="AW36" s="807"/>
      <c r="AX36" s="808"/>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9"/>
      <c r="AF37" s="619"/>
      <c r="AG37" s="619"/>
      <c r="AH37" s="619"/>
      <c r="AI37" s="619"/>
      <c r="AJ37" s="619"/>
      <c r="AK37" s="619"/>
      <c r="AL37" s="619"/>
      <c r="AM37" s="619"/>
      <c r="AN37" s="619"/>
      <c r="AO37" s="619"/>
      <c r="AP37" s="293"/>
      <c r="AQ37" s="202"/>
      <c r="AR37" s="151"/>
      <c r="AS37" s="152" t="s">
        <v>368</v>
      </c>
      <c r="AT37" s="153"/>
      <c r="AU37" s="279"/>
      <c r="AV37" s="279"/>
      <c r="AW37" s="277" t="s">
        <v>313</v>
      </c>
      <c r="AX37" s="278"/>
    </row>
    <row r="38" spans="1:50" ht="22.5" hidden="1" customHeight="1" x14ac:dyDescent="0.15">
      <c r="A38" s="283"/>
      <c r="B38" s="281"/>
      <c r="C38" s="281"/>
      <c r="D38" s="281"/>
      <c r="E38" s="281"/>
      <c r="F38" s="282"/>
      <c r="G38" s="404"/>
      <c r="H38" s="405"/>
      <c r="I38" s="405"/>
      <c r="J38" s="405"/>
      <c r="K38" s="405"/>
      <c r="L38" s="405"/>
      <c r="M38" s="405"/>
      <c r="N38" s="405"/>
      <c r="O38" s="406"/>
      <c r="P38" s="111"/>
      <c r="Q38" s="111"/>
      <c r="R38" s="111"/>
      <c r="S38" s="111"/>
      <c r="T38" s="111"/>
      <c r="U38" s="111"/>
      <c r="V38" s="111"/>
      <c r="W38" s="111"/>
      <c r="X38" s="131"/>
      <c r="Y38" s="379" t="s">
        <v>14</v>
      </c>
      <c r="Z38" s="380"/>
      <c r="AA38" s="381"/>
      <c r="AB38" s="329"/>
      <c r="AC38" s="329"/>
      <c r="AD38" s="329"/>
      <c r="AE38" s="396"/>
      <c r="AF38" s="366"/>
      <c r="AG38" s="366"/>
      <c r="AH38" s="366"/>
      <c r="AI38" s="396"/>
      <c r="AJ38" s="366"/>
      <c r="AK38" s="366"/>
      <c r="AL38" s="366"/>
      <c r="AM38" s="396"/>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7"/>
      <c r="H39" s="408"/>
      <c r="I39" s="408"/>
      <c r="J39" s="408"/>
      <c r="K39" s="408"/>
      <c r="L39" s="408"/>
      <c r="M39" s="408"/>
      <c r="N39" s="408"/>
      <c r="O39" s="409"/>
      <c r="P39" s="133"/>
      <c r="Q39" s="133"/>
      <c r="R39" s="133"/>
      <c r="S39" s="133"/>
      <c r="T39" s="133"/>
      <c r="U39" s="133"/>
      <c r="V39" s="133"/>
      <c r="W39" s="133"/>
      <c r="X39" s="134"/>
      <c r="Y39" s="266" t="s">
        <v>61</v>
      </c>
      <c r="Z39" s="267"/>
      <c r="AA39" s="268"/>
      <c r="AB39" s="374"/>
      <c r="AC39" s="374"/>
      <c r="AD39" s="374"/>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10"/>
      <c r="H40" s="411"/>
      <c r="I40" s="411"/>
      <c r="J40" s="411"/>
      <c r="K40" s="411"/>
      <c r="L40" s="411"/>
      <c r="M40" s="411"/>
      <c r="N40" s="411"/>
      <c r="O40" s="412"/>
      <c r="P40" s="114"/>
      <c r="Q40" s="114"/>
      <c r="R40" s="114"/>
      <c r="S40" s="114"/>
      <c r="T40" s="114"/>
      <c r="U40" s="114"/>
      <c r="V40" s="114"/>
      <c r="W40" s="114"/>
      <c r="X40" s="136"/>
      <c r="Y40" s="266" t="s">
        <v>15</v>
      </c>
      <c r="Z40" s="267"/>
      <c r="AA40" s="268"/>
      <c r="AB40" s="383" t="s">
        <v>16</v>
      </c>
      <c r="AC40" s="383"/>
      <c r="AD40" s="383"/>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1" t="s">
        <v>66</v>
      </c>
      <c r="Q41" s="362"/>
      <c r="R41" s="362"/>
      <c r="S41" s="362"/>
      <c r="T41" s="362"/>
      <c r="U41" s="362"/>
      <c r="V41" s="362"/>
      <c r="W41" s="362"/>
      <c r="X41" s="363"/>
      <c r="Y41" s="335"/>
      <c r="Z41" s="336"/>
      <c r="AA41" s="337"/>
      <c r="AB41" s="290" t="s">
        <v>12</v>
      </c>
      <c r="AC41" s="291"/>
      <c r="AD41" s="292"/>
      <c r="AE41" s="618" t="s">
        <v>369</v>
      </c>
      <c r="AF41" s="618"/>
      <c r="AG41" s="618"/>
      <c r="AH41" s="618"/>
      <c r="AI41" s="618" t="s">
        <v>370</v>
      </c>
      <c r="AJ41" s="618"/>
      <c r="AK41" s="618"/>
      <c r="AL41" s="618"/>
      <c r="AM41" s="618" t="s">
        <v>371</v>
      </c>
      <c r="AN41" s="618"/>
      <c r="AO41" s="618"/>
      <c r="AP41" s="290"/>
      <c r="AQ41" s="146" t="s">
        <v>367</v>
      </c>
      <c r="AR41" s="149"/>
      <c r="AS41" s="149"/>
      <c r="AT41" s="150"/>
      <c r="AU41" s="807" t="s">
        <v>262</v>
      </c>
      <c r="AV41" s="807"/>
      <c r="AW41" s="807"/>
      <c r="AX41" s="808"/>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9"/>
      <c r="AF42" s="619"/>
      <c r="AG42" s="619"/>
      <c r="AH42" s="619"/>
      <c r="AI42" s="619"/>
      <c r="AJ42" s="619"/>
      <c r="AK42" s="619"/>
      <c r="AL42" s="619"/>
      <c r="AM42" s="619"/>
      <c r="AN42" s="619"/>
      <c r="AO42" s="619"/>
      <c r="AP42" s="293"/>
      <c r="AQ42" s="202"/>
      <c r="AR42" s="151"/>
      <c r="AS42" s="152" t="s">
        <v>368</v>
      </c>
      <c r="AT42" s="153"/>
      <c r="AU42" s="279"/>
      <c r="AV42" s="279"/>
      <c r="AW42" s="277" t="s">
        <v>313</v>
      </c>
      <c r="AX42" s="278"/>
    </row>
    <row r="43" spans="1:50" ht="22.5" hidden="1" customHeight="1" x14ac:dyDescent="0.15">
      <c r="A43" s="283"/>
      <c r="B43" s="281"/>
      <c r="C43" s="281"/>
      <c r="D43" s="281"/>
      <c r="E43" s="281"/>
      <c r="F43" s="282"/>
      <c r="G43" s="404"/>
      <c r="H43" s="405"/>
      <c r="I43" s="405"/>
      <c r="J43" s="405"/>
      <c r="K43" s="405"/>
      <c r="L43" s="405"/>
      <c r="M43" s="405"/>
      <c r="N43" s="405"/>
      <c r="O43" s="406"/>
      <c r="P43" s="111"/>
      <c r="Q43" s="111"/>
      <c r="R43" s="111"/>
      <c r="S43" s="111"/>
      <c r="T43" s="111"/>
      <c r="U43" s="111"/>
      <c r="V43" s="111"/>
      <c r="W43" s="111"/>
      <c r="X43" s="131"/>
      <c r="Y43" s="379" t="s">
        <v>14</v>
      </c>
      <c r="Z43" s="380"/>
      <c r="AA43" s="381"/>
      <c r="AB43" s="329"/>
      <c r="AC43" s="329"/>
      <c r="AD43" s="329"/>
      <c r="AE43" s="396"/>
      <c r="AF43" s="366"/>
      <c r="AG43" s="366"/>
      <c r="AH43" s="366"/>
      <c r="AI43" s="396"/>
      <c r="AJ43" s="366"/>
      <c r="AK43" s="366"/>
      <c r="AL43" s="366"/>
      <c r="AM43" s="396"/>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7"/>
      <c r="H44" s="408"/>
      <c r="I44" s="408"/>
      <c r="J44" s="408"/>
      <c r="K44" s="408"/>
      <c r="L44" s="408"/>
      <c r="M44" s="408"/>
      <c r="N44" s="408"/>
      <c r="O44" s="409"/>
      <c r="P44" s="133"/>
      <c r="Q44" s="133"/>
      <c r="R44" s="133"/>
      <c r="S44" s="133"/>
      <c r="T44" s="133"/>
      <c r="U44" s="133"/>
      <c r="V44" s="133"/>
      <c r="W44" s="133"/>
      <c r="X44" s="134"/>
      <c r="Y44" s="266" t="s">
        <v>61</v>
      </c>
      <c r="Z44" s="267"/>
      <c r="AA44" s="268"/>
      <c r="AB44" s="374"/>
      <c r="AC44" s="374"/>
      <c r="AD44" s="374"/>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10"/>
      <c r="H45" s="411"/>
      <c r="I45" s="411"/>
      <c r="J45" s="411"/>
      <c r="K45" s="411"/>
      <c r="L45" s="411"/>
      <c r="M45" s="411"/>
      <c r="N45" s="411"/>
      <c r="O45" s="412"/>
      <c r="P45" s="114"/>
      <c r="Q45" s="114"/>
      <c r="R45" s="114"/>
      <c r="S45" s="114"/>
      <c r="T45" s="114"/>
      <c r="U45" s="114"/>
      <c r="V45" s="114"/>
      <c r="W45" s="114"/>
      <c r="X45" s="136"/>
      <c r="Y45" s="266" t="s">
        <v>15</v>
      </c>
      <c r="Z45" s="267"/>
      <c r="AA45" s="268"/>
      <c r="AB45" s="744" t="s">
        <v>16</v>
      </c>
      <c r="AC45" s="744"/>
      <c r="AD45" s="744"/>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18.75" hidden="1" customHeight="1" x14ac:dyDescent="0.15">
      <c r="A46" s="355" t="s">
        <v>485</v>
      </c>
      <c r="B46" s="356"/>
      <c r="C46" s="356"/>
      <c r="D46" s="356"/>
      <c r="E46" s="356"/>
      <c r="F46" s="357"/>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262</v>
      </c>
      <c r="AV46" s="117"/>
      <c r="AW46" s="117"/>
      <c r="AX46" s="125"/>
    </row>
    <row r="47" spans="1:50" ht="18.75" hidden="1" customHeight="1" x14ac:dyDescent="0.15">
      <c r="A47" s="358"/>
      <c r="B47" s="359"/>
      <c r="C47" s="359"/>
      <c r="D47" s="359"/>
      <c r="E47" s="359"/>
      <c r="F47" s="360"/>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618</v>
      </c>
      <c r="AR47" s="151"/>
      <c r="AS47" s="152" t="s">
        <v>368</v>
      </c>
      <c r="AT47" s="153"/>
      <c r="AU47" s="151" t="s">
        <v>618</v>
      </c>
      <c r="AV47" s="151"/>
      <c r="AW47" s="152" t="s">
        <v>313</v>
      </c>
      <c r="AX47" s="203"/>
    </row>
    <row r="48" spans="1:50" ht="22.5" hidden="1" customHeight="1" x14ac:dyDescent="0.15">
      <c r="A48" s="358"/>
      <c r="B48" s="359"/>
      <c r="C48" s="359"/>
      <c r="D48" s="359"/>
      <c r="E48" s="359"/>
      <c r="F48" s="360"/>
      <c r="G48" s="435" t="s">
        <v>383</v>
      </c>
      <c r="H48" s="111" t="s">
        <v>618</v>
      </c>
      <c r="I48" s="111"/>
      <c r="J48" s="111"/>
      <c r="K48" s="111"/>
      <c r="L48" s="111"/>
      <c r="M48" s="111"/>
      <c r="N48" s="111"/>
      <c r="O48" s="131"/>
      <c r="P48" s="111" t="s">
        <v>618</v>
      </c>
      <c r="Q48" s="111"/>
      <c r="R48" s="111"/>
      <c r="S48" s="111"/>
      <c r="T48" s="111"/>
      <c r="U48" s="111"/>
      <c r="V48" s="111"/>
      <c r="W48" s="111"/>
      <c r="X48" s="131"/>
      <c r="Y48" s="204" t="s">
        <v>14</v>
      </c>
      <c r="Z48" s="205"/>
      <c r="AA48" s="206"/>
      <c r="AB48" s="213" t="s">
        <v>618</v>
      </c>
      <c r="AC48" s="213"/>
      <c r="AD48" s="213"/>
      <c r="AE48" s="275" t="s">
        <v>618</v>
      </c>
      <c r="AF48" s="208"/>
      <c r="AG48" s="208"/>
      <c r="AH48" s="208"/>
      <c r="AI48" s="275" t="s">
        <v>618</v>
      </c>
      <c r="AJ48" s="208"/>
      <c r="AK48" s="208"/>
      <c r="AL48" s="208"/>
      <c r="AM48" s="275" t="s">
        <v>618</v>
      </c>
      <c r="AN48" s="208"/>
      <c r="AO48" s="208"/>
      <c r="AP48" s="208"/>
      <c r="AQ48" s="275" t="s">
        <v>618</v>
      </c>
      <c r="AR48" s="208"/>
      <c r="AS48" s="208"/>
      <c r="AT48" s="276"/>
      <c r="AU48" s="366" t="s">
        <v>618</v>
      </c>
      <c r="AV48" s="366"/>
      <c r="AW48" s="366"/>
      <c r="AX48" s="367"/>
    </row>
    <row r="49" spans="1:50" ht="22.5" hidden="1" customHeight="1" x14ac:dyDescent="0.15">
      <c r="A49" s="358"/>
      <c r="B49" s="359"/>
      <c r="C49" s="359"/>
      <c r="D49" s="359"/>
      <c r="E49" s="359"/>
      <c r="F49" s="360"/>
      <c r="G49" s="436"/>
      <c r="H49" s="133"/>
      <c r="I49" s="133"/>
      <c r="J49" s="133"/>
      <c r="K49" s="133"/>
      <c r="L49" s="133"/>
      <c r="M49" s="133"/>
      <c r="N49" s="133"/>
      <c r="O49" s="134"/>
      <c r="P49" s="133"/>
      <c r="Q49" s="133"/>
      <c r="R49" s="133"/>
      <c r="S49" s="133"/>
      <c r="T49" s="133"/>
      <c r="U49" s="133"/>
      <c r="V49" s="133"/>
      <c r="W49" s="133"/>
      <c r="X49" s="134"/>
      <c r="Y49" s="210" t="s">
        <v>61</v>
      </c>
      <c r="Z49" s="211"/>
      <c r="AA49" s="212"/>
      <c r="AB49" s="207" t="s">
        <v>618</v>
      </c>
      <c r="AC49" s="207"/>
      <c r="AD49" s="207"/>
      <c r="AE49" s="275" t="s">
        <v>618</v>
      </c>
      <c r="AF49" s="208"/>
      <c r="AG49" s="208"/>
      <c r="AH49" s="208"/>
      <c r="AI49" s="275" t="s">
        <v>618</v>
      </c>
      <c r="AJ49" s="208"/>
      <c r="AK49" s="208"/>
      <c r="AL49" s="208"/>
      <c r="AM49" s="275" t="s">
        <v>618</v>
      </c>
      <c r="AN49" s="208"/>
      <c r="AO49" s="208"/>
      <c r="AP49" s="208"/>
      <c r="AQ49" s="275" t="s">
        <v>618</v>
      </c>
      <c r="AR49" s="208"/>
      <c r="AS49" s="208"/>
      <c r="AT49" s="276"/>
      <c r="AU49" s="366" t="s">
        <v>618</v>
      </c>
      <c r="AV49" s="366"/>
      <c r="AW49" s="366"/>
      <c r="AX49" s="367"/>
    </row>
    <row r="50" spans="1:50" ht="22.5" hidden="1" customHeight="1" x14ac:dyDescent="0.15">
      <c r="A50" s="358"/>
      <c r="B50" s="359"/>
      <c r="C50" s="359"/>
      <c r="D50" s="359"/>
      <c r="E50" s="359"/>
      <c r="F50" s="360"/>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26" t="s">
        <v>618</v>
      </c>
      <c r="AF50" s="827"/>
      <c r="AG50" s="827"/>
      <c r="AH50" s="827"/>
      <c r="AI50" s="826" t="s">
        <v>618</v>
      </c>
      <c r="AJ50" s="827"/>
      <c r="AK50" s="827"/>
      <c r="AL50" s="827"/>
      <c r="AM50" s="826" t="s">
        <v>618</v>
      </c>
      <c r="AN50" s="827"/>
      <c r="AO50" s="827"/>
      <c r="AP50" s="827"/>
      <c r="AQ50" s="275" t="s">
        <v>618</v>
      </c>
      <c r="AR50" s="208"/>
      <c r="AS50" s="208"/>
      <c r="AT50" s="276"/>
      <c r="AU50" s="366" t="s">
        <v>618</v>
      </c>
      <c r="AV50" s="366"/>
      <c r="AW50" s="366"/>
      <c r="AX50" s="367"/>
    </row>
    <row r="51" spans="1:50" ht="57" hidden="1" customHeight="1" x14ac:dyDescent="0.15">
      <c r="A51" s="92" t="s">
        <v>617</v>
      </c>
      <c r="B51" s="93"/>
      <c r="C51" s="93"/>
      <c r="D51" s="93"/>
      <c r="E51" s="90" t="s">
        <v>501</v>
      </c>
      <c r="F51" s="91"/>
      <c r="G51" s="59" t="s">
        <v>384</v>
      </c>
      <c r="H51" s="401" t="s">
        <v>618</v>
      </c>
      <c r="I51" s="402"/>
      <c r="J51" s="402"/>
      <c r="K51" s="402"/>
      <c r="L51" s="402"/>
      <c r="M51" s="402"/>
      <c r="N51" s="402"/>
      <c r="O51" s="403"/>
      <c r="P51" s="106" t="s">
        <v>618</v>
      </c>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5"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0"/>
      <c r="AB53" s="313" t="s">
        <v>380</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5"/>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5"/>
      <c r="B55" s="375"/>
      <c r="C55" s="309"/>
      <c r="D55" s="309"/>
      <c r="E55" s="309"/>
      <c r="F55" s="310"/>
      <c r="G55" s="535"/>
      <c r="H55" s="535"/>
      <c r="I55" s="535"/>
      <c r="J55" s="535"/>
      <c r="K55" s="535"/>
      <c r="L55" s="535"/>
      <c r="M55" s="535"/>
      <c r="N55" s="535"/>
      <c r="O55" s="535"/>
      <c r="P55" s="535"/>
      <c r="Q55" s="535"/>
      <c r="R55" s="535"/>
      <c r="S55" s="535"/>
      <c r="T55" s="535"/>
      <c r="U55" s="535"/>
      <c r="V55" s="535"/>
      <c r="W55" s="535"/>
      <c r="X55" s="535"/>
      <c r="Y55" s="535"/>
      <c r="Z55" s="535"/>
      <c r="AA55" s="536"/>
      <c r="AB55" s="820"/>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1"/>
    </row>
    <row r="56" spans="1:50" ht="22.5" hidden="1" customHeight="1" x14ac:dyDescent="0.15">
      <c r="A56" s="725"/>
      <c r="B56" s="375"/>
      <c r="C56" s="309"/>
      <c r="D56" s="309"/>
      <c r="E56" s="309"/>
      <c r="F56" s="310"/>
      <c r="G56" s="537"/>
      <c r="H56" s="537"/>
      <c r="I56" s="537"/>
      <c r="J56" s="537"/>
      <c r="K56" s="537"/>
      <c r="L56" s="537"/>
      <c r="M56" s="537"/>
      <c r="N56" s="537"/>
      <c r="O56" s="537"/>
      <c r="P56" s="537"/>
      <c r="Q56" s="537"/>
      <c r="R56" s="537"/>
      <c r="S56" s="537"/>
      <c r="T56" s="537"/>
      <c r="U56" s="537"/>
      <c r="V56" s="537"/>
      <c r="W56" s="537"/>
      <c r="X56" s="537"/>
      <c r="Y56" s="537"/>
      <c r="Z56" s="537"/>
      <c r="AA56" s="538"/>
      <c r="AB56" s="822"/>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3"/>
    </row>
    <row r="57" spans="1:50" ht="22.5" hidden="1" customHeight="1" x14ac:dyDescent="0.15">
      <c r="A57" s="725"/>
      <c r="B57" s="376"/>
      <c r="C57" s="377"/>
      <c r="D57" s="377"/>
      <c r="E57" s="377"/>
      <c r="F57" s="378"/>
      <c r="G57" s="539"/>
      <c r="H57" s="539"/>
      <c r="I57" s="539"/>
      <c r="J57" s="539"/>
      <c r="K57" s="539"/>
      <c r="L57" s="539"/>
      <c r="M57" s="539"/>
      <c r="N57" s="539"/>
      <c r="O57" s="539"/>
      <c r="P57" s="539"/>
      <c r="Q57" s="539"/>
      <c r="R57" s="539"/>
      <c r="S57" s="539"/>
      <c r="T57" s="539"/>
      <c r="U57" s="539"/>
      <c r="V57" s="539"/>
      <c r="W57" s="539"/>
      <c r="X57" s="539"/>
      <c r="Y57" s="539"/>
      <c r="Z57" s="539"/>
      <c r="AA57" s="540"/>
      <c r="AB57" s="824"/>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5"/>
    </row>
    <row r="58" spans="1:50" ht="18.75" hidden="1" customHeight="1" x14ac:dyDescent="0.15">
      <c r="A58" s="725"/>
      <c r="B58" s="309" t="s">
        <v>275</v>
      </c>
      <c r="C58" s="309"/>
      <c r="D58" s="309"/>
      <c r="E58" s="309"/>
      <c r="F58" s="310"/>
      <c r="G58" s="361" t="s">
        <v>68</v>
      </c>
      <c r="H58" s="362"/>
      <c r="I58" s="362"/>
      <c r="J58" s="362"/>
      <c r="K58" s="362"/>
      <c r="L58" s="362"/>
      <c r="M58" s="362"/>
      <c r="N58" s="362"/>
      <c r="O58" s="363"/>
      <c r="P58" s="391" t="s">
        <v>72</v>
      </c>
      <c r="Q58" s="362"/>
      <c r="R58" s="362"/>
      <c r="S58" s="362"/>
      <c r="T58" s="362"/>
      <c r="U58" s="362"/>
      <c r="V58" s="362"/>
      <c r="W58" s="362"/>
      <c r="X58" s="363"/>
      <c r="Y58" s="157"/>
      <c r="Z58" s="158"/>
      <c r="AA58" s="159"/>
      <c r="AB58" s="290" t="s">
        <v>12</v>
      </c>
      <c r="AC58" s="291"/>
      <c r="AD58" s="292"/>
      <c r="AE58" s="618" t="s">
        <v>369</v>
      </c>
      <c r="AF58" s="618"/>
      <c r="AG58" s="618"/>
      <c r="AH58" s="618"/>
      <c r="AI58" s="618" t="s">
        <v>370</v>
      </c>
      <c r="AJ58" s="618"/>
      <c r="AK58" s="618"/>
      <c r="AL58" s="618"/>
      <c r="AM58" s="618" t="s">
        <v>371</v>
      </c>
      <c r="AN58" s="618"/>
      <c r="AO58" s="618"/>
      <c r="AP58" s="290"/>
      <c r="AQ58" s="146" t="s">
        <v>367</v>
      </c>
      <c r="AR58" s="149"/>
      <c r="AS58" s="149"/>
      <c r="AT58" s="150"/>
      <c r="AU58" s="807" t="s">
        <v>262</v>
      </c>
      <c r="AV58" s="807"/>
      <c r="AW58" s="807"/>
      <c r="AX58" s="808"/>
    </row>
    <row r="59" spans="1:50" ht="18.75" hidden="1" customHeight="1" x14ac:dyDescent="0.15">
      <c r="A59" s="725"/>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19"/>
      <c r="AF59" s="619"/>
      <c r="AG59" s="619"/>
      <c r="AH59" s="619"/>
      <c r="AI59" s="619"/>
      <c r="AJ59" s="619"/>
      <c r="AK59" s="619"/>
      <c r="AL59" s="619"/>
      <c r="AM59" s="619"/>
      <c r="AN59" s="619"/>
      <c r="AO59" s="619"/>
      <c r="AP59" s="293"/>
      <c r="AQ59" s="417"/>
      <c r="AR59" s="279"/>
      <c r="AS59" s="152" t="s">
        <v>368</v>
      </c>
      <c r="AT59" s="153"/>
      <c r="AU59" s="279"/>
      <c r="AV59" s="279"/>
      <c r="AW59" s="277" t="s">
        <v>313</v>
      </c>
      <c r="AX59" s="278"/>
    </row>
    <row r="60" spans="1:50" ht="22.5" hidden="1" customHeight="1" x14ac:dyDescent="0.15">
      <c r="A60" s="725"/>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7" t="s">
        <v>69</v>
      </c>
      <c r="Z60" s="398"/>
      <c r="AA60" s="399"/>
      <c r="AB60" s="329"/>
      <c r="AC60" s="329"/>
      <c r="AD60" s="329"/>
      <c r="AE60" s="396"/>
      <c r="AF60" s="366"/>
      <c r="AG60" s="366"/>
      <c r="AH60" s="366"/>
      <c r="AI60" s="396"/>
      <c r="AJ60" s="366"/>
      <c r="AK60" s="366"/>
      <c r="AL60" s="366"/>
      <c r="AM60" s="396"/>
      <c r="AN60" s="366"/>
      <c r="AO60" s="366"/>
      <c r="AP60" s="366"/>
      <c r="AQ60" s="275"/>
      <c r="AR60" s="208"/>
      <c r="AS60" s="208"/>
      <c r="AT60" s="276"/>
      <c r="AU60" s="366"/>
      <c r="AV60" s="366"/>
      <c r="AW60" s="366"/>
      <c r="AX60" s="367"/>
    </row>
    <row r="61" spans="1:50" ht="22.5" hidden="1" customHeight="1" x14ac:dyDescent="0.15">
      <c r="A61" s="725"/>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6"/>
      <c r="AF61" s="366"/>
      <c r="AG61" s="366"/>
      <c r="AH61" s="366"/>
      <c r="AI61" s="396"/>
      <c r="AJ61" s="366"/>
      <c r="AK61" s="366"/>
      <c r="AL61" s="366"/>
      <c r="AM61" s="396"/>
      <c r="AN61" s="366"/>
      <c r="AO61" s="366"/>
      <c r="AP61" s="366"/>
      <c r="AQ61" s="275"/>
      <c r="AR61" s="208"/>
      <c r="AS61" s="208"/>
      <c r="AT61" s="276"/>
      <c r="AU61" s="366"/>
      <c r="AV61" s="366"/>
      <c r="AW61" s="366"/>
      <c r="AX61" s="367"/>
    </row>
    <row r="62" spans="1:50" ht="22.5" hidden="1" customHeight="1" x14ac:dyDescent="0.15">
      <c r="A62" s="725"/>
      <c r="B62" s="377"/>
      <c r="C62" s="377"/>
      <c r="D62" s="377"/>
      <c r="E62" s="377"/>
      <c r="F62" s="378"/>
      <c r="G62" s="135"/>
      <c r="H62" s="114"/>
      <c r="I62" s="114"/>
      <c r="J62" s="114"/>
      <c r="K62" s="114"/>
      <c r="L62" s="114"/>
      <c r="M62" s="114"/>
      <c r="N62" s="114"/>
      <c r="O62" s="136"/>
      <c r="P62" s="192"/>
      <c r="Q62" s="192"/>
      <c r="R62" s="192"/>
      <c r="S62" s="192"/>
      <c r="T62" s="192"/>
      <c r="U62" s="192"/>
      <c r="V62" s="192"/>
      <c r="W62" s="192"/>
      <c r="X62" s="395"/>
      <c r="Y62" s="382" t="s">
        <v>15</v>
      </c>
      <c r="Z62" s="333"/>
      <c r="AA62" s="334"/>
      <c r="AB62" s="383" t="s">
        <v>16</v>
      </c>
      <c r="AC62" s="383"/>
      <c r="AD62" s="383"/>
      <c r="AE62" s="396"/>
      <c r="AF62" s="366"/>
      <c r="AG62" s="366"/>
      <c r="AH62" s="366"/>
      <c r="AI62" s="396"/>
      <c r="AJ62" s="366"/>
      <c r="AK62" s="366"/>
      <c r="AL62" s="366"/>
      <c r="AM62" s="396"/>
      <c r="AN62" s="366"/>
      <c r="AO62" s="366"/>
      <c r="AP62" s="366"/>
      <c r="AQ62" s="275"/>
      <c r="AR62" s="208"/>
      <c r="AS62" s="208"/>
      <c r="AT62" s="276"/>
      <c r="AU62" s="366"/>
      <c r="AV62" s="366"/>
      <c r="AW62" s="366"/>
      <c r="AX62" s="367"/>
    </row>
    <row r="63" spans="1:50" ht="18.75" hidden="1" customHeight="1" x14ac:dyDescent="0.15">
      <c r="A63" s="725"/>
      <c r="B63" s="309" t="s">
        <v>275</v>
      </c>
      <c r="C63" s="309"/>
      <c r="D63" s="309"/>
      <c r="E63" s="309"/>
      <c r="F63" s="310"/>
      <c r="G63" s="361" t="s">
        <v>68</v>
      </c>
      <c r="H63" s="362"/>
      <c r="I63" s="362"/>
      <c r="J63" s="362"/>
      <c r="K63" s="362"/>
      <c r="L63" s="362"/>
      <c r="M63" s="362"/>
      <c r="N63" s="362"/>
      <c r="O63" s="363"/>
      <c r="P63" s="391" t="s">
        <v>72</v>
      </c>
      <c r="Q63" s="362"/>
      <c r="R63" s="362"/>
      <c r="S63" s="362"/>
      <c r="T63" s="362"/>
      <c r="U63" s="362"/>
      <c r="V63" s="362"/>
      <c r="W63" s="362"/>
      <c r="X63" s="363"/>
      <c r="Y63" s="157"/>
      <c r="Z63" s="158"/>
      <c r="AA63" s="159"/>
      <c r="AB63" s="290" t="s">
        <v>12</v>
      </c>
      <c r="AC63" s="291"/>
      <c r="AD63" s="292"/>
      <c r="AE63" s="618" t="s">
        <v>369</v>
      </c>
      <c r="AF63" s="618"/>
      <c r="AG63" s="618"/>
      <c r="AH63" s="618"/>
      <c r="AI63" s="618" t="s">
        <v>370</v>
      </c>
      <c r="AJ63" s="618"/>
      <c r="AK63" s="618"/>
      <c r="AL63" s="618"/>
      <c r="AM63" s="618" t="s">
        <v>371</v>
      </c>
      <c r="AN63" s="618"/>
      <c r="AO63" s="618"/>
      <c r="AP63" s="290"/>
      <c r="AQ63" s="146" t="s">
        <v>367</v>
      </c>
      <c r="AR63" s="149"/>
      <c r="AS63" s="149"/>
      <c r="AT63" s="150"/>
      <c r="AU63" s="807" t="s">
        <v>262</v>
      </c>
      <c r="AV63" s="807"/>
      <c r="AW63" s="807"/>
      <c r="AX63" s="808"/>
    </row>
    <row r="64" spans="1:50" ht="18.75" hidden="1" customHeight="1" x14ac:dyDescent="0.15">
      <c r="A64" s="725"/>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19"/>
      <c r="AF64" s="619"/>
      <c r="AG64" s="619"/>
      <c r="AH64" s="619"/>
      <c r="AI64" s="619"/>
      <c r="AJ64" s="619"/>
      <c r="AK64" s="619"/>
      <c r="AL64" s="619"/>
      <c r="AM64" s="619"/>
      <c r="AN64" s="619"/>
      <c r="AO64" s="619"/>
      <c r="AP64" s="293"/>
      <c r="AQ64" s="417"/>
      <c r="AR64" s="279"/>
      <c r="AS64" s="152" t="s">
        <v>368</v>
      </c>
      <c r="AT64" s="153"/>
      <c r="AU64" s="279"/>
      <c r="AV64" s="279"/>
      <c r="AW64" s="277" t="s">
        <v>313</v>
      </c>
      <c r="AX64" s="278"/>
    </row>
    <row r="65" spans="1:60" ht="22.5" hidden="1" customHeight="1" x14ac:dyDescent="0.15">
      <c r="A65" s="725"/>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7" t="s">
        <v>69</v>
      </c>
      <c r="Z65" s="398"/>
      <c r="AA65" s="399"/>
      <c r="AB65" s="329"/>
      <c r="AC65" s="329"/>
      <c r="AD65" s="329"/>
      <c r="AE65" s="396"/>
      <c r="AF65" s="366"/>
      <c r="AG65" s="366"/>
      <c r="AH65" s="366"/>
      <c r="AI65" s="396"/>
      <c r="AJ65" s="366"/>
      <c r="AK65" s="366"/>
      <c r="AL65" s="366"/>
      <c r="AM65" s="396"/>
      <c r="AN65" s="366"/>
      <c r="AO65" s="366"/>
      <c r="AP65" s="366"/>
      <c r="AQ65" s="275"/>
      <c r="AR65" s="208"/>
      <c r="AS65" s="208"/>
      <c r="AT65" s="276"/>
      <c r="AU65" s="366"/>
      <c r="AV65" s="366"/>
      <c r="AW65" s="366"/>
      <c r="AX65" s="367"/>
    </row>
    <row r="66" spans="1:60" ht="22.5" hidden="1" customHeight="1" x14ac:dyDescent="0.15">
      <c r="A66" s="725"/>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6"/>
      <c r="AF66" s="366"/>
      <c r="AG66" s="366"/>
      <c r="AH66" s="366"/>
      <c r="AI66" s="396"/>
      <c r="AJ66" s="366"/>
      <c r="AK66" s="366"/>
      <c r="AL66" s="366"/>
      <c r="AM66" s="396"/>
      <c r="AN66" s="366"/>
      <c r="AO66" s="366"/>
      <c r="AP66" s="366"/>
      <c r="AQ66" s="275"/>
      <c r="AR66" s="208"/>
      <c r="AS66" s="208"/>
      <c r="AT66" s="276"/>
      <c r="AU66" s="366"/>
      <c r="AV66" s="366"/>
      <c r="AW66" s="366"/>
      <c r="AX66" s="367"/>
    </row>
    <row r="67" spans="1:60" ht="22.5" hidden="1" customHeight="1" x14ac:dyDescent="0.15">
      <c r="A67" s="725"/>
      <c r="B67" s="377"/>
      <c r="C67" s="377"/>
      <c r="D67" s="377"/>
      <c r="E67" s="377"/>
      <c r="F67" s="378"/>
      <c r="G67" s="135"/>
      <c r="H67" s="114"/>
      <c r="I67" s="114"/>
      <c r="J67" s="114"/>
      <c r="K67" s="114"/>
      <c r="L67" s="114"/>
      <c r="M67" s="114"/>
      <c r="N67" s="114"/>
      <c r="O67" s="136"/>
      <c r="P67" s="192"/>
      <c r="Q67" s="192"/>
      <c r="R67" s="192"/>
      <c r="S67" s="192"/>
      <c r="T67" s="192"/>
      <c r="U67" s="192"/>
      <c r="V67" s="192"/>
      <c r="W67" s="192"/>
      <c r="X67" s="395"/>
      <c r="Y67" s="382" t="s">
        <v>15</v>
      </c>
      <c r="Z67" s="333"/>
      <c r="AA67" s="334"/>
      <c r="AB67" s="383" t="s">
        <v>16</v>
      </c>
      <c r="AC67" s="383"/>
      <c r="AD67" s="383"/>
      <c r="AE67" s="396"/>
      <c r="AF67" s="366"/>
      <c r="AG67" s="366"/>
      <c r="AH67" s="366"/>
      <c r="AI67" s="396"/>
      <c r="AJ67" s="366"/>
      <c r="AK67" s="366"/>
      <c r="AL67" s="366"/>
      <c r="AM67" s="396"/>
      <c r="AN67" s="366"/>
      <c r="AO67" s="366"/>
      <c r="AP67" s="366"/>
      <c r="AQ67" s="275"/>
      <c r="AR67" s="208"/>
      <c r="AS67" s="208"/>
      <c r="AT67" s="276"/>
      <c r="AU67" s="366"/>
      <c r="AV67" s="366"/>
      <c r="AW67" s="366"/>
      <c r="AX67" s="367"/>
    </row>
    <row r="68" spans="1:60" ht="18.75" hidden="1" customHeight="1" x14ac:dyDescent="0.15">
      <c r="A68" s="725"/>
      <c r="B68" s="309" t="s">
        <v>275</v>
      </c>
      <c r="C68" s="309"/>
      <c r="D68" s="309"/>
      <c r="E68" s="309"/>
      <c r="F68" s="310"/>
      <c r="G68" s="361" t="s">
        <v>68</v>
      </c>
      <c r="H68" s="362"/>
      <c r="I68" s="362"/>
      <c r="J68" s="362"/>
      <c r="K68" s="362"/>
      <c r="L68" s="362"/>
      <c r="M68" s="362"/>
      <c r="N68" s="362"/>
      <c r="O68" s="363"/>
      <c r="P68" s="391" t="s">
        <v>72</v>
      </c>
      <c r="Q68" s="362"/>
      <c r="R68" s="362"/>
      <c r="S68" s="362"/>
      <c r="T68" s="362"/>
      <c r="U68" s="362"/>
      <c r="V68" s="362"/>
      <c r="W68" s="362"/>
      <c r="X68" s="363"/>
      <c r="Y68" s="157"/>
      <c r="Z68" s="158"/>
      <c r="AA68" s="159"/>
      <c r="AB68" s="290" t="s">
        <v>12</v>
      </c>
      <c r="AC68" s="291"/>
      <c r="AD68" s="292"/>
      <c r="AE68" s="290" t="s">
        <v>369</v>
      </c>
      <c r="AF68" s="291"/>
      <c r="AG68" s="291"/>
      <c r="AH68" s="292"/>
      <c r="AI68" s="290" t="s">
        <v>370</v>
      </c>
      <c r="AJ68" s="291"/>
      <c r="AK68" s="291"/>
      <c r="AL68" s="292"/>
      <c r="AM68" s="290" t="s">
        <v>371</v>
      </c>
      <c r="AN68" s="291"/>
      <c r="AO68" s="291"/>
      <c r="AP68" s="291"/>
      <c r="AQ68" s="146" t="s">
        <v>367</v>
      </c>
      <c r="AR68" s="149"/>
      <c r="AS68" s="149"/>
      <c r="AT68" s="150"/>
      <c r="AU68" s="807" t="s">
        <v>262</v>
      </c>
      <c r="AV68" s="807"/>
      <c r="AW68" s="807"/>
      <c r="AX68" s="808"/>
    </row>
    <row r="69" spans="1:60" ht="18.75" hidden="1" customHeight="1" x14ac:dyDescent="0.15">
      <c r="A69" s="725"/>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7"/>
      <c r="AR69" s="279"/>
      <c r="AS69" s="152" t="s">
        <v>368</v>
      </c>
      <c r="AT69" s="153"/>
      <c r="AU69" s="279"/>
      <c r="AV69" s="279"/>
      <c r="AW69" s="277" t="s">
        <v>313</v>
      </c>
      <c r="AX69" s="278"/>
    </row>
    <row r="70" spans="1:60" ht="22.5" hidden="1" customHeight="1" x14ac:dyDescent="0.15">
      <c r="A70" s="725"/>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7" t="s">
        <v>69</v>
      </c>
      <c r="Z70" s="398"/>
      <c r="AA70" s="399"/>
      <c r="AB70" s="753"/>
      <c r="AC70" s="754"/>
      <c r="AD70" s="755"/>
      <c r="AE70" s="396"/>
      <c r="AF70" s="366"/>
      <c r="AG70" s="366"/>
      <c r="AH70" s="828"/>
      <c r="AI70" s="396"/>
      <c r="AJ70" s="366"/>
      <c r="AK70" s="366"/>
      <c r="AL70" s="828"/>
      <c r="AM70" s="396"/>
      <c r="AN70" s="366"/>
      <c r="AO70" s="366"/>
      <c r="AP70" s="366"/>
      <c r="AQ70" s="275"/>
      <c r="AR70" s="208"/>
      <c r="AS70" s="208"/>
      <c r="AT70" s="276"/>
      <c r="AU70" s="366"/>
      <c r="AV70" s="366"/>
      <c r="AW70" s="366"/>
      <c r="AX70" s="367"/>
    </row>
    <row r="71" spans="1:60" ht="22.5" hidden="1" customHeight="1" x14ac:dyDescent="0.15">
      <c r="A71" s="725"/>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4"/>
      <c r="AC71" s="415"/>
      <c r="AD71" s="416"/>
      <c r="AE71" s="396"/>
      <c r="AF71" s="366"/>
      <c r="AG71" s="366"/>
      <c r="AH71" s="828"/>
      <c r="AI71" s="396"/>
      <c r="AJ71" s="366"/>
      <c r="AK71" s="366"/>
      <c r="AL71" s="828"/>
      <c r="AM71" s="396"/>
      <c r="AN71" s="366"/>
      <c r="AO71" s="366"/>
      <c r="AP71" s="366"/>
      <c r="AQ71" s="275"/>
      <c r="AR71" s="208"/>
      <c r="AS71" s="208"/>
      <c r="AT71" s="276"/>
      <c r="AU71" s="366"/>
      <c r="AV71" s="366"/>
      <c r="AW71" s="366"/>
      <c r="AX71" s="367"/>
    </row>
    <row r="72" spans="1:60" ht="22.5" hidden="1" customHeight="1" thickBot="1" x14ac:dyDescent="0.2">
      <c r="A72" s="726"/>
      <c r="B72" s="311"/>
      <c r="C72" s="311"/>
      <c r="D72" s="311"/>
      <c r="E72" s="311"/>
      <c r="F72" s="312"/>
      <c r="G72" s="745"/>
      <c r="H72" s="746"/>
      <c r="I72" s="746"/>
      <c r="J72" s="746"/>
      <c r="K72" s="746"/>
      <c r="L72" s="746"/>
      <c r="M72" s="746"/>
      <c r="N72" s="746"/>
      <c r="O72" s="747"/>
      <c r="P72" s="372"/>
      <c r="Q72" s="372"/>
      <c r="R72" s="372"/>
      <c r="S72" s="372"/>
      <c r="T72" s="372"/>
      <c r="U72" s="372"/>
      <c r="V72" s="372"/>
      <c r="W72" s="372"/>
      <c r="X72" s="373"/>
      <c r="Y72" s="767" t="s">
        <v>15</v>
      </c>
      <c r="Z72" s="768"/>
      <c r="AA72" s="769"/>
      <c r="AB72" s="761" t="s">
        <v>16</v>
      </c>
      <c r="AC72" s="762"/>
      <c r="AD72" s="763"/>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4"/>
      <c r="Z73" s="765"/>
      <c r="AA73" s="766"/>
      <c r="AB73" s="743" t="s">
        <v>12</v>
      </c>
      <c r="AC73" s="743"/>
      <c r="AD73" s="743"/>
      <c r="AE73" s="743" t="s">
        <v>369</v>
      </c>
      <c r="AF73" s="743"/>
      <c r="AG73" s="743"/>
      <c r="AH73" s="743"/>
      <c r="AI73" s="743" t="s">
        <v>370</v>
      </c>
      <c r="AJ73" s="743"/>
      <c r="AK73" s="743"/>
      <c r="AL73" s="743"/>
      <c r="AM73" s="743" t="s">
        <v>371</v>
      </c>
      <c r="AN73" s="743"/>
      <c r="AO73" s="743"/>
      <c r="AP73" s="743"/>
      <c r="AQ73" s="836" t="s">
        <v>372</v>
      </c>
      <c r="AR73" s="836"/>
      <c r="AS73" s="836"/>
      <c r="AT73" s="836"/>
      <c r="AU73" s="836"/>
      <c r="AV73" s="836"/>
      <c r="AW73" s="836"/>
      <c r="AX73" s="837"/>
    </row>
    <row r="74" spans="1:60" ht="26.1" customHeight="1" x14ac:dyDescent="0.15">
      <c r="A74" s="303"/>
      <c r="B74" s="304"/>
      <c r="C74" s="304"/>
      <c r="D74" s="304"/>
      <c r="E74" s="304"/>
      <c r="F74" s="305"/>
      <c r="G74" s="111" t="s">
        <v>522</v>
      </c>
      <c r="H74" s="111"/>
      <c r="I74" s="111"/>
      <c r="J74" s="111"/>
      <c r="K74" s="111"/>
      <c r="L74" s="111"/>
      <c r="M74" s="111"/>
      <c r="N74" s="111"/>
      <c r="O74" s="111"/>
      <c r="P74" s="111"/>
      <c r="Q74" s="111"/>
      <c r="R74" s="111"/>
      <c r="S74" s="111"/>
      <c r="T74" s="111"/>
      <c r="U74" s="111"/>
      <c r="V74" s="111"/>
      <c r="W74" s="111"/>
      <c r="X74" s="131"/>
      <c r="Y74" s="297" t="s">
        <v>62</v>
      </c>
      <c r="Z74" s="298"/>
      <c r="AA74" s="299"/>
      <c r="AB74" s="329" t="s">
        <v>523</v>
      </c>
      <c r="AC74" s="329"/>
      <c r="AD74" s="329"/>
      <c r="AE74" s="254">
        <v>14</v>
      </c>
      <c r="AF74" s="254"/>
      <c r="AG74" s="254"/>
      <c r="AH74" s="254"/>
      <c r="AI74" s="254">
        <v>16</v>
      </c>
      <c r="AJ74" s="254"/>
      <c r="AK74" s="254"/>
      <c r="AL74" s="254"/>
      <c r="AM74" s="254">
        <v>22</v>
      </c>
      <c r="AN74" s="254"/>
      <c r="AO74" s="254"/>
      <c r="AP74" s="254"/>
      <c r="AQ74" s="254"/>
      <c r="AR74" s="254"/>
      <c r="AS74" s="254"/>
      <c r="AT74" s="254"/>
      <c r="AU74" s="254"/>
      <c r="AV74" s="254"/>
      <c r="AW74" s="254"/>
      <c r="AX74" s="271"/>
      <c r="AY74" s="10"/>
      <c r="AZ74" s="10"/>
      <c r="BA74" s="10"/>
      <c r="BB74" s="10"/>
      <c r="BC74" s="10"/>
    </row>
    <row r="75" spans="1:60" ht="26.1"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523</v>
      </c>
      <c r="AC75" s="329"/>
      <c r="AD75" s="329"/>
      <c r="AE75" s="254">
        <v>14</v>
      </c>
      <c r="AF75" s="254"/>
      <c r="AG75" s="254"/>
      <c r="AH75" s="254"/>
      <c r="AI75" s="254">
        <v>16</v>
      </c>
      <c r="AJ75" s="254"/>
      <c r="AK75" s="254"/>
      <c r="AL75" s="254"/>
      <c r="AM75" s="254">
        <v>22</v>
      </c>
      <c r="AN75" s="254"/>
      <c r="AO75" s="254"/>
      <c r="AP75" s="254"/>
      <c r="AQ75" s="254">
        <v>19</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369</v>
      </c>
      <c r="AF76" s="296"/>
      <c r="AG76" s="296"/>
      <c r="AH76" s="296"/>
      <c r="AI76" s="296" t="s">
        <v>370</v>
      </c>
      <c r="AJ76" s="296"/>
      <c r="AK76" s="296"/>
      <c r="AL76" s="296"/>
      <c r="AM76" s="296" t="s">
        <v>371</v>
      </c>
      <c r="AN76" s="296"/>
      <c r="AO76" s="296"/>
      <c r="AP76" s="296"/>
      <c r="AQ76" s="387" t="s">
        <v>372</v>
      </c>
      <c r="AR76" s="387"/>
      <c r="AS76" s="387"/>
      <c r="AT76" s="387"/>
      <c r="AU76" s="387"/>
      <c r="AV76" s="387"/>
      <c r="AW76" s="387"/>
      <c r="AX76" s="388"/>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1" t="s">
        <v>62</v>
      </c>
      <c r="Z77" s="542"/>
      <c r="AA77" s="543"/>
      <c r="AB77" s="748"/>
      <c r="AC77" s="749"/>
      <c r="AD77" s="750"/>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1"/>
      <c r="AA78" s="752"/>
      <c r="AB78" s="753"/>
      <c r="AC78" s="754"/>
      <c r="AD78" s="755"/>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369</v>
      </c>
      <c r="AF79" s="296"/>
      <c r="AG79" s="296"/>
      <c r="AH79" s="296"/>
      <c r="AI79" s="296" t="s">
        <v>370</v>
      </c>
      <c r="AJ79" s="296"/>
      <c r="AK79" s="296"/>
      <c r="AL79" s="296"/>
      <c r="AM79" s="296" t="s">
        <v>371</v>
      </c>
      <c r="AN79" s="296"/>
      <c r="AO79" s="296"/>
      <c r="AP79" s="296"/>
      <c r="AQ79" s="387" t="s">
        <v>372</v>
      </c>
      <c r="AR79" s="387"/>
      <c r="AS79" s="387"/>
      <c r="AT79" s="387"/>
      <c r="AU79" s="387"/>
      <c r="AV79" s="387"/>
      <c r="AW79" s="387"/>
      <c r="AX79" s="388"/>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1" t="s">
        <v>62</v>
      </c>
      <c r="Z80" s="542"/>
      <c r="AA80" s="543"/>
      <c r="AB80" s="748"/>
      <c r="AC80" s="749"/>
      <c r="AD80" s="750"/>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1"/>
      <c r="AA81" s="752"/>
      <c r="AB81" s="753"/>
      <c r="AC81" s="754"/>
      <c r="AD81" s="755"/>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369</v>
      </c>
      <c r="AF82" s="296"/>
      <c r="AG82" s="296"/>
      <c r="AH82" s="296"/>
      <c r="AI82" s="296" t="s">
        <v>370</v>
      </c>
      <c r="AJ82" s="296"/>
      <c r="AK82" s="296"/>
      <c r="AL82" s="296"/>
      <c r="AM82" s="296" t="s">
        <v>371</v>
      </c>
      <c r="AN82" s="296"/>
      <c r="AO82" s="296"/>
      <c r="AP82" s="296"/>
      <c r="AQ82" s="387" t="s">
        <v>372</v>
      </c>
      <c r="AR82" s="387"/>
      <c r="AS82" s="387"/>
      <c r="AT82" s="387"/>
      <c r="AU82" s="387"/>
      <c r="AV82" s="387"/>
      <c r="AW82" s="387"/>
      <c r="AX82" s="388"/>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1" t="s">
        <v>62</v>
      </c>
      <c r="Z83" s="542"/>
      <c r="AA83" s="543"/>
      <c r="AB83" s="748"/>
      <c r="AC83" s="749"/>
      <c r="AD83" s="750"/>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1"/>
      <c r="AA84" s="752"/>
      <c r="AB84" s="753"/>
      <c r="AC84" s="754"/>
      <c r="AD84" s="755"/>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369</v>
      </c>
      <c r="AF85" s="296"/>
      <c r="AG85" s="296"/>
      <c r="AH85" s="296"/>
      <c r="AI85" s="296" t="s">
        <v>370</v>
      </c>
      <c r="AJ85" s="296"/>
      <c r="AK85" s="296"/>
      <c r="AL85" s="296"/>
      <c r="AM85" s="296" t="s">
        <v>371</v>
      </c>
      <c r="AN85" s="296"/>
      <c r="AO85" s="296"/>
      <c r="AP85" s="296"/>
      <c r="AQ85" s="387" t="s">
        <v>372</v>
      </c>
      <c r="AR85" s="387"/>
      <c r="AS85" s="387"/>
      <c r="AT85" s="387"/>
      <c r="AU85" s="387"/>
      <c r="AV85" s="387"/>
      <c r="AW85" s="387"/>
      <c r="AX85" s="388"/>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1" t="s">
        <v>62</v>
      </c>
      <c r="Z86" s="542"/>
      <c r="AA86" s="543"/>
      <c r="AB86" s="748"/>
      <c r="AC86" s="749"/>
      <c r="AD86" s="750"/>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1"/>
      <c r="AA87" s="752"/>
      <c r="AB87" s="753"/>
      <c r="AC87" s="754"/>
      <c r="AD87" s="755"/>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1"/>
      <c r="Z88" s="642"/>
      <c r="AA88" s="643"/>
      <c r="AB88" s="266" t="s">
        <v>12</v>
      </c>
      <c r="AC88" s="267"/>
      <c r="AD88" s="268"/>
      <c r="AE88" s="296" t="s">
        <v>369</v>
      </c>
      <c r="AF88" s="296"/>
      <c r="AG88" s="296"/>
      <c r="AH88" s="296"/>
      <c r="AI88" s="296" t="s">
        <v>370</v>
      </c>
      <c r="AJ88" s="296"/>
      <c r="AK88" s="296"/>
      <c r="AL88" s="296"/>
      <c r="AM88" s="296" t="s">
        <v>371</v>
      </c>
      <c r="AN88" s="296"/>
      <c r="AO88" s="296"/>
      <c r="AP88" s="296"/>
      <c r="AQ88" s="387" t="s">
        <v>372</v>
      </c>
      <c r="AR88" s="387"/>
      <c r="AS88" s="387"/>
      <c r="AT88" s="387"/>
      <c r="AU88" s="387"/>
      <c r="AV88" s="387"/>
      <c r="AW88" s="387"/>
      <c r="AX88" s="388"/>
    </row>
    <row r="89" spans="1:60" ht="26.1" customHeight="1" x14ac:dyDescent="0.15">
      <c r="A89" s="320"/>
      <c r="B89" s="321"/>
      <c r="C89" s="321"/>
      <c r="D89" s="321"/>
      <c r="E89" s="321"/>
      <c r="F89" s="322"/>
      <c r="G89" s="389" t="s">
        <v>524</v>
      </c>
      <c r="H89" s="389"/>
      <c r="I89" s="389"/>
      <c r="J89" s="389"/>
      <c r="K89" s="389"/>
      <c r="L89" s="389"/>
      <c r="M89" s="389"/>
      <c r="N89" s="389"/>
      <c r="O89" s="389"/>
      <c r="P89" s="389"/>
      <c r="Q89" s="389"/>
      <c r="R89" s="389"/>
      <c r="S89" s="389"/>
      <c r="T89" s="389"/>
      <c r="U89" s="389"/>
      <c r="V89" s="389"/>
      <c r="W89" s="389"/>
      <c r="X89" s="389"/>
      <c r="Y89" s="263" t="s">
        <v>17</v>
      </c>
      <c r="Z89" s="264"/>
      <c r="AA89" s="265"/>
      <c r="AB89" s="330" t="s">
        <v>526</v>
      </c>
      <c r="AC89" s="331"/>
      <c r="AD89" s="332"/>
      <c r="AE89" s="254">
        <f>ROUNDUP(190338750/AE75/1000000,1)</f>
        <v>13.6</v>
      </c>
      <c r="AF89" s="254"/>
      <c r="AG89" s="254"/>
      <c r="AH89" s="254"/>
      <c r="AI89" s="254">
        <f>ROUNDUP(226936086/16/1000000,1)</f>
        <v>14.2</v>
      </c>
      <c r="AJ89" s="254"/>
      <c r="AK89" s="254"/>
      <c r="AL89" s="254"/>
      <c r="AM89" s="254">
        <f>ROUNDUP(226158424/AM75/1000000,1)</f>
        <v>10.299999999999999</v>
      </c>
      <c r="AN89" s="254"/>
      <c r="AO89" s="254"/>
      <c r="AP89" s="254"/>
      <c r="AQ89" s="396">
        <v>12</v>
      </c>
      <c r="AR89" s="366"/>
      <c r="AS89" s="366"/>
      <c r="AT89" s="366"/>
      <c r="AU89" s="366"/>
      <c r="AV89" s="366"/>
      <c r="AW89" s="366"/>
      <c r="AX89" s="367"/>
    </row>
    <row r="90" spans="1:60" ht="26.1" customHeight="1" x14ac:dyDescent="0.15">
      <c r="A90" s="323"/>
      <c r="B90" s="324"/>
      <c r="C90" s="324"/>
      <c r="D90" s="324"/>
      <c r="E90" s="324"/>
      <c r="F90" s="325"/>
      <c r="G90" s="390"/>
      <c r="H90" s="390"/>
      <c r="I90" s="390"/>
      <c r="J90" s="390"/>
      <c r="K90" s="390"/>
      <c r="L90" s="390"/>
      <c r="M90" s="390"/>
      <c r="N90" s="390"/>
      <c r="O90" s="390"/>
      <c r="P90" s="390"/>
      <c r="Q90" s="390"/>
      <c r="R90" s="390"/>
      <c r="S90" s="390"/>
      <c r="T90" s="390"/>
      <c r="U90" s="390"/>
      <c r="V90" s="390"/>
      <c r="W90" s="390"/>
      <c r="X90" s="390"/>
      <c r="Y90" s="379" t="s">
        <v>55</v>
      </c>
      <c r="Z90" s="327"/>
      <c r="AA90" s="328"/>
      <c r="AB90" s="699" t="s">
        <v>525</v>
      </c>
      <c r="AC90" s="700"/>
      <c r="AD90" s="701"/>
      <c r="AE90" s="384" t="s">
        <v>614</v>
      </c>
      <c r="AF90" s="385"/>
      <c r="AG90" s="385"/>
      <c r="AH90" s="385"/>
      <c r="AI90" s="384" t="s">
        <v>615</v>
      </c>
      <c r="AJ90" s="385"/>
      <c r="AK90" s="385"/>
      <c r="AL90" s="385"/>
      <c r="AM90" s="384" t="s">
        <v>566</v>
      </c>
      <c r="AN90" s="385"/>
      <c r="AO90" s="385"/>
      <c r="AP90" s="385"/>
      <c r="AQ90" s="384" t="s">
        <v>567</v>
      </c>
      <c r="AR90" s="385"/>
      <c r="AS90" s="385"/>
      <c r="AT90" s="385"/>
      <c r="AU90" s="385"/>
      <c r="AV90" s="385"/>
      <c r="AW90" s="385"/>
      <c r="AX90" s="386"/>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1"/>
      <c r="Z91" s="642"/>
      <c r="AA91" s="643"/>
      <c r="AB91" s="266" t="s">
        <v>12</v>
      </c>
      <c r="AC91" s="267"/>
      <c r="AD91" s="268"/>
      <c r="AE91" s="296" t="s">
        <v>369</v>
      </c>
      <c r="AF91" s="296"/>
      <c r="AG91" s="296"/>
      <c r="AH91" s="296"/>
      <c r="AI91" s="296" t="s">
        <v>370</v>
      </c>
      <c r="AJ91" s="296"/>
      <c r="AK91" s="296"/>
      <c r="AL91" s="296"/>
      <c r="AM91" s="296" t="s">
        <v>371</v>
      </c>
      <c r="AN91" s="296"/>
      <c r="AO91" s="296"/>
      <c r="AP91" s="296"/>
      <c r="AQ91" s="387" t="s">
        <v>372</v>
      </c>
      <c r="AR91" s="387"/>
      <c r="AS91" s="387"/>
      <c r="AT91" s="387"/>
      <c r="AU91" s="387"/>
      <c r="AV91" s="387"/>
      <c r="AW91" s="387"/>
      <c r="AX91" s="388"/>
    </row>
    <row r="92" spans="1:60" ht="22.5" hidden="1" customHeight="1" x14ac:dyDescent="0.15">
      <c r="A92" s="320"/>
      <c r="B92" s="321"/>
      <c r="C92" s="321"/>
      <c r="D92" s="321"/>
      <c r="E92" s="321"/>
      <c r="F92" s="322"/>
      <c r="G92" s="389" t="s">
        <v>486</v>
      </c>
      <c r="H92" s="389"/>
      <c r="I92" s="389"/>
      <c r="J92" s="389"/>
      <c r="K92" s="389"/>
      <c r="L92" s="389"/>
      <c r="M92" s="389"/>
      <c r="N92" s="389"/>
      <c r="O92" s="389"/>
      <c r="P92" s="389"/>
      <c r="Q92" s="389"/>
      <c r="R92" s="389"/>
      <c r="S92" s="389"/>
      <c r="T92" s="389"/>
      <c r="U92" s="389"/>
      <c r="V92" s="389"/>
      <c r="W92" s="389"/>
      <c r="X92" s="389"/>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0"/>
      <c r="H93" s="390"/>
      <c r="I93" s="390"/>
      <c r="J93" s="390"/>
      <c r="K93" s="390"/>
      <c r="L93" s="390"/>
      <c r="M93" s="390"/>
      <c r="N93" s="390"/>
      <c r="O93" s="390"/>
      <c r="P93" s="390"/>
      <c r="Q93" s="390"/>
      <c r="R93" s="390"/>
      <c r="S93" s="390"/>
      <c r="T93" s="390"/>
      <c r="U93" s="390"/>
      <c r="V93" s="390"/>
      <c r="W93" s="390"/>
      <c r="X93" s="390"/>
      <c r="Y93" s="379" t="s">
        <v>55</v>
      </c>
      <c r="Z93" s="327"/>
      <c r="AA93" s="328"/>
      <c r="AB93" s="699" t="s">
        <v>56</v>
      </c>
      <c r="AC93" s="700"/>
      <c r="AD93" s="701"/>
      <c r="AE93" s="384"/>
      <c r="AF93" s="385"/>
      <c r="AG93" s="385"/>
      <c r="AH93" s="385"/>
      <c r="AI93" s="384"/>
      <c r="AJ93" s="385"/>
      <c r="AK93" s="385"/>
      <c r="AL93" s="385"/>
      <c r="AM93" s="385"/>
      <c r="AN93" s="385"/>
      <c r="AO93" s="385"/>
      <c r="AP93" s="385"/>
      <c r="AQ93" s="385"/>
      <c r="AR93" s="385"/>
      <c r="AS93" s="385"/>
      <c r="AT93" s="385"/>
      <c r="AU93" s="385"/>
      <c r="AV93" s="385"/>
      <c r="AW93" s="385"/>
      <c r="AX93" s="386"/>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1"/>
      <c r="Z94" s="642"/>
      <c r="AA94" s="643"/>
      <c r="AB94" s="266" t="s">
        <v>12</v>
      </c>
      <c r="AC94" s="267"/>
      <c r="AD94" s="268"/>
      <c r="AE94" s="296" t="s">
        <v>369</v>
      </c>
      <c r="AF94" s="296"/>
      <c r="AG94" s="296"/>
      <c r="AH94" s="296"/>
      <c r="AI94" s="296" t="s">
        <v>370</v>
      </c>
      <c r="AJ94" s="296"/>
      <c r="AK94" s="296"/>
      <c r="AL94" s="296"/>
      <c r="AM94" s="296" t="s">
        <v>371</v>
      </c>
      <c r="AN94" s="296"/>
      <c r="AO94" s="296"/>
      <c r="AP94" s="296"/>
      <c r="AQ94" s="387" t="s">
        <v>372</v>
      </c>
      <c r="AR94" s="387"/>
      <c r="AS94" s="387"/>
      <c r="AT94" s="387"/>
      <c r="AU94" s="387"/>
      <c r="AV94" s="387"/>
      <c r="AW94" s="387"/>
      <c r="AX94" s="388"/>
    </row>
    <row r="95" spans="1:60" ht="22.5" hidden="1" customHeight="1" x14ac:dyDescent="0.15">
      <c r="A95" s="320"/>
      <c r="B95" s="321"/>
      <c r="C95" s="321"/>
      <c r="D95" s="321"/>
      <c r="E95" s="321"/>
      <c r="F95" s="322"/>
      <c r="G95" s="389" t="s">
        <v>502</v>
      </c>
      <c r="H95" s="389"/>
      <c r="I95" s="389"/>
      <c r="J95" s="389"/>
      <c r="K95" s="389"/>
      <c r="L95" s="389"/>
      <c r="M95" s="389"/>
      <c r="N95" s="389"/>
      <c r="O95" s="389"/>
      <c r="P95" s="389"/>
      <c r="Q95" s="389"/>
      <c r="R95" s="389"/>
      <c r="S95" s="389"/>
      <c r="T95" s="389"/>
      <c r="U95" s="389"/>
      <c r="V95" s="389"/>
      <c r="W95" s="389"/>
      <c r="X95" s="389"/>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0"/>
      <c r="H96" s="390"/>
      <c r="I96" s="390"/>
      <c r="J96" s="390"/>
      <c r="K96" s="390"/>
      <c r="L96" s="390"/>
      <c r="M96" s="390"/>
      <c r="N96" s="390"/>
      <c r="O96" s="390"/>
      <c r="P96" s="390"/>
      <c r="Q96" s="390"/>
      <c r="R96" s="390"/>
      <c r="S96" s="390"/>
      <c r="T96" s="390"/>
      <c r="U96" s="390"/>
      <c r="V96" s="390"/>
      <c r="W96" s="390"/>
      <c r="X96" s="390"/>
      <c r="Y96" s="379" t="s">
        <v>55</v>
      </c>
      <c r="Z96" s="327"/>
      <c r="AA96" s="328"/>
      <c r="AB96" s="699" t="s">
        <v>56</v>
      </c>
      <c r="AC96" s="700"/>
      <c r="AD96" s="701"/>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1"/>
      <c r="Z97" s="642"/>
      <c r="AA97" s="643"/>
      <c r="AB97" s="266" t="s">
        <v>12</v>
      </c>
      <c r="AC97" s="267"/>
      <c r="AD97" s="268"/>
      <c r="AE97" s="296" t="s">
        <v>369</v>
      </c>
      <c r="AF97" s="296"/>
      <c r="AG97" s="296"/>
      <c r="AH97" s="296"/>
      <c r="AI97" s="296" t="s">
        <v>370</v>
      </c>
      <c r="AJ97" s="296"/>
      <c r="AK97" s="296"/>
      <c r="AL97" s="296"/>
      <c r="AM97" s="296" t="s">
        <v>371</v>
      </c>
      <c r="AN97" s="296"/>
      <c r="AO97" s="296"/>
      <c r="AP97" s="296"/>
      <c r="AQ97" s="387" t="s">
        <v>372</v>
      </c>
      <c r="AR97" s="387"/>
      <c r="AS97" s="387"/>
      <c r="AT97" s="387"/>
      <c r="AU97" s="387"/>
      <c r="AV97" s="387"/>
      <c r="AW97" s="387"/>
      <c r="AX97" s="388"/>
    </row>
    <row r="98" spans="1:50" ht="22.5" hidden="1" customHeight="1" x14ac:dyDescent="0.15">
      <c r="A98" s="320"/>
      <c r="B98" s="321"/>
      <c r="C98" s="321"/>
      <c r="D98" s="321"/>
      <c r="E98" s="321"/>
      <c r="F98" s="322"/>
      <c r="G98" s="389" t="s">
        <v>267</v>
      </c>
      <c r="H98" s="389"/>
      <c r="I98" s="389"/>
      <c r="J98" s="389"/>
      <c r="K98" s="389"/>
      <c r="L98" s="389"/>
      <c r="M98" s="389"/>
      <c r="N98" s="389"/>
      <c r="O98" s="389"/>
      <c r="P98" s="389"/>
      <c r="Q98" s="389"/>
      <c r="R98" s="389"/>
      <c r="S98" s="389"/>
      <c r="T98" s="389"/>
      <c r="U98" s="389"/>
      <c r="V98" s="389"/>
      <c r="W98" s="389"/>
      <c r="X98" s="849"/>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0"/>
      <c r="H99" s="390"/>
      <c r="I99" s="390"/>
      <c r="J99" s="390"/>
      <c r="K99" s="390"/>
      <c r="L99" s="390"/>
      <c r="M99" s="390"/>
      <c r="N99" s="390"/>
      <c r="O99" s="390"/>
      <c r="P99" s="390"/>
      <c r="Q99" s="390"/>
      <c r="R99" s="390"/>
      <c r="S99" s="390"/>
      <c r="T99" s="390"/>
      <c r="U99" s="390"/>
      <c r="V99" s="390"/>
      <c r="W99" s="390"/>
      <c r="X99" s="850"/>
      <c r="Y99" s="379" t="s">
        <v>55</v>
      </c>
      <c r="Z99" s="327"/>
      <c r="AA99" s="328"/>
      <c r="AB99" s="699" t="s">
        <v>56</v>
      </c>
      <c r="AC99" s="700"/>
      <c r="AD99" s="701"/>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5"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0"/>
      <c r="Z100" s="841"/>
      <c r="AA100" s="842"/>
      <c r="AB100" s="293" t="s">
        <v>12</v>
      </c>
      <c r="AC100" s="294"/>
      <c r="AD100" s="295"/>
      <c r="AE100" s="296" t="s">
        <v>369</v>
      </c>
      <c r="AF100" s="296"/>
      <c r="AG100" s="296"/>
      <c r="AH100" s="296"/>
      <c r="AI100" s="296" t="s">
        <v>370</v>
      </c>
      <c r="AJ100" s="296"/>
      <c r="AK100" s="296"/>
      <c r="AL100" s="296"/>
      <c r="AM100" s="296" t="s">
        <v>371</v>
      </c>
      <c r="AN100" s="296"/>
      <c r="AO100" s="296"/>
      <c r="AP100" s="296"/>
      <c r="AQ100" s="387" t="s">
        <v>372</v>
      </c>
      <c r="AR100" s="387"/>
      <c r="AS100" s="387"/>
      <c r="AT100" s="387"/>
      <c r="AU100" s="387"/>
      <c r="AV100" s="387"/>
      <c r="AW100" s="387"/>
      <c r="AX100" s="388"/>
    </row>
    <row r="101" spans="1:50" ht="22.5" hidden="1" customHeight="1" x14ac:dyDescent="0.15">
      <c r="A101" s="320"/>
      <c r="B101" s="321"/>
      <c r="C101" s="321"/>
      <c r="D101" s="321"/>
      <c r="E101" s="321"/>
      <c r="F101" s="322"/>
      <c r="G101" s="389" t="s">
        <v>508</v>
      </c>
      <c r="H101" s="389"/>
      <c r="I101" s="389"/>
      <c r="J101" s="389"/>
      <c r="K101" s="389"/>
      <c r="L101" s="389"/>
      <c r="M101" s="389"/>
      <c r="N101" s="389"/>
      <c r="O101" s="389"/>
      <c r="P101" s="389"/>
      <c r="Q101" s="389"/>
      <c r="R101" s="389"/>
      <c r="S101" s="389"/>
      <c r="T101" s="389"/>
      <c r="U101" s="389"/>
      <c r="V101" s="389"/>
      <c r="W101" s="389"/>
      <c r="X101" s="389"/>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0"/>
      <c r="H102" s="390"/>
      <c r="I102" s="390"/>
      <c r="J102" s="390"/>
      <c r="K102" s="390"/>
      <c r="L102" s="390"/>
      <c r="M102" s="390"/>
      <c r="N102" s="390"/>
      <c r="O102" s="390"/>
      <c r="P102" s="390"/>
      <c r="Q102" s="390"/>
      <c r="R102" s="390"/>
      <c r="S102" s="390"/>
      <c r="T102" s="390"/>
      <c r="U102" s="390"/>
      <c r="V102" s="390"/>
      <c r="W102" s="390"/>
      <c r="X102" s="390"/>
      <c r="Y102" s="379" t="s">
        <v>55</v>
      </c>
      <c r="Z102" s="327"/>
      <c r="AA102" s="328"/>
      <c r="AB102" s="699" t="s">
        <v>365</v>
      </c>
      <c r="AC102" s="700"/>
      <c r="AD102" s="701"/>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5" t="s">
        <v>466</v>
      </c>
      <c r="B103" s="786"/>
      <c r="C103" s="800" t="s">
        <v>414</v>
      </c>
      <c r="D103" s="801"/>
      <c r="E103" s="801"/>
      <c r="F103" s="801"/>
      <c r="G103" s="801"/>
      <c r="H103" s="801"/>
      <c r="I103" s="801"/>
      <c r="J103" s="801"/>
      <c r="K103" s="802"/>
      <c r="L103" s="711" t="s">
        <v>460</v>
      </c>
      <c r="M103" s="711"/>
      <c r="N103" s="711"/>
      <c r="O103" s="711"/>
      <c r="P103" s="711"/>
      <c r="Q103" s="711"/>
      <c r="R103" s="442" t="s">
        <v>379</v>
      </c>
      <c r="S103" s="442"/>
      <c r="T103" s="442"/>
      <c r="U103" s="442"/>
      <c r="V103" s="442"/>
      <c r="W103" s="442"/>
      <c r="X103" s="838"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9"/>
    </row>
    <row r="104" spans="1:50" ht="27.95" customHeight="1" x14ac:dyDescent="0.15">
      <c r="A104" s="787"/>
      <c r="B104" s="788"/>
      <c r="C104" s="851" t="s">
        <v>620</v>
      </c>
      <c r="D104" s="852"/>
      <c r="E104" s="852"/>
      <c r="F104" s="852"/>
      <c r="G104" s="852"/>
      <c r="H104" s="852"/>
      <c r="I104" s="852"/>
      <c r="J104" s="852"/>
      <c r="K104" s="853"/>
      <c r="L104" s="260">
        <v>222</v>
      </c>
      <c r="M104" s="261"/>
      <c r="N104" s="261"/>
      <c r="O104" s="261"/>
      <c r="P104" s="261"/>
      <c r="Q104" s="262"/>
      <c r="R104" s="260">
        <v>296</v>
      </c>
      <c r="S104" s="261"/>
      <c r="T104" s="261"/>
      <c r="U104" s="261"/>
      <c r="V104" s="261"/>
      <c r="W104" s="262"/>
      <c r="X104" s="443" t="s">
        <v>626</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1.95" customHeight="1" x14ac:dyDescent="0.15">
      <c r="A105" s="787"/>
      <c r="B105" s="788"/>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1.95" customHeight="1" x14ac:dyDescent="0.15">
      <c r="A106" s="787"/>
      <c r="B106" s="788"/>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1.95" customHeight="1" x14ac:dyDescent="0.15">
      <c r="A107" s="787"/>
      <c r="B107" s="788"/>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1.95" customHeight="1" x14ac:dyDescent="0.15">
      <c r="A108" s="787"/>
      <c r="B108" s="788"/>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1.95" customHeight="1" x14ac:dyDescent="0.15">
      <c r="A109" s="787"/>
      <c r="B109" s="788"/>
      <c r="C109" s="791"/>
      <c r="D109" s="792"/>
      <c r="E109" s="792"/>
      <c r="F109" s="792"/>
      <c r="G109" s="792"/>
      <c r="H109" s="792"/>
      <c r="I109" s="792"/>
      <c r="J109" s="792"/>
      <c r="K109" s="793"/>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89"/>
      <c r="B110" s="790"/>
      <c r="C110" s="846" t="s">
        <v>22</v>
      </c>
      <c r="D110" s="847"/>
      <c r="E110" s="847"/>
      <c r="F110" s="847"/>
      <c r="G110" s="847"/>
      <c r="H110" s="847"/>
      <c r="I110" s="847"/>
      <c r="J110" s="847"/>
      <c r="K110" s="848"/>
      <c r="L110" s="347">
        <f>SUM(L104:Q109)</f>
        <v>222</v>
      </c>
      <c r="M110" s="348"/>
      <c r="N110" s="348"/>
      <c r="O110" s="348"/>
      <c r="P110" s="348"/>
      <c r="Q110" s="349"/>
      <c r="R110" s="347">
        <f>SUM(R104:W109)</f>
        <v>296</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4" t="s">
        <v>388</v>
      </c>
      <c r="B111" s="865"/>
      <c r="C111" s="868" t="s">
        <v>385</v>
      </c>
      <c r="D111" s="865"/>
      <c r="E111" s="854" t="s">
        <v>426</v>
      </c>
      <c r="F111" s="855"/>
      <c r="G111" s="856" t="s">
        <v>527</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4"/>
      <c r="D112" s="861"/>
      <c r="E112" s="186" t="s">
        <v>425</v>
      </c>
      <c r="F112" s="191"/>
      <c r="G112" s="135" t="s">
        <v>528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1"/>
      <c r="C113" s="164"/>
      <c r="D113" s="861"/>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v>30</v>
      </c>
      <c r="AR114" s="279"/>
      <c r="AS114" s="152" t="s">
        <v>368</v>
      </c>
      <c r="AT114" s="153"/>
      <c r="AU114" s="151"/>
      <c r="AV114" s="151"/>
      <c r="AW114" s="152" t="s">
        <v>313</v>
      </c>
      <c r="AX114" s="203"/>
    </row>
    <row r="115" spans="1:50" ht="39.75" customHeight="1" x14ac:dyDescent="0.15">
      <c r="A115" s="866"/>
      <c r="B115" s="861"/>
      <c r="C115" s="164"/>
      <c r="D115" s="861"/>
      <c r="E115" s="164"/>
      <c r="F115" s="165"/>
      <c r="G115" s="130" t="s">
        <v>551</v>
      </c>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180" t="s">
        <v>552</v>
      </c>
      <c r="AC115" s="207"/>
      <c r="AD115" s="207"/>
      <c r="AE115" s="181">
        <v>0</v>
      </c>
      <c r="AF115" s="208"/>
      <c r="AG115" s="208"/>
      <c r="AH115" s="208"/>
      <c r="AI115" s="181">
        <v>0</v>
      </c>
      <c r="AJ115" s="208"/>
      <c r="AK115" s="208"/>
      <c r="AL115" s="208"/>
      <c r="AM115" s="181">
        <v>0</v>
      </c>
      <c r="AN115" s="208"/>
      <c r="AO115" s="208"/>
      <c r="AP115" s="208"/>
      <c r="AQ115" s="181"/>
      <c r="AR115" s="208"/>
      <c r="AS115" s="208"/>
      <c r="AT115" s="208"/>
      <c r="AU115" s="181"/>
      <c r="AV115" s="208"/>
      <c r="AW115" s="208"/>
      <c r="AX115" s="209"/>
    </row>
    <row r="116" spans="1:50" ht="48"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552</v>
      </c>
      <c r="AC116" s="213"/>
      <c r="AD116" s="213"/>
      <c r="AE116" s="181">
        <v>0</v>
      </c>
      <c r="AF116" s="208"/>
      <c r="AG116" s="208"/>
      <c r="AH116" s="208"/>
      <c r="AI116" s="181">
        <v>0</v>
      </c>
      <c r="AJ116" s="208"/>
      <c r="AK116" s="208"/>
      <c r="AL116" s="208"/>
      <c r="AM116" s="181">
        <v>0</v>
      </c>
      <c r="AN116" s="208"/>
      <c r="AO116" s="208"/>
      <c r="AP116" s="208"/>
      <c r="AQ116" s="181">
        <v>0</v>
      </c>
      <c r="AR116" s="208"/>
      <c r="AS116" s="208"/>
      <c r="AT116" s="208"/>
      <c r="AU116" s="181"/>
      <c r="AV116" s="208"/>
      <c r="AW116" s="208"/>
      <c r="AX116" s="209"/>
    </row>
    <row r="117" spans="1:50" ht="18.75" hidden="1" customHeight="1" x14ac:dyDescent="0.15">
      <c r="A117" s="866"/>
      <c r="B117" s="861"/>
      <c r="C117" s="164"/>
      <c r="D117" s="861"/>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8.75" hidden="1" customHeight="1" x14ac:dyDescent="0.15">
      <c r="A133" s="866"/>
      <c r="B133" s="861"/>
      <c r="C133" s="164"/>
      <c r="D133" s="861"/>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8.7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t="s">
        <v>618</v>
      </c>
      <c r="H135" s="111"/>
      <c r="I135" s="111"/>
      <c r="J135" s="111"/>
      <c r="K135" s="111"/>
      <c r="L135" s="111"/>
      <c r="M135" s="111"/>
      <c r="N135" s="111"/>
      <c r="O135" s="111"/>
      <c r="P135" s="111"/>
      <c r="Q135" s="111"/>
      <c r="R135" s="111"/>
      <c r="S135" s="111"/>
      <c r="T135" s="111"/>
      <c r="U135" s="111"/>
      <c r="V135" s="111"/>
      <c r="W135" s="111"/>
      <c r="X135" s="131"/>
      <c r="Y135" s="137" t="s">
        <v>618</v>
      </c>
      <c r="Z135" s="101"/>
      <c r="AA135" s="101"/>
      <c r="AB135" s="100" t="s">
        <v>618</v>
      </c>
      <c r="AC135" s="101"/>
      <c r="AD135" s="101"/>
      <c r="AE135" s="106" t="s">
        <v>618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7.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618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405</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6"/>
      <c r="B169" s="861"/>
      <c r="C169" s="164"/>
      <c r="D169" s="861"/>
      <c r="E169" s="110" t="s">
        <v>553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2" t="s">
        <v>387</v>
      </c>
      <c r="D411" s="860"/>
      <c r="E411" s="186" t="s">
        <v>410</v>
      </c>
      <c r="F411" s="191"/>
      <c r="G411" s="780" t="s">
        <v>406</v>
      </c>
      <c r="H411" s="160"/>
      <c r="I411" s="160"/>
      <c r="J411" s="781" t="s">
        <v>616</v>
      </c>
      <c r="K411" s="782"/>
      <c r="L411" s="782"/>
      <c r="M411" s="782"/>
      <c r="N411" s="782"/>
      <c r="O411" s="782"/>
      <c r="P411" s="782"/>
      <c r="Q411" s="782"/>
      <c r="R411" s="782"/>
      <c r="S411" s="782"/>
      <c r="T411" s="783"/>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4"/>
    </row>
    <row r="412" spans="1:50" ht="18.75" customHeight="1" x14ac:dyDescent="0.15">
      <c r="A412" s="866"/>
      <c r="B412" s="861"/>
      <c r="C412" s="164"/>
      <c r="D412" s="861"/>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391</v>
      </c>
      <c r="AF412" s="393"/>
      <c r="AG412" s="393"/>
      <c r="AH412" s="394"/>
      <c r="AI412" s="145" t="s">
        <v>371</v>
      </c>
      <c r="AJ412" s="145"/>
      <c r="AK412" s="145"/>
      <c r="AL412" s="146"/>
      <c r="AM412" s="145" t="s">
        <v>392</v>
      </c>
      <c r="AN412" s="145"/>
      <c r="AO412" s="145"/>
      <c r="AP412" s="146"/>
      <c r="AQ412" s="146" t="s">
        <v>367</v>
      </c>
      <c r="AR412" s="149"/>
      <c r="AS412" s="149"/>
      <c r="AT412" s="150"/>
      <c r="AU412" s="117" t="s">
        <v>262</v>
      </c>
      <c r="AV412" s="117"/>
      <c r="AW412" s="117"/>
      <c r="AX412" s="125"/>
    </row>
    <row r="413" spans="1:50" ht="18.75"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368</v>
      </c>
      <c r="AH413" s="153"/>
      <c r="AI413" s="147"/>
      <c r="AJ413" s="147"/>
      <c r="AK413" s="147"/>
      <c r="AL413" s="148"/>
      <c r="AM413" s="147"/>
      <c r="AN413" s="147"/>
      <c r="AO413" s="147"/>
      <c r="AP413" s="148"/>
      <c r="AQ413" s="202"/>
      <c r="AR413" s="151"/>
      <c r="AS413" s="152" t="s">
        <v>368</v>
      </c>
      <c r="AT413" s="153"/>
      <c r="AU413" s="151"/>
      <c r="AV413" s="151"/>
      <c r="AW413" s="152" t="s">
        <v>313</v>
      </c>
      <c r="AX413" s="203"/>
    </row>
    <row r="414" spans="1:50" ht="22.5" customHeight="1" x14ac:dyDescent="0.15">
      <c r="A414" s="866"/>
      <c r="B414" s="861"/>
      <c r="C414" s="164"/>
      <c r="D414" s="861"/>
      <c r="E414" s="154"/>
      <c r="F414" s="155"/>
      <c r="G414" s="130" t="s">
        <v>618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66"/>
      <c r="B417" s="861"/>
      <c r="C417" s="164"/>
      <c r="D417" s="861"/>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391</v>
      </c>
      <c r="AF417" s="393"/>
      <c r="AG417" s="393"/>
      <c r="AH417" s="394"/>
      <c r="AI417" s="145" t="s">
        <v>371</v>
      </c>
      <c r="AJ417" s="145"/>
      <c r="AK417" s="145"/>
      <c r="AL417" s="146"/>
      <c r="AM417" s="145" t="s">
        <v>378</v>
      </c>
      <c r="AN417" s="145"/>
      <c r="AO417" s="145"/>
      <c r="AP417" s="146"/>
      <c r="AQ417" s="146" t="s">
        <v>367</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6"/>
      <c r="B422" s="861"/>
      <c r="C422" s="164"/>
      <c r="D422" s="861"/>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391</v>
      </c>
      <c r="AF422" s="393"/>
      <c r="AG422" s="393"/>
      <c r="AH422" s="394"/>
      <c r="AI422" s="145" t="s">
        <v>371</v>
      </c>
      <c r="AJ422" s="145"/>
      <c r="AK422" s="145"/>
      <c r="AL422" s="146"/>
      <c r="AM422" s="145" t="s">
        <v>378</v>
      </c>
      <c r="AN422" s="145"/>
      <c r="AO422" s="145"/>
      <c r="AP422" s="146"/>
      <c r="AQ422" s="146" t="s">
        <v>367</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6"/>
      <c r="B427" s="861"/>
      <c r="C427" s="164"/>
      <c r="D427" s="861"/>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391</v>
      </c>
      <c r="AF427" s="393"/>
      <c r="AG427" s="393"/>
      <c r="AH427" s="394"/>
      <c r="AI427" s="145" t="s">
        <v>371</v>
      </c>
      <c r="AJ427" s="145"/>
      <c r="AK427" s="145"/>
      <c r="AL427" s="146"/>
      <c r="AM427" s="145" t="s">
        <v>378</v>
      </c>
      <c r="AN427" s="145"/>
      <c r="AO427" s="145"/>
      <c r="AP427" s="146"/>
      <c r="AQ427" s="146" t="s">
        <v>367</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6"/>
      <c r="B432" s="861"/>
      <c r="C432" s="164"/>
      <c r="D432" s="861"/>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391</v>
      </c>
      <c r="AF432" s="393"/>
      <c r="AG432" s="393"/>
      <c r="AH432" s="394"/>
      <c r="AI432" s="145" t="s">
        <v>371</v>
      </c>
      <c r="AJ432" s="145"/>
      <c r="AK432" s="145"/>
      <c r="AL432" s="146"/>
      <c r="AM432" s="145" t="s">
        <v>378</v>
      </c>
      <c r="AN432" s="145"/>
      <c r="AO432" s="145"/>
      <c r="AP432" s="146"/>
      <c r="AQ432" s="146" t="s">
        <v>367</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66"/>
      <c r="B437" s="861"/>
      <c r="C437" s="164"/>
      <c r="D437" s="861"/>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391</v>
      </c>
      <c r="AF437" s="393"/>
      <c r="AG437" s="393"/>
      <c r="AH437" s="394"/>
      <c r="AI437" s="145" t="s">
        <v>371</v>
      </c>
      <c r="AJ437" s="145"/>
      <c r="AK437" s="145"/>
      <c r="AL437" s="146"/>
      <c r="AM437" s="145" t="s">
        <v>378</v>
      </c>
      <c r="AN437" s="145"/>
      <c r="AO437" s="145"/>
      <c r="AP437" s="146"/>
      <c r="AQ437" s="146" t="s">
        <v>367</v>
      </c>
      <c r="AR437" s="149"/>
      <c r="AS437" s="149"/>
      <c r="AT437" s="150"/>
      <c r="AU437" s="117" t="s">
        <v>262</v>
      </c>
      <c r="AV437" s="117"/>
      <c r="AW437" s="117"/>
      <c r="AX437" s="125"/>
    </row>
    <row r="438" spans="1:50" ht="18.75"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368</v>
      </c>
      <c r="AH438" s="153"/>
      <c r="AI438" s="147"/>
      <c r="AJ438" s="147"/>
      <c r="AK438" s="147"/>
      <c r="AL438" s="148"/>
      <c r="AM438" s="147"/>
      <c r="AN438" s="147"/>
      <c r="AO438" s="147"/>
      <c r="AP438" s="148"/>
      <c r="AQ438" s="202"/>
      <c r="AR438" s="151"/>
      <c r="AS438" s="152" t="s">
        <v>368</v>
      </c>
      <c r="AT438" s="153"/>
      <c r="AU438" s="151"/>
      <c r="AV438" s="151"/>
      <c r="AW438" s="152" t="s">
        <v>313</v>
      </c>
      <c r="AX438" s="203"/>
    </row>
    <row r="439" spans="1:50" ht="22.5" customHeight="1" x14ac:dyDescent="0.15">
      <c r="A439" s="866"/>
      <c r="B439" s="861"/>
      <c r="C439" s="164"/>
      <c r="D439" s="861"/>
      <c r="E439" s="154"/>
      <c r="F439" s="155"/>
      <c r="G439" s="130" t="s">
        <v>618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66"/>
      <c r="B442" s="861"/>
      <c r="C442" s="164"/>
      <c r="D442" s="861"/>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391</v>
      </c>
      <c r="AF442" s="393"/>
      <c r="AG442" s="393"/>
      <c r="AH442" s="394"/>
      <c r="AI442" s="145" t="s">
        <v>371</v>
      </c>
      <c r="AJ442" s="145"/>
      <c r="AK442" s="145"/>
      <c r="AL442" s="146"/>
      <c r="AM442" s="145" t="s">
        <v>378</v>
      </c>
      <c r="AN442" s="145"/>
      <c r="AO442" s="145"/>
      <c r="AP442" s="146"/>
      <c r="AQ442" s="146" t="s">
        <v>367</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6"/>
      <c r="B447" s="861"/>
      <c r="C447" s="164"/>
      <c r="D447" s="861"/>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391</v>
      </c>
      <c r="AF447" s="393"/>
      <c r="AG447" s="393"/>
      <c r="AH447" s="394"/>
      <c r="AI447" s="145" t="s">
        <v>371</v>
      </c>
      <c r="AJ447" s="145"/>
      <c r="AK447" s="145"/>
      <c r="AL447" s="146"/>
      <c r="AM447" s="145" t="s">
        <v>378</v>
      </c>
      <c r="AN447" s="145"/>
      <c r="AO447" s="145"/>
      <c r="AP447" s="146"/>
      <c r="AQ447" s="146" t="s">
        <v>367</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6"/>
      <c r="B452" s="861"/>
      <c r="C452" s="164"/>
      <c r="D452" s="861"/>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391</v>
      </c>
      <c r="AF452" s="393"/>
      <c r="AG452" s="393"/>
      <c r="AH452" s="394"/>
      <c r="AI452" s="145" t="s">
        <v>371</v>
      </c>
      <c r="AJ452" s="145"/>
      <c r="AK452" s="145"/>
      <c r="AL452" s="146"/>
      <c r="AM452" s="145" t="s">
        <v>378</v>
      </c>
      <c r="AN452" s="145"/>
      <c r="AO452" s="145"/>
      <c r="AP452" s="146"/>
      <c r="AQ452" s="146" t="s">
        <v>367</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6"/>
      <c r="B457" s="861"/>
      <c r="C457" s="164"/>
      <c r="D457" s="861"/>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391</v>
      </c>
      <c r="AF457" s="393"/>
      <c r="AG457" s="393"/>
      <c r="AH457" s="394"/>
      <c r="AI457" s="145" t="s">
        <v>371</v>
      </c>
      <c r="AJ457" s="145"/>
      <c r="AK457" s="145"/>
      <c r="AL457" s="146"/>
      <c r="AM457" s="145" t="s">
        <v>378</v>
      </c>
      <c r="AN457" s="145"/>
      <c r="AO457" s="145"/>
      <c r="AP457" s="146"/>
      <c r="AQ457" s="146" t="s">
        <v>367</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66"/>
      <c r="B462" s="861"/>
      <c r="C462" s="164"/>
      <c r="D462" s="861"/>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6"/>
      <c r="B463" s="861"/>
      <c r="C463" s="164"/>
      <c r="D463" s="861"/>
      <c r="E463" s="110" t="s">
        <v>618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366</v>
      </c>
      <c r="F465" s="191"/>
      <c r="G465" s="780" t="s">
        <v>406</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6"/>
      <c r="B466" s="861"/>
      <c r="C466" s="164"/>
      <c r="D466" s="861"/>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391</v>
      </c>
      <c r="AF466" s="393"/>
      <c r="AG466" s="393"/>
      <c r="AH466" s="394"/>
      <c r="AI466" s="145" t="s">
        <v>371</v>
      </c>
      <c r="AJ466" s="145"/>
      <c r="AK466" s="145"/>
      <c r="AL466" s="146"/>
      <c r="AM466" s="145" t="s">
        <v>378</v>
      </c>
      <c r="AN466" s="145"/>
      <c r="AO466" s="145"/>
      <c r="AP466" s="146"/>
      <c r="AQ466" s="146" t="s">
        <v>367</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6"/>
      <c r="B471" s="861"/>
      <c r="C471" s="164"/>
      <c r="D471" s="861"/>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391</v>
      </c>
      <c r="AF471" s="393"/>
      <c r="AG471" s="393"/>
      <c r="AH471" s="394"/>
      <c r="AI471" s="145" t="s">
        <v>371</v>
      </c>
      <c r="AJ471" s="145"/>
      <c r="AK471" s="145"/>
      <c r="AL471" s="146"/>
      <c r="AM471" s="145" t="s">
        <v>378</v>
      </c>
      <c r="AN471" s="145"/>
      <c r="AO471" s="145"/>
      <c r="AP471" s="146"/>
      <c r="AQ471" s="146" t="s">
        <v>367</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6"/>
      <c r="B476" s="861"/>
      <c r="C476" s="164"/>
      <c r="D476" s="861"/>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391</v>
      </c>
      <c r="AF476" s="393"/>
      <c r="AG476" s="393"/>
      <c r="AH476" s="394"/>
      <c r="AI476" s="145" t="s">
        <v>371</v>
      </c>
      <c r="AJ476" s="145"/>
      <c r="AK476" s="145"/>
      <c r="AL476" s="146"/>
      <c r="AM476" s="145" t="s">
        <v>378</v>
      </c>
      <c r="AN476" s="145"/>
      <c r="AO476" s="145"/>
      <c r="AP476" s="146"/>
      <c r="AQ476" s="146" t="s">
        <v>367</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6"/>
      <c r="B481" s="861"/>
      <c r="C481" s="164"/>
      <c r="D481" s="861"/>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391</v>
      </c>
      <c r="AF481" s="393"/>
      <c r="AG481" s="393"/>
      <c r="AH481" s="394"/>
      <c r="AI481" s="145" t="s">
        <v>371</v>
      </c>
      <c r="AJ481" s="145"/>
      <c r="AK481" s="145"/>
      <c r="AL481" s="146"/>
      <c r="AM481" s="145" t="s">
        <v>378</v>
      </c>
      <c r="AN481" s="145"/>
      <c r="AO481" s="145"/>
      <c r="AP481" s="146"/>
      <c r="AQ481" s="146" t="s">
        <v>367</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6"/>
      <c r="B486" s="861"/>
      <c r="C486" s="164"/>
      <c r="D486" s="861"/>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391</v>
      </c>
      <c r="AF486" s="393"/>
      <c r="AG486" s="393"/>
      <c r="AH486" s="394"/>
      <c r="AI486" s="145" t="s">
        <v>371</v>
      </c>
      <c r="AJ486" s="145"/>
      <c r="AK486" s="145"/>
      <c r="AL486" s="146"/>
      <c r="AM486" s="145" t="s">
        <v>378</v>
      </c>
      <c r="AN486" s="145"/>
      <c r="AO486" s="145"/>
      <c r="AP486" s="146"/>
      <c r="AQ486" s="146" t="s">
        <v>367</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6"/>
      <c r="B491" s="861"/>
      <c r="C491" s="164"/>
      <c r="D491" s="861"/>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391</v>
      </c>
      <c r="AF491" s="393"/>
      <c r="AG491" s="393"/>
      <c r="AH491" s="394"/>
      <c r="AI491" s="145" t="s">
        <v>371</v>
      </c>
      <c r="AJ491" s="145"/>
      <c r="AK491" s="145"/>
      <c r="AL491" s="146"/>
      <c r="AM491" s="145" t="s">
        <v>378</v>
      </c>
      <c r="AN491" s="145"/>
      <c r="AO491" s="145"/>
      <c r="AP491" s="146"/>
      <c r="AQ491" s="146" t="s">
        <v>367</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6"/>
      <c r="B496" s="861"/>
      <c r="C496" s="164"/>
      <c r="D496" s="861"/>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391</v>
      </c>
      <c r="AF496" s="393"/>
      <c r="AG496" s="393"/>
      <c r="AH496" s="394"/>
      <c r="AI496" s="145" t="s">
        <v>371</v>
      </c>
      <c r="AJ496" s="145"/>
      <c r="AK496" s="145"/>
      <c r="AL496" s="146"/>
      <c r="AM496" s="145" t="s">
        <v>378</v>
      </c>
      <c r="AN496" s="145"/>
      <c r="AO496" s="145"/>
      <c r="AP496" s="146"/>
      <c r="AQ496" s="146" t="s">
        <v>367</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6"/>
      <c r="B501" s="861"/>
      <c r="C501" s="164"/>
      <c r="D501" s="861"/>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391</v>
      </c>
      <c r="AF501" s="393"/>
      <c r="AG501" s="393"/>
      <c r="AH501" s="394"/>
      <c r="AI501" s="145" t="s">
        <v>371</v>
      </c>
      <c r="AJ501" s="145"/>
      <c r="AK501" s="145"/>
      <c r="AL501" s="146"/>
      <c r="AM501" s="145" t="s">
        <v>378</v>
      </c>
      <c r="AN501" s="145"/>
      <c r="AO501" s="145"/>
      <c r="AP501" s="146"/>
      <c r="AQ501" s="146" t="s">
        <v>367</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6"/>
      <c r="B506" s="861"/>
      <c r="C506" s="164"/>
      <c r="D506" s="861"/>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391</v>
      </c>
      <c r="AF506" s="393"/>
      <c r="AG506" s="393"/>
      <c r="AH506" s="394"/>
      <c r="AI506" s="145" t="s">
        <v>371</v>
      </c>
      <c r="AJ506" s="145"/>
      <c r="AK506" s="145"/>
      <c r="AL506" s="146"/>
      <c r="AM506" s="145" t="s">
        <v>378</v>
      </c>
      <c r="AN506" s="145"/>
      <c r="AO506" s="145"/>
      <c r="AP506" s="146"/>
      <c r="AQ506" s="146" t="s">
        <v>367</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6"/>
      <c r="B511" s="861"/>
      <c r="C511" s="164"/>
      <c r="D511" s="861"/>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391</v>
      </c>
      <c r="AF511" s="393"/>
      <c r="AG511" s="393"/>
      <c r="AH511" s="394"/>
      <c r="AI511" s="145" t="s">
        <v>371</v>
      </c>
      <c r="AJ511" s="145"/>
      <c r="AK511" s="145"/>
      <c r="AL511" s="146"/>
      <c r="AM511" s="145" t="s">
        <v>378</v>
      </c>
      <c r="AN511" s="145"/>
      <c r="AO511" s="145"/>
      <c r="AP511" s="146"/>
      <c r="AQ511" s="146" t="s">
        <v>367</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6"/>
      <c r="B516" s="861"/>
      <c r="C516" s="164"/>
      <c r="D516" s="861"/>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366</v>
      </c>
      <c r="F519" s="191"/>
      <c r="G519" s="780" t="s">
        <v>406</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6"/>
      <c r="B520" s="861"/>
      <c r="C520" s="164"/>
      <c r="D520" s="861"/>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391</v>
      </c>
      <c r="AF520" s="393"/>
      <c r="AG520" s="393"/>
      <c r="AH520" s="394"/>
      <c r="AI520" s="145" t="s">
        <v>371</v>
      </c>
      <c r="AJ520" s="145"/>
      <c r="AK520" s="145"/>
      <c r="AL520" s="146"/>
      <c r="AM520" s="145" t="s">
        <v>378</v>
      </c>
      <c r="AN520" s="145"/>
      <c r="AO520" s="145"/>
      <c r="AP520" s="146"/>
      <c r="AQ520" s="146" t="s">
        <v>367</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6"/>
      <c r="B525" s="861"/>
      <c r="C525" s="164"/>
      <c r="D525" s="861"/>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391</v>
      </c>
      <c r="AF525" s="393"/>
      <c r="AG525" s="393"/>
      <c r="AH525" s="394"/>
      <c r="AI525" s="145" t="s">
        <v>371</v>
      </c>
      <c r="AJ525" s="145"/>
      <c r="AK525" s="145"/>
      <c r="AL525" s="146"/>
      <c r="AM525" s="145" t="s">
        <v>378</v>
      </c>
      <c r="AN525" s="145"/>
      <c r="AO525" s="145"/>
      <c r="AP525" s="146"/>
      <c r="AQ525" s="146" t="s">
        <v>367</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6"/>
      <c r="B530" s="861"/>
      <c r="C530" s="164"/>
      <c r="D530" s="861"/>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391</v>
      </c>
      <c r="AF530" s="393"/>
      <c r="AG530" s="393"/>
      <c r="AH530" s="394"/>
      <c r="AI530" s="145" t="s">
        <v>371</v>
      </c>
      <c r="AJ530" s="145"/>
      <c r="AK530" s="145"/>
      <c r="AL530" s="146"/>
      <c r="AM530" s="145" t="s">
        <v>378</v>
      </c>
      <c r="AN530" s="145"/>
      <c r="AO530" s="145"/>
      <c r="AP530" s="146"/>
      <c r="AQ530" s="146" t="s">
        <v>367</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6"/>
      <c r="B535" s="861"/>
      <c r="C535" s="164"/>
      <c r="D535" s="861"/>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391</v>
      </c>
      <c r="AF535" s="393"/>
      <c r="AG535" s="393"/>
      <c r="AH535" s="394"/>
      <c r="AI535" s="145" t="s">
        <v>371</v>
      </c>
      <c r="AJ535" s="145"/>
      <c r="AK535" s="145"/>
      <c r="AL535" s="146"/>
      <c r="AM535" s="145" t="s">
        <v>378</v>
      </c>
      <c r="AN535" s="145"/>
      <c r="AO535" s="145"/>
      <c r="AP535" s="146"/>
      <c r="AQ535" s="146" t="s">
        <v>367</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6"/>
      <c r="B540" s="861"/>
      <c r="C540" s="164"/>
      <c r="D540" s="861"/>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391</v>
      </c>
      <c r="AF540" s="393"/>
      <c r="AG540" s="393"/>
      <c r="AH540" s="394"/>
      <c r="AI540" s="145" t="s">
        <v>371</v>
      </c>
      <c r="AJ540" s="145"/>
      <c r="AK540" s="145"/>
      <c r="AL540" s="146"/>
      <c r="AM540" s="145" t="s">
        <v>378</v>
      </c>
      <c r="AN540" s="145"/>
      <c r="AO540" s="145"/>
      <c r="AP540" s="146"/>
      <c r="AQ540" s="146" t="s">
        <v>367</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6"/>
      <c r="B545" s="861"/>
      <c r="C545" s="164"/>
      <c r="D545" s="861"/>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391</v>
      </c>
      <c r="AF545" s="393"/>
      <c r="AG545" s="393"/>
      <c r="AH545" s="394"/>
      <c r="AI545" s="145" t="s">
        <v>371</v>
      </c>
      <c r="AJ545" s="145"/>
      <c r="AK545" s="145"/>
      <c r="AL545" s="146"/>
      <c r="AM545" s="145" t="s">
        <v>378</v>
      </c>
      <c r="AN545" s="145"/>
      <c r="AO545" s="145"/>
      <c r="AP545" s="146"/>
      <c r="AQ545" s="146" t="s">
        <v>367</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6"/>
      <c r="B550" s="861"/>
      <c r="C550" s="164"/>
      <c r="D550" s="861"/>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391</v>
      </c>
      <c r="AF550" s="393"/>
      <c r="AG550" s="393"/>
      <c r="AH550" s="394"/>
      <c r="AI550" s="145" t="s">
        <v>371</v>
      </c>
      <c r="AJ550" s="145"/>
      <c r="AK550" s="145"/>
      <c r="AL550" s="146"/>
      <c r="AM550" s="145" t="s">
        <v>378</v>
      </c>
      <c r="AN550" s="145"/>
      <c r="AO550" s="145"/>
      <c r="AP550" s="146"/>
      <c r="AQ550" s="146" t="s">
        <v>367</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6"/>
      <c r="B555" s="861"/>
      <c r="C555" s="164"/>
      <c r="D555" s="861"/>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391</v>
      </c>
      <c r="AF555" s="393"/>
      <c r="AG555" s="393"/>
      <c r="AH555" s="394"/>
      <c r="AI555" s="145" t="s">
        <v>371</v>
      </c>
      <c r="AJ555" s="145"/>
      <c r="AK555" s="145"/>
      <c r="AL555" s="146"/>
      <c r="AM555" s="145" t="s">
        <v>378</v>
      </c>
      <c r="AN555" s="145"/>
      <c r="AO555" s="145"/>
      <c r="AP555" s="146"/>
      <c r="AQ555" s="146" t="s">
        <v>367</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6"/>
      <c r="B560" s="861"/>
      <c r="C560" s="164"/>
      <c r="D560" s="861"/>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391</v>
      </c>
      <c r="AF560" s="393"/>
      <c r="AG560" s="393"/>
      <c r="AH560" s="394"/>
      <c r="AI560" s="145" t="s">
        <v>371</v>
      </c>
      <c r="AJ560" s="145"/>
      <c r="AK560" s="145"/>
      <c r="AL560" s="146"/>
      <c r="AM560" s="145" t="s">
        <v>378</v>
      </c>
      <c r="AN560" s="145"/>
      <c r="AO560" s="145"/>
      <c r="AP560" s="146"/>
      <c r="AQ560" s="146" t="s">
        <v>367</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6"/>
      <c r="B565" s="861"/>
      <c r="C565" s="164"/>
      <c r="D565" s="861"/>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391</v>
      </c>
      <c r="AF565" s="393"/>
      <c r="AG565" s="393"/>
      <c r="AH565" s="394"/>
      <c r="AI565" s="145" t="s">
        <v>371</v>
      </c>
      <c r="AJ565" s="145"/>
      <c r="AK565" s="145"/>
      <c r="AL565" s="146"/>
      <c r="AM565" s="145" t="s">
        <v>378</v>
      </c>
      <c r="AN565" s="145"/>
      <c r="AO565" s="145"/>
      <c r="AP565" s="146"/>
      <c r="AQ565" s="146" t="s">
        <v>367</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6"/>
      <c r="B570" s="861"/>
      <c r="C570" s="164"/>
      <c r="D570" s="861"/>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366</v>
      </c>
      <c r="F573" s="191"/>
      <c r="G573" s="780" t="s">
        <v>406</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6"/>
      <c r="B574" s="861"/>
      <c r="C574" s="164"/>
      <c r="D574" s="861"/>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391</v>
      </c>
      <c r="AF574" s="393"/>
      <c r="AG574" s="393"/>
      <c r="AH574" s="394"/>
      <c r="AI574" s="145" t="s">
        <v>371</v>
      </c>
      <c r="AJ574" s="145"/>
      <c r="AK574" s="145"/>
      <c r="AL574" s="146"/>
      <c r="AM574" s="145" t="s">
        <v>378</v>
      </c>
      <c r="AN574" s="145"/>
      <c r="AO574" s="145"/>
      <c r="AP574" s="146"/>
      <c r="AQ574" s="146" t="s">
        <v>367</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6"/>
      <c r="B579" s="861"/>
      <c r="C579" s="164"/>
      <c r="D579" s="861"/>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391</v>
      </c>
      <c r="AF579" s="393"/>
      <c r="AG579" s="393"/>
      <c r="AH579" s="394"/>
      <c r="AI579" s="145" t="s">
        <v>371</v>
      </c>
      <c r="AJ579" s="145"/>
      <c r="AK579" s="145"/>
      <c r="AL579" s="146"/>
      <c r="AM579" s="145" t="s">
        <v>378</v>
      </c>
      <c r="AN579" s="145"/>
      <c r="AO579" s="145"/>
      <c r="AP579" s="146"/>
      <c r="AQ579" s="146" t="s">
        <v>367</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6"/>
      <c r="B584" s="861"/>
      <c r="C584" s="164"/>
      <c r="D584" s="861"/>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391</v>
      </c>
      <c r="AF584" s="393"/>
      <c r="AG584" s="393"/>
      <c r="AH584" s="394"/>
      <c r="AI584" s="145" t="s">
        <v>371</v>
      </c>
      <c r="AJ584" s="145"/>
      <c r="AK584" s="145"/>
      <c r="AL584" s="146"/>
      <c r="AM584" s="145" t="s">
        <v>378</v>
      </c>
      <c r="AN584" s="145"/>
      <c r="AO584" s="145"/>
      <c r="AP584" s="146"/>
      <c r="AQ584" s="146" t="s">
        <v>367</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6"/>
      <c r="B589" s="861"/>
      <c r="C589" s="164"/>
      <c r="D589" s="861"/>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391</v>
      </c>
      <c r="AF589" s="393"/>
      <c r="AG589" s="393"/>
      <c r="AH589" s="394"/>
      <c r="AI589" s="145" t="s">
        <v>371</v>
      </c>
      <c r="AJ589" s="145"/>
      <c r="AK589" s="145"/>
      <c r="AL589" s="146"/>
      <c r="AM589" s="145" t="s">
        <v>378</v>
      </c>
      <c r="AN589" s="145"/>
      <c r="AO589" s="145"/>
      <c r="AP589" s="146"/>
      <c r="AQ589" s="146" t="s">
        <v>367</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6"/>
      <c r="B594" s="861"/>
      <c r="C594" s="164"/>
      <c r="D594" s="861"/>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391</v>
      </c>
      <c r="AF594" s="393"/>
      <c r="AG594" s="393"/>
      <c r="AH594" s="394"/>
      <c r="AI594" s="145" t="s">
        <v>371</v>
      </c>
      <c r="AJ594" s="145"/>
      <c r="AK594" s="145"/>
      <c r="AL594" s="146"/>
      <c r="AM594" s="145" t="s">
        <v>378</v>
      </c>
      <c r="AN594" s="145"/>
      <c r="AO594" s="145"/>
      <c r="AP594" s="146"/>
      <c r="AQ594" s="146" t="s">
        <v>367</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6"/>
      <c r="B599" s="861"/>
      <c r="C599" s="164"/>
      <c r="D599" s="861"/>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391</v>
      </c>
      <c r="AF599" s="393"/>
      <c r="AG599" s="393"/>
      <c r="AH599" s="394"/>
      <c r="AI599" s="145" t="s">
        <v>371</v>
      </c>
      <c r="AJ599" s="145"/>
      <c r="AK599" s="145"/>
      <c r="AL599" s="146"/>
      <c r="AM599" s="145" t="s">
        <v>378</v>
      </c>
      <c r="AN599" s="145"/>
      <c r="AO599" s="145"/>
      <c r="AP599" s="146"/>
      <c r="AQ599" s="146" t="s">
        <v>367</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6"/>
      <c r="B604" s="861"/>
      <c r="C604" s="164"/>
      <c r="D604" s="861"/>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391</v>
      </c>
      <c r="AF604" s="393"/>
      <c r="AG604" s="393"/>
      <c r="AH604" s="394"/>
      <c r="AI604" s="145" t="s">
        <v>371</v>
      </c>
      <c r="AJ604" s="145"/>
      <c r="AK604" s="145"/>
      <c r="AL604" s="146"/>
      <c r="AM604" s="145" t="s">
        <v>378</v>
      </c>
      <c r="AN604" s="145"/>
      <c r="AO604" s="145"/>
      <c r="AP604" s="146"/>
      <c r="AQ604" s="146" t="s">
        <v>367</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6"/>
      <c r="B609" s="861"/>
      <c r="C609" s="164"/>
      <c r="D609" s="861"/>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391</v>
      </c>
      <c r="AF609" s="393"/>
      <c r="AG609" s="393"/>
      <c r="AH609" s="394"/>
      <c r="AI609" s="145" t="s">
        <v>371</v>
      </c>
      <c r="AJ609" s="145"/>
      <c r="AK609" s="145"/>
      <c r="AL609" s="146"/>
      <c r="AM609" s="145" t="s">
        <v>378</v>
      </c>
      <c r="AN609" s="145"/>
      <c r="AO609" s="145"/>
      <c r="AP609" s="146"/>
      <c r="AQ609" s="146" t="s">
        <v>367</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6"/>
      <c r="B614" s="861"/>
      <c r="C614" s="164"/>
      <c r="D614" s="861"/>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391</v>
      </c>
      <c r="AF614" s="393"/>
      <c r="AG614" s="393"/>
      <c r="AH614" s="394"/>
      <c r="AI614" s="145" t="s">
        <v>371</v>
      </c>
      <c r="AJ614" s="145"/>
      <c r="AK614" s="145"/>
      <c r="AL614" s="146"/>
      <c r="AM614" s="145" t="s">
        <v>378</v>
      </c>
      <c r="AN614" s="145"/>
      <c r="AO614" s="145"/>
      <c r="AP614" s="146"/>
      <c r="AQ614" s="146" t="s">
        <v>367</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6"/>
      <c r="B619" s="861"/>
      <c r="C619" s="164"/>
      <c r="D619" s="861"/>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391</v>
      </c>
      <c r="AF619" s="393"/>
      <c r="AG619" s="393"/>
      <c r="AH619" s="394"/>
      <c r="AI619" s="145" t="s">
        <v>371</v>
      </c>
      <c r="AJ619" s="145"/>
      <c r="AK619" s="145"/>
      <c r="AL619" s="146"/>
      <c r="AM619" s="145" t="s">
        <v>378</v>
      </c>
      <c r="AN619" s="145"/>
      <c r="AO619" s="145"/>
      <c r="AP619" s="146"/>
      <c r="AQ619" s="146" t="s">
        <v>367</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6"/>
      <c r="B624" s="861"/>
      <c r="C624" s="164"/>
      <c r="D624" s="861"/>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366</v>
      </c>
      <c r="F627" s="191"/>
      <c r="G627" s="780" t="s">
        <v>406</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6"/>
      <c r="B628" s="861"/>
      <c r="C628" s="164"/>
      <c r="D628" s="861"/>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391</v>
      </c>
      <c r="AF628" s="393"/>
      <c r="AG628" s="393"/>
      <c r="AH628" s="394"/>
      <c r="AI628" s="145" t="s">
        <v>371</v>
      </c>
      <c r="AJ628" s="145"/>
      <c r="AK628" s="145"/>
      <c r="AL628" s="146"/>
      <c r="AM628" s="145" t="s">
        <v>378</v>
      </c>
      <c r="AN628" s="145"/>
      <c r="AO628" s="145"/>
      <c r="AP628" s="146"/>
      <c r="AQ628" s="146" t="s">
        <v>367</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6"/>
      <c r="B633" s="861"/>
      <c r="C633" s="164"/>
      <c r="D633" s="861"/>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391</v>
      </c>
      <c r="AF633" s="393"/>
      <c r="AG633" s="393"/>
      <c r="AH633" s="394"/>
      <c r="AI633" s="145" t="s">
        <v>371</v>
      </c>
      <c r="AJ633" s="145"/>
      <c r="AK633" s="145"/>
      <c r="AL633" s="146"/>
      <c r="AM633" s="145" t="s">
        <v>378</v>
      </c>
      <c r="AN633" s="145"/>
      <c r="AO633" s="145"/>
      <c r="AP633" s="146"/>
      <c r="AQ633" s="146" t="s">
        <v>367</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6"/>
      <c r="B638" s="861"/>
      <c r="C638" s="164"/>
      <c r="D638" s="861"/>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391</v>
      </c>
      <c r="AF638" s="393"/>
      <c r="AG638" s="393"/>
      <c r="AH638" s="394"/>
      <c r="AI638" s="145" t="s">
        <v>371</v>
      </c>
      <c r="AJ638" s="145"/>
      <c r="AK638" s="145"/>
      <c r="AL638" s="146"/>
      <c r="AM638" s="145" t="s">
        <v>378</v>
      </c>
      <c r="AN638" s="145"/>
      <c r="AO638" s="145"/>
      <c r="AP638" s="146"/>
      <c r="AQ638" s="146" t="s">
        <v>367</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6"/>
      <c r="B643" s="861"/>
      <c r="C643" s="164"/>
      <c r="D643" s="861"/>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391</v>
      </c>
      <c r="AF643" s="393"/>
      <c r="AG643" s="393"/>
      <c r="AH643" s="394"/>
      <c r="AI643" s="145" t="s">
        <v>371</v>
      </c>
      <c r="AJ643" s="145"/>
      <c r="AK643" s="145"/>
      <c r="AL643" s="146"/>
      <c r="AM643" s="145" t="s">
        <v>378</v>
      </c>
      <c r="AN643" s="145"/>
      <c r="AO643" s="145"/>
      <c r="AP643" s="146"/>
      <c r="AQ643" s="146" t="s">
        <v>367</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6"/>
      <c r="B648" s="861"/>
      <c r="C648" s="164"/>
      <c r="D648" s="861"/>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391</v>
      </c>
      <c r="AF648" s="393"/>
      <c r="AG648" s="393"/>
      <c r="AH648" s="394"/>
      <c r="AI648" s="145" t="s">
        <v>371</v>
      </c>
      <c r="AJ648" s="145"/>
      <c r="AK648" s="145"/>
      <c r="AL648" s="146"/>
      <c r="AM648" s="145" t="s">
        <v>378</v>
      </c>
      <c r="AN648" s="145"/>
      <c r="AO648" s="145"/>
      <c r="AP648" s="146"/>
      <c r="AQ648" s="146" t="s">
        <v>367</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6"/>
      <c r="B653" s="861"/>
      <c r="C653" s="164"/>
      <c r="D653" s="861"/>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391</v>
      </c>
      <c r="AF653" s="393"/>
      <c r="AG653" s="393"/>
      <c r="AH653" s="394"/>
      <c r="AI653" s="145" t="s">
        <v>371</v>
      </c>
      <c r="AJ653" s="145"/>
      <c r="AK653" s="145"/>
      <c r="AL653" s="146"/>
      <c r="AM653" s="145" t="s">
        <v>378</v>
      </c>
      <c r="AN653" s="145"/>
      <c r="AO653" s="145"/>
      <c r="AP653" s="146"/>
      <c r="AQ653" s="146" t="s">
        <v>367</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6"/>
      <c r="B658" s="861"/>
      <c r="C658" s="164"/>
      <c r="D658" s="861"/>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391</v>
      </c>
      <c r="AF658" s="393"/>
      <c r="AG658" s="393"/>
      <c r="AH658" s="394"/>
      <c r="AI658" s="145" t="s">
        <v>371</v>
      </c>
      <c r="AJ658" s="145"/>
      <c r="AK658" s="145"/>
      <c r="AL658" s="146"/>
      <c r="AM658" s="145" t="s">
        <v>378</v>
      </c>
      <c r="AN658" s="145"/>
      <c r="AO658" s="145"/>
      <c r="AP658" s="146"/>
      <c r="AQ658" s="146" t="s">
        <v>367</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6"/>
      <c r="B663" s="861"/>
      <c r="C663" s="164"/>
      <c r="D663" s="861"/>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391</v>
      </c>
      <c r="AF663" s="393"/>
      <c r="AG663" s="393"/>
      <c r="AH663" s="394"/>
      <c r="AI663" s="145" t="s">
        <v>371</v>
      </c>
      <c r="AJ663" s="145"/>
      <c r="AK663" s="145"/>
      <c r="AL663" s="146"/>
      <c r="AM663" s="145" t="s">
        <v>378</v>
      </c>
      <c r="AN663" s="145"/>
      <c r="AO663" s="145"/>
      <c r="AP663" s="146"/>
      <c r="AQ663" s="146" t="s">
        <v>367</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6"/>
      <c r="B668" s="861"/>
      <c r="C668" s="164"/>
      <c r="D668" s="861"/>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391</v>
      </c>
      <c r="AF668" s="393"/>
      <c r="AG668" s="393"/>
      <c r="AH668" s="394"/>
      <c r="AI668" s="145" t="s">
        <v>371</v>
      </c>
      <c r="AJ668" s="145"/>
      <c r="AK668" s="145"/>
      <c r="AL668" s="146"/>
      <c r="AM668" s="145" t="s">
        <v>378</v>
      </c>
      <c r="AN668" s="145"/>
      <c r="AO668" s="145"/>
      <c r="AP668" s="146"/>
      <c r="AQ668" s="146" t="s">
        <v>367</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6"/>
      <c r="B673" s="861"/>
      <c r="C673" s="164"/>
      <c r="D673" s="861"/>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391</v>
      </c>
      <c r="AF673" s="393"/>
      <c r="AG673" s="393"/>
      <c r="AH673" s="394"/>
      <c r="AI673" s="145" t="s">
        <v>371</v>
      </c>
      <c r="AJ673" s="145"/>
      <c r="AK673" s="145"/>
      <c r="AL673" s="146"/>
      <c r="AM673" s="145" t="s">
        <v>378</v>
      </c>
      <c r="AN673" s="145"/>
      <c r="AO673" s="145"/>
      <c r="AP673" s="146"/>
      <c r="AQ673" s="146" t="s">
        <v>367</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6"/>
      <c r="B678" s="861"/>
      <c r="C678" s="164"/>
      <c r="D678" s="861"/>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8" t="s">
        <v>36</v>
      </c>
      <c r="AH682" s="248"/>
      <c r="AI682" s="248"/>
      <c r="AJ682" s="248"/>
      <c r="AK682" s="248"/>
      <c r="AL682" s="248"/>
      <c r="AM682" s="248"/>
      <c r="AN682" s="248"/>
      <c r="AO682" s="248"/>
      <c r="AP682" s="248"/>
      <c r="AQ682" s="248"/>
      <c r="AR682" s="248"/>
      <c r="AS682" s="248"/>
      <c r="AT682" s="248"/>
      <c r="AU682" s="248"/>
      <c r="AV682" s="248"/>
      <c r="AW682" s="248"/>
      <c r="AX682" s="779"/>
    </row>
    <row r="683" spans="1:50" ht="39.75" customHeight="1" x14ac:dyDescent="0.15">
      <c r="A683" s="730" t="s">
        <v>269</v>
      </c>
      <c r="B683" s="731"/>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8" t="s">
        <v>512</v>
      </c>
      <c r="AE683" s="259"/>
      <c r="AF683" s="259"/>
      <c r="AG683" s="251" t="s">
        <v>529</v>
      </c>
      <c r="AH683" s="252"/>
      <c r="AI683" s="252"/>
      <c r="AJ683" s="252"/>
      <c r="AK683" s="252"/>
      <c r="AL683" s="252"/>
      <c r="AM683" s="252"/>
      <c r="AN683" s="252"/>
      <c r="AO683" s="252"/>
      <c r="AP683" s="252"/>
      <c r="AQ683" s="252"/>
      <c r="AR683" s="252"/>
      <c r="AS683" s="252"/>
      <c r="AT683" s="252"/>
      <c r="AU683" s="252"/>
      <c r="AV683" s="252"/>
      <c r="AW683" s="252"/>
      <c r="AX683" s="253"/>
    </row>
    <row r="684" spans="1:50" ht="37.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70"/>
      <c r="AD684" s="143" t="s">
        <v>512</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46.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512</v>
      </c>
      <c r="AE685" s="640"/>
      <c r="AF685" s="640"/>
      <c r="AG685" s="454" t="s">
        <v>557</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5" t="s">
        <v>44</v>
      </c>
      <c r="B686" s="506"/>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52" t="s">
        <v>512</v>
      </c>
      <c r="AE686" s="453"/>
      <c r="AF686" s="453"/>
      <c r="AG686" s="110" t="s">
        <v>559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3"/>
      <c r="D687" s="674"/>
      <c r="E687" s="660" t="s">
        <v>487</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531</v>
      </c>
      <c r="AE687" s="144"/>
      <c r="AF687" s="521"/>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7"/>
      <c r="B688" s="508"/>
      <c r="C688" s="675"/>
      <c r="D688" s="676"/>
      <c r="E688" s="663" t="s">
        <v>488</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535</v>
      </c>
      <c r="AE688" s="659"/>
      <c r="AF688" s="659"/>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7"/>
      <c r="B689" s="509"/>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4" t="s">
        <v>533</v>
      </c>
      <c r="AE689" s="425"/>
      <c r="AF689" s="425"/>
      <c r="AG689" s="629"/>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7"/>
      <c r="B690" s="509"/>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512</v>
      </c>
      <c r="AE690" s="144"/>
      <c r="AF690" s="144"/>
      <c r="AG690" s="140" t="s">
        <v>532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533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7"/>
      <c r="B692" s="509"/>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5"/>
      <c r="AD692" s="143" t="s">
        <v>512</v>
      </c>
      <c r="AE692" s="144"/>
      <c r="AF692" s="144"/>
      <c r="AG692" s="140" t="s">
        <v>534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5"/>
      <c r="AD693" s="639" t="s">
        <v>533</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30" customHeight="1" x14ac:dyDescent="0.15">
      <c r="A694" s="510"/>
      <c r="B694" s="511"/>
      <c r="C694" s="512" t="s">
        <v>495</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1" t="s">
        <v>512</v>
      </c>
      <c r="AE694" s="692"/>
      <c r="AF694" s="693"/>
      <c r="AG694" s="686" t="s">
        <v>536</v>
      </c>
      <c r="AH694" s="422"/>
      <c r="AI694" s="422"/>
      <c r="AJ694" s="422"/>
      <c r="AK694" s="422"/>
      <c r="AL694" s="422"/>
      <c r="AM694" s="422"/>
      <c r="AN694" s="422"/>
      <c r="AO694" s="422"/>
      <c r="AP694" s="422"/>
      <c r="AQ694" s="422"/>
      <c r="AR694" s="422"/>
      <c r="AS694" s="422"/>
      <c r="AT694" s="422"/>
      <c r="AU694" s="422"/>
      <c r="AV694" s="422"/>
      <c r="AW694" s="422"/>
      <c r="AX694" s="687"/>
      <c r="BG694" s="10"/>
      <c r="BH694" s="10"/>
      <c r="BI694" s="10"/>
      <c r="BJ694" s="10"/>
    </row>
    <row r="695" spans="1:64" ht="21" customHeight="1" x14ac:dyDescent="0.15">
      <c r="A695" s="505" t="s">
        <v>45</v>
      </c>
      <c r="B695" s="644"/>
      <c r="C695" s="645" t="s">
        <v>496</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4" t="s">
        <v>512</v>
      </c>
      <c r="AE695" s="425"/>
      <c r="AF695" s="657"/>
      <c r="AG695" s="629" t="s">
        <v>540</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512</v>
      </c>
      <c r="AE696" s="491"/>
      <c r="AF696" s="491"/>
      <c r="AG696" s="140" t="s">
        <v>539</v>
      </c>
      <c r="AH696" s="141"/>
      <c r="AI696" s="141"/>
      <c r="AJ696" s="141"/>
      <c r="AK696" s="141"/>
      <c r="AL696" s="141"/>
      <c r="AM696" s="141"/>
      <c r="AN696" s="141"/>
      <c r="AO696" s="141"/>
      <c r="AP696" s="141"/>
      <c r="AQ696" s="141"/>
      <c r="AR696" s="141"/>
      <c r="AS696" s="141"/>
      <c r="AT696" s="141"/>
      <c r="AU696" s="141"/>
      <c r="AV696" s="141"/>
      <c r="AW696" s="141"/>
      <c r="AX696" s="142"/>
    </row>
    <row r="697" spans="1:64" ht="38.25" customHeight="1" x14ac:dyDescent="0.15">
      <c r="A697" s="507"/>
      <c r="B697" s="509"/>
      <c r="C697" s="269" t="s">
        <v>395</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512</v>
      </c>
      <c r="AE697" s="144"/>
      <c r="AF697" s="144"/>
      <c r="AG697" s="140" t="s">
        <v>538</v>
      </c>
      <c r="AH697" s="141"/>
      <c r="AI697" s="141"/>
      <c r="AJ697" s="141"/>
      <c r="AK697" s="141"/>
      <c r="AL697" s="141"/>
      <c r="AM697" s="141"/>
      <c r="AN697" s="141"/>
      <c r="AO697" s="141"/>
      <c r="AP697" s="141"/>
      <c r="AQ697" s="141"/>
      <c r="AR697" s="141"/>
      <c r="AS697" s="141"/>
      <c r="AT697" s="141"/>
      <c r="AU697" s="141"/>
      <c r="AV697" s="141"/>
      <c r="AW697" s="141"/>
      <c r="AX697" s="142"/>
    </row>
    <row r="698" spans="1:64" ht="36.75" customHeight="1" x14ac:dyDescent="0.15">
      <c r="A698" s="510"/>
      <c r="B698" s="511"/>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512</v>
      </c>
      <c r="AE698" s="144"/>
      <c r="AF698" s="144"/>
      <c r="AG698" s="113" t="s">
        <v>537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4"/>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9" t="s">
        <v>0</v>
      </c>
      <c r="Q700" s="419"/>
      <c r="R700" s="419"/>
      <c r="S700" s="632"/>
      <c r="T700" s="418" t="s">
        <v>29</v>
      </c>
      <c r="U700" s="419"/>
      <c r="V700" s="419"/>
      <c r="W700" s="419"/>
      <c r="X700" s="419"/>
      <c r="Y700" s="419"/>
      <c r="Z700" s="419"/>
      <c r="AA700" s="419"/>
      <c r="AB700" s="419"/>
      <c r="AC700" s="419"/>
      <c r="AD700" s="419"/>
      <c r="AE700" s="419"/>
      <c r="AF700" s="420"/>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5"/>
      <c r="B701" s="636"/>
      <c r="C701" s="255"/>
      <c r="D701" s="256"/>
      <c r="E701" s="256"/>
      <c r="F701" s="256"/>
      <c r="G701" s="256"/>
      <c r="H701" s="256"/>
      <c r="I701" s="256"/>
      <c r="J701" s="256"/>
      <c r="K701" s="256"/>
      <c r="L701" s="256"/>
      <c r="M701" s="256"/>
      <c r="N701" s="256"/>
      <c r="O701" s="257"/>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hidden="1" customHeight="1" x14ac:dyDescent="0.15">
      <c r="A702" s="635"/>
      <c r="B702" s="636"/>
      <c r="C702" s="255"/>
      <c r="D702" s="256"/>
      <c r="E702" s="256"/>
      <c r="F702" s="256"/>
      <c r="G702" s="256"/>
      <c r="H702" s="256"/>
      <c r="I702" s="256"/>
      <c r="J702" s="256"/>
      <c r="K702" s="256"/>
      <c r="L702" s="256"/>
      <c r="M702" s="256"/>
      <c r="N702" s="256"/>
      <c r="O702" s="257"/>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hidden="1" customHeight="1" x14ac:dyDescent="0.15">
      <c r="A703" s="635"/>
      <c r="B703" s="636"/>
      <c r="C703" s="255"/>
      <c r="D703" s="256"/>
      <c r="E703" s="256"/>
      <c r="F703" s="256"/>
      <c r="G703" s="256"/>
      <c r="H703" s="256"/>
      <c r="I703" s="256"/>
      <c r="J703" s="256"/>
      <c r="K703" s="256"/>
      <c r="L703" s="256"/>
      <c r="M703" s="256"/>
      <c r="N703" s="256"/>
      <c r="O703" s="257"/>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x14ac:dyDescent="0.15">
      <c r="A704" s="635"/>
      <c r="B704" s="636"/>
      <c r="C704" s="255"/>
      <c r="D704" s="256"/>
      <c r="E704" s="256"/>
      <c r="F704" s="256"/>
      <c r="G704" s="256"/>
      <c r="H704" s="256"/>
      <c r="I704" s="256"/>
      <c r="J704" s="256"/>
      <c r="K704" s="256"/>
      <c r="L704" s="256"/>
      <c r="M704" s="256"/>
      <c r="N704" s="256"/>
      <c r="O704" s="257"/>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hidden="1" customHeight="1" x14ac:dyDescent="0.15">
      <c r="A705" s="637"/>
      <c r="B705" s="638"/>
      <c r="C705" s="464"/>
      <c r="D705" s="465"/>
      <c r="E705" s="465"/>
      <c r="F705" s="465"/>
      <c r="G705" s="465"/>
      <c r="H705" s="465"/>
      <c r="I705" s="465"/>
      <c r="J705" s="465"/>
      <c r="K705" s="465"/>
      <c r="L705" s="465"/>
      <c r="M705" s="465"/>
      <c r="N705" s="465"/>
      <c r="O705" s="466"/>
      <c r="P705" s="480"/>
      <c r="Q705" s="480"/>
      <c r="R705" s="480"/>
      <c r="S705" s="481"/>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1"/>
      <c r="C706" s="460" t="s">
        <v>60</v>
      </c>
      <c r="D706" s="461"/>
      <c r="E706" s="461"/>
      <c r="F706" s="462"/>
      <c r="G706" s="475" t="s">
        <v>558</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70" t="s">
        <v>64</v>
      </c>
      <c r="D707" s="471"/>
      <c r="E707" s="471"/>
      <c r="F707" s="472"/>
      <c r="G707" s="473" t="s">
        <v>564</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80.099999999999994" customHeight="1" thickBot="1" x14ac:dyDescent="0.2">
      <c r="A709" s="499" t="s">
        <v>621</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80.099999999999994" customHeight="1" thickBot="1" x14ac:dyDescent="0.2">
      <c r="A711" s="678" t="s">
        <v>265</v>
      </c>
      <c r="B711" s="679"/>
      <c r="C711" s="679"/>
      <c r="D711" s="679"/>
      <c r="E711" s="680"/>
      <c r="F711" s="622" t="s">
        <v>622</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80.099999999999994" customHeight="1" thickBot="1" x14ac:dyDescent="0.2">
      <c r="A713" s="532" t="s">
        <v>623</v>
      </c>
      <c r="B713" s="533"/>
      <c r="C713" s="533"/>
      <c r="D713" s="533"/>
      <c r="E713" s="534"/>
      <c r="F713" s="502" t="s">
        <v>624</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0.099999999999994"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5" t="s">
        <v>461</v>
      </c>
      <c r="B717" s="442"/>
      <c r="C717" s="442"/>
      <c r="D717" s="442"/>
      <c r="E717" s="442"/>
      <c r="F717" s="442"/>
      <c r="G717" s="439" t="s">
        <v>568</v>
      </c>
      <c r="H717" s="440"/>
      <c r="I717" s="440"/>
      <c r="J717" s="440"/>
      <c r="K717" s="440"/>
      <c r="L717" s="440"/>
      <c r="M717" s="440"/>
      <c r="N717" s="440"/>
      <c r="O717" s="440"/>
      <c r="P717" s="440"/>
      <c r="Q717" s="442" t="s">
        <v>373</v>
      </c>
      <c r="R717" s="442"/>
      <c r="S717" s="442"/>
      <c r="T717" s="442"/>
      <c r="U717" s="442"/>
      <c r="V717" s="442"/>
      <c r="W717" s="440">
        <v>149</v>
      </c>
      <c r="X717" s="440"/>
      <c r="Y717" s="440"/>
      <c r="Z717" s="440"/>
      <c r="AA717" s="440"/>
      <c r="AB717" s="440"/>
      <c r="AC717" s="440"/>
      <c r="AD717" s="440"/>
      <c r="AE717" s="440"/>
      <c r="AF717" s="440"/>
      <c r="AG717" s="442" t="s">
        <v>374</v>
      </c>
      <c r="AH717" s="442"/>
      <c r="AI717" s="442"/>
      <c r="AJ717" s="442"/>
      <c r="AK717" s="442"/>
      <c r="AL717" s="442"/>
      <c r="AM717" s="440">
        <v>153</v>
      </c>
      <c r="AN717" s="440"/>
      <c r="AO717" s="440"/>
      <c r="AP717" s="440"/>
      <c r="AQ717" s="440"/>
      <c r="AR717" s="440"/>
      <c r="AS717" s="440"/>
      <c r="AT717" s="440"/>
      <c r="AU717" s="440"/>
      <c r="AV717" s="440"/>
      <c r="AW717" s="60"/>
      <c r="AX717" s="61"/>
    </row>
    <row r="718" spans="1:50" ht="19.899999999999999" customHeight="1" thickBot="1" x14ac:dyDescent="0.2">
      <c r="A718" s="522" t="s">
        <v>375</v>
      </c>
      <c r="B718" s="498"/>
      <c r="C718" s="498"/>
      <c r="D718" s="498"/>
      <c r="E718" s="498"/>
      <c r="F718" s="498"/>
      <c r="G718" s="441">
        <v>277</v>
      </c>
      <c r="H718" s="441"/>
      <c r="I718" s="441"/>
      <c r="J718" s="441"/>
      <c r="K718" s="441"/>
      <c r="L718" s="441"/>
      <c r="M718" s="441"/>
      <c r="N718" s="441"/>
      <c r="O718" s="441"/>
      <c r="P718" s="441"/>
      <c r="Q718" s="498" t="s">
        <v>376</v>
      </c>
      <c r="R718" s="498"/>
      <c r="S718" s="498"/>
      <c r="T718" s="498"/>
      <c r="U718" s="498"/>
      <c r="V718" s="498"/>
      <c r="W718" s="608">
        <v>268</v>
      </c>
      <c r="X718" s="608"/>
      <c r="Y718" s="608"/>
      <c r="Z718" s="608"/>
      <c r="AA718" s="608"/>
      <c r="AB718" s="608"/>
      <c r="AC718" s="608"/>
      <c r="AD718" s="608"/>
      <c r="AE718" s="608"/>
      <c r="AF718" s="608"/>
      <c r="AG718" s="498" t="s">
        <v>377</v>
      </c>
      <c r="AH718" s="498"/>
      <c r="AI718" s="498"/>
      <c r="AJ718" s="498"/>
      <c r="AK718" s="498"/>
      <c r="AL718" s="498"/>
      <c r="AM718" s="463">
        <v>273</v>
      </c>
      <c r="AN718" s="463"/>
      <c r="AO718" s="463"/>
      <c r="AP718" s="463"/>
      <c r="AQ718" s="463"/>
      <c r="AR718" s="463"/>
      <c r="AS718" s="463"/>
      <c r="AT718" s="463"/>
      <c r="AU718" s="463"/>
      <c r="AV718" s="463"/>
      <c r="AW718" s="62"/>
      <c r="AX718" s="63"/>
    </row>
    <row r="719" spans="1:50" ht="23.65" customHeight="1" x14ac:dyDescent="0.15">
      <c r="A719" s="599" t="s">
        <v>27</v>
      </c>
      <c r="B719" s="600"/>
      <c r="C719" s="600"/>
      <c r="D719" s="600"/>
      <c r="E719" s="600"/>
      <c r="F719" s="601"/>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572</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573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5"/>
      <c r="B759" s="496"/>
      <c r="C759" s="496"/>
      <c r="D759" s="496"/>
      <c r="E759" s="496"/>
      <c r="F759" s="497"/>
      <c r="G759" s="460"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60"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545</v>
      </c>
      <c r="H760" s="530"/>
      <c r="I760" s="530"/>
      <c r="J760" s="530"/>
      <c r="K760" s="531"/>
      <c r="L760" s="523" t="s">
        <v>541</v>
      </c>
      <c r="M760" s="524"/>
      <c r="N760" s="524"/>
      <c r="O760" s="524"/>
      <c r="P760" s="524"/>
      <c r="Q760" s="524"/>
      <c r="R760" s="524"/>
      <c r="S760" s="524"/>
      <c r="T760" s="524"/>
      <c r="U760" s="524"/>
      <c r="V760" s="524"/>
      <c r="W760" s="524"/>
      <c r="X760" s="525"/>
      <c r="Y760" s="485">
        <v>19.8</v>
      </c>
      <c r="Z760" s="486"/>
      <c r="AA760" s="486"/>
      <c r="AB760" s="684"/>
      <c r="AC760" s="529" t="s">
        <v>545</v>
      </c>
      <c r="AD760" s="530"/>
      <c r="AE760" s="530"/>
      <c r="AF760" s="530"/>
      <c r="AG760" s="531"/>
      <c r="AH760" s="523" t="s">
        <v>542</v>
      </c>
      <c r="AI760" s="524"/>
      <c r="AJ760" s="524"/>
      <c r="AK760" s="524"/>
      <c r="AL760" s="524"/>
      <c r="AM760" s="524"/>
      <c r="AN760" s="524"/>
      <c r="AO760" s="524"/>
      <c r="AP760" s="524"/>
      <c r="AQ760" s="524"/>
      <c r="AR760" s="524"/>
      <c r="AS760" s="524"/>
      <c r="AT760" s="525"/>
      <c r="AU760" s="485">
        <v>9.8000000000000007</v>
      </c>
      <c r="AV760" s="486"/>
      <c r="AW760" s="486"/>
      <c r="AX760" s="487"/>
    </row>
    <row r="761" spans="1:50" ht="24.75" customHeight="1" x14ac:dyDescent="0.15">
      <c r="A761" s="495"/>
      <c r="B761" s="496"/>
      <c r="C761" s="496"/>
      <c r="D761" s="496"/>
      <c r="E761" s="496"/>
      <c r="F761" s="497"/>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5"/>
      <c r="B762" s="496"/>
      <c r="C762" s="496"/>
      <c r="D762" s="496"/>
      <c r="E762" s="496"/>
      <c r="F762" s="497"/>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5"/>
      <c r="B763" s="496"/>
      <c r="C763" s="496"/>
      <c r="D763" s="496"/>
      <c r="E763" s="496"/>
      <c r="F763" s="497"/>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5"/>
      <c r="B764" s="496"/>
      <c r="C764" s="496"/>
      <c r="D764" s="496"/>
      <c r="E764" s="496"/>
      <c r="F764" s="497"/>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5"/>
      <c r="B765" s="496"/>
      <c r="C765" s="496"/>
      <c r="D765" s="496"/>
      <c r="E765" s="496"/>
      <c r="F765" s="497"/>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5"/>
      <c r="B766" s="496"/>
      <c r="C766" s="496"/>
      <c r="D766" s="496"/>
      <c r="E766" s="496"/>
      <c r="F766" s="497"/>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5"/>
      <c r="B767" s="496"/>
      <c r="C767" s="496"/>
      <c r="D767" s="496"/>
      <c r="E767" s="496"/>
      <c r="F767" s="497"/>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5"/>
      <c r="B768" s="496"/>
      <c r="C768" s="496"/>
      <c r="D768" s="496"/>
      <c r="E768" s="496"/>
      <c r="F768" s="497"/>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5"/>
      <c r="B769" s="496"/>
      <c r="C769" s="496"/>
      <c r="D769" s="496"/>
      <c r="E769" s="496"/>
      <c r="F769" s="497"/>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5"/>
      <c r="B770" s="496"/>
      <c r="C770" s="496"/>
      <c r="D770" s="496"/>
      <c r="E770" s="496"/>
      <c r="F770" s="497"/>
      <c r="G770" s="702" t="s">
        <v>22</v>
      </c>
      <c r="H770" s="703"/>
      <c r="I770" s="703"/>
      <c r="J770" s="703"/>
      <c r="K770" s="703"/>
      <c r="L770" s="704"/>
      <c r="M770" s="705"/>
      <c r="N770" s="705"/>
      <c r="O770" s="705"/>
      <c r="P770" s="705"/>
      <c r="Q770" s="705"/>
      <c r="R770" s="705"/>
      <c r="S770" s="705"/>
      <c r="T770" s="705"/>
      <c r="U770" s="705"/>
      <c r="V770" s="705"/>
      <c r="W770" s="705"/>
      <c r="X770" s="706"/>
      <c r="Y770" s="707">
        <f>SUM(Y760:AB769)</f>
        <v>19.8</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9.8000000000000007</v>
      </c>
      <c r="AV770" s="708"/>
      <c r="AW770" s="708"/>
      <c r="AX770" s="710"/>
    </row>
    <row r="771" spans="1:50" ht="30" customHeight="1" x14ac:dyDescent="0.15">
      <c r="A771" s="495"/>
      <c r="B771" s="496"/>
      <c r="C771" s="496"/>
      <c r="D771" s="496"/>
      <c r="E771" s="496"/>
      <c r="F771" s="497"/>
      <c r="G771" s="482" t="s">
        <v>575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576</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customHeight="1" x14ac:dyDescent="0.15">
      <c r="A772" s="495"/>
      <c r="B772" s="496"/>
      <c r="C772" s="496"/>
      <c r="D772" s="496"/>
      <c r="E772" s="496"/>
      <c r="F772" s="497"/>
      <c r="G772" s="460"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60"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t="s">
        <v>545</v>
      </c>
      <c r="H773" s="530"/>
      <c r="I773" s="530"/>
      <c r="J773" s="530"/>
      <c r="K773" s="531"/>
      <c r="L773" s="523" t="s">
        <v>543</v>
      </c>
      <c r="M773" s="524"/>
      <c r="N773" s="524"/>
      <c r="O773" s="524"/>
      <c r="P773" s="524"/>
      <c r="Q773" s="524"/>
      <c r="R773" s="524"/>
      <c r="S773" s="524"/>
      <c r="T773" s="524"/>
      <c r="U773" s="524"/>
      <c r="V773" s="524"/>
      <c r="W773" s="524"/>
      <c r="X773" s="525"/>
      <c r="Y773" s="485">
        <v>32</v>
      </c>
      <c r="Z773" s="486"/>
      <c r="AA773" s="486"/>
      <c r="AB773" s="684"/>
      <c r="AC773" s="529" t="s">
        <v>545</v>
      </c>
      <c r="AD773" s="530"/>
      <c r="AE773" s="530"/>
      <c r="AF773" s="530"/>
      <c r="AG773" s="531"/>
      <c r="AH773" s="523" t="s">
        <v>544</v>
      </c>
      <c r="AI773" s="524"/>
      <c r="AJ773" s="524"/>
      <c r="AK773" s="524"/>
      <c r="AL773" s="524"/>
      <c r="AM773" s="524"/>
      <c r="AN773" s="524"/>
      <c r="AO773" s="524"/>
      <c r="AP773" s="524"/>
      <c r="AQ773" s="524"/>
      <c r="AR773" s="524"/>
      <c r="AS773" s="524"/>
      <c r="AT773" s="525"/>
      <c r="AU773" s="485">
        <v>8.6</v>
      </c>
      <c r="AV773" s="486"/>
      <c r="AW773" s="486"/>
      <c r="AX773" s="487"/>
    </row>
    <row r="774" spans="1:50" ht="42" customHeight="1" x14ac:dyDescent="0.15">
      <c r="A774" s="495"/>
      <c r="B774" s="496"/>
      <c r="C774" s="496"/>
      <c r="D774" s="496"/>
      <c r="E774" s="496"/>
      <c r="F774" s="497"/>
      <c r="G774" s="432" t="s">
        <v>545</v>
      </c>
      <c r="H774" s="433"/>
      <c r="I774" s="433"/>
      <c r="J774" s="433"/>
      <c r="K774" s="434"/>
      <c r="L774" s="426" t="s">
        <v>554</v>
      </c>
      <c r="M774" s="427"/>
      <c r="N774" s="427"/>
      <c r="O774" s="427"/>
      <c r="P774" s="427"/>
      <c r="Q774" s="427"/>
      <c r="R774" s="427"/>
      <c r="S774" s="427"/>
      <c r="T774" s="427"/>
      <c r="U774" s="427"/>
      <c r="V774" s="427"/>
      <c r="W774" s="427"/>
      <c r="X774" s="428"/>
      <c r="Y774" s="429">
        <v>9</v>
      </c>
      <c r="Z774" s="430"/>
      <c r="AA774" s="430"/>
      <c r="AB774" s="438"/>
      <c r="AC774" s="432" t="s">
        <v>545</v>
      </c>
      <c r="AD774" s="433"/>
      <c r="AE774" s="433"/>
      <c r="AF774" s="433"/>
      <c r="AG774" s="434"/>
      <c r="AH774" s="426" t="s">
        <v>555</v>
      </c>
      <c r="AI774" s="427"/>
      <c r="AJ774" s="427"/>
      <c r="AK774" s="427"/>
      <c r="AL774" s="427"/>
      <c r="AM774" s="427"/>
      <c r="AN774" s="427"/>
      <c r="AO774" s="427"/>
      <c r="AP774" s="427"/>
      <c r="AQ774" s="427"/>
      <c r="AR774" s="427"/>
      <c r="AS774" s="427"/>
      <c r="AT774" s="428"/>
      <c r="AU774" s="429">
        <v>6.2</v>
      </c>
      <c r="AV774" s="430"/>
      <c r="AW774" s="430"/>
      <c r="AX774" s="431"/>
    </row>
    <row r="775" spans="1:50" ht="24.75" customHeight="1" x14ac:dyDescent="0.15">
      <c r="A775" s="495"/>
      <c r="B775" s="496"/>
      <c r="C775" s="496"/>
      <c r="D775" s="496"/>
      <c r="E775" s="496"/>
      <c r="F775" s="497"/>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t="s">
        <v>545</v>
      </c>
      <c r="AD775" s="433"/>
      <c r="AE775" s="433"/>
      <c r="AF775" s="433"/>
      <c r="AG775" s="434"/>
      <c r="AH775" s="426" t="s">
        <v>556</v>
      </c>
      <c r="AI775" s="427"/>
      <c r="AJ775" s="427"/>
      <c r="AK775" s="427"/>
      <c r="AL775" s="427"/>
      <c r="AM775" s="427"/>
      <c r="AN775" s="427"/>
      <c r="AO775" s="427"/>
      <c r="AP775" s="427"/>
      <c r="AQ775" s="427"/>
      <c r="AR775" s="427"/>
      <c r="AS775" s="427"/>
      <c r="AT775" s="428"/>
      <c r="AU775" s="429">
        <v>3.5</v>
      </c>
      <c r="AV775" s="430"/>
      <c r="AW775" s="430"/>
      <c r="AX775" s="431"/>
    </row>
    <row r="776" spans="1:50" ht="24.75" customHeight="1" x14ac:dyDescent="0.15">
      <c r="A776" s="495"/>
      <c r="B776" s="496"/>
      <c r="C776" s="496"/>
      <c r="D776" s="496"/>
      <c r="E776" s="496"/>
      <c r="F776" s="497"/>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495"/>
      <c r="B777" s="496"/>
      <c r="C777" s="496"/>
      <c r="D777" s="496"/>
      <c r="E777" s="496"/>
      <c r="F777" s="497"/>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5"/>
      <c r="B778" s="496"/>
      <c r="C778" s="496"/>
      <c r="D778" s="496"/>
      <c r="E778" s="496"/>
      <c r="F778" s="497"/>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495"/>
      <c r="B779" s="496"/>
      <c r="C779" s="496"/>
      <c r="D779" s="496"/>
      <c r="E779" s="496"/>
      <c r="F779" s="497"/>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5"/>
      <c r="B780" s="496"/>
      <c r="C780" s="496"/>
      <c r="D780" s="496"/>
      <c r="E780" s="496"/>
      <c r="F780" s="497"/>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customHeight="1" x14ac:dyDescent="0.15">
      <c r="A781" s="495"/>
      <c r="B781" s="496"/>
      <c r="C781" s="496"/>
      <c r="D781" s="496"/>
      <c r="E781" s="496"/>
      <c r="F781" s="497"/>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customHeight="1" x14ac:dyDescent="0.15">
      <c r="A782" s="495"/>
      <c r="B782" s="496"/>
      <c r="C782" s="496"/>
      <c r="D782" s="496"/>
      <c r="E782" s="496"/>
      <c r="F782" s="497"/>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5"/>
      <c r="B783" s="496"/>
      <c r="C783" s="496"/>
      <c r="D783" s="496"/>
      <c r="E783" s="496"/>
      <c r="F783" s="497"/>
      <c r="G783" s="702" t="s">
        <v>22</v>
      </c>
      <c r="H783" s="703"/>
      <c r="I783" s="703"/>
      <c r="J783" s="703"/>
      <c r="K783" s="703"/>
      <c r="L783" s="704"/>
      <c r="M783" s="705"/>
      <c r="N783" s="705"/>
      <c r="O783" s="705"/>
      <c r="P783" s="705"/>
      <c r="Q783" s="705"/>
      <c r="R783" s="705"/>
      <c r="S783" s="705"/>
      <c r="T783" s="705"/>
      <c r="U783" s="705"/>
      <c r="V783" s="705"/>
      <c r="W783" s="705"/>
      <c r="X783" s="706"/>
      <c r="Y783" s="707">
        <f>SUM(Y773:AB782)</f>
        <v>41</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18.3</v>
      </c>
      <c r="AV783" s="708"/>
      <c r="AW783" s="708"/>
      <c r="AX783" s="710"/>
    </row>
    <row r="784" spans="1:50" ht="30" customHeight="1" x14ac:dyDescent="0.15">
      <c r="A784" s="495"/>
      <c r="B784" s="496"/>
      <c r="C784" s="496"/>
      <c r="D784" s="496"/>
      <c r="E784" s="496"/>
      <c r="F784" s="497"/>
      <c r="G784" s="482" t="s">
        <v>574</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490</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customHeight="1" x14ac:dyDescent="0.15">
      <c r="A785" s="495"/>
      <c r="B785" s="496"/>
      <c r="C785" s="496"/>
      <c r="D785" s="496"/>
      <c r="E785" s="496"/>
      <c r="F785" s="497"/>
      <c r="G785" s="460"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60"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customHeight="1" x14ac:dyDescent="0.15">
      <c r="A786" s="495"/>
      <c r="B786" s="496"/>
      <c r="C786" s="496"/>
      <c r="D786" s="496"/>
      <c r="E786" s="496"/>
      <c r="F786" s="497"/>
      <c r="G786" s="529" t="s">
        <v>562</v>
      </c>
      <c r="H786" s="530"/>
      <c r="I786" s="530"/>
      <c r="J786" s="530"/>
      <c r="K786" s="531"/>
      <c r="L786" s="523" t="s">
        <v>560</v>
      </c>
      <c r="M786" s="524"/>
      <c r="N786" s="524"/>
      <c r="O786" s="524"/>
      <c r="P786" s="524"/>
      <c r="Q786" s="524"/>
      <c r="R786" s="524"/>
      <c r="S786" s="524"/>
      <c r="T786" s="524"/>
      <c r="U786" s="524"/>
      <c r="V786" s="524"/>
      <c r="W786" s="524"/>
      <c r="X786" s="525"/>
      <c r="Y786" s="485">
        <v>0.9</v>
      </c>
      <c r="Z786" s="486"/>
      <c r="AA786" s="486"/>
      <c r="AB786" s="684"/>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38.25" customHeight="1" x14ac:dyDescent="0.15">
      <c r="A787" s="495"/>
      <c r="B787" s="496"/>
      <c r="C787" s="496"/>
      <c r="D787" s="496"/>
      <c r="E787" s="496"/>
      <c r="F787" s="497"/>
      <c r="G787" s="432" t="s">
        <v>562</v>
      </c>
      <c r="H787" s="433"/>
      <c r="I787" s="433"/>
      <c r="J787" s="433"/>
      <c r="K787" s="434"/>
      <c r="L787" s="426" t="s">
        <v>561</v>
      </c>
      <c r="M787" s="427"/>
      <c r="N787" s="427"/>
      <c r="O787" s="427"/>
      <c r="P787" s="427"/>
      <c r="Q787" s="427"/>
      <c r="R787" s="427"/>
      <c r="S787" s="427"/>
      <c r="T787" s="427"/>
      <c r="U787" s="427"/>
      <c r="V787" s="427"/>
      <c r="W787" s="427"/>
      <c r="X787" s="428"/>
      <c r="Y787" s="429">
        <v>0.9</v>
      </c>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customHeight="1" x14ac:dyDescent="0.15">
      <c r="A788" s="495"/>
      <c r="B788" s="496"/>
      <c r="C788" s="496"/>
      <c r="D788" s="496"/>
      <c r="E788" s="496"/>
      <c r="F788" s="497"/>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customHeight="1" x14ac:dyDescent="0.15">
      <c r="A789" s="495"/>
      <c r="B789" s="496"/>
      <c r="C789" s="496"/>
      <c r="D789" s="496"/>
      <c r="E789" s="496"/>
      <c r="F789" s="497"/>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customHeight="1" x14ac:dyDescent="0.15">
      <c r="A790" s="495"/>
      <c r="B790" s="496"/>
      <c r="C790" s="496"/>
      <c r="D790" s="496"/>
      <c r="E790" s="496"/>
      <c r="F790" s="497"/>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customHeight="1" x14ac:dyDescent="0.15">
      <c r="A791" s="495"/>
      <c r="B791" s="496"/>
      <c r="C791" s="496"/>
      <c r="D791" s="496"/>
      <c r="E791" s="496"/>
      <c r="F791" s="497"/>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customHeight="1" x14ac:dyDescent="0.15">
      <c r="A792" s="495"/>
      <c r="B792" s="496"/>
      <c r="C792" s="496"/>
      <c r="D792" s="496"/>
      <c r="E792" s="496"/>
      <c r="F792" s="497"/>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customHeight="1" x14ac:dyDescent="0.15">
      <c r="A793" s="495"/>
      <c r="B793" s="496"/>
      <c r="C793" s="496"/>
      <c r="D793" s="496"/>
      <c r="E793" s="496"/>
      <c r="F793" s="497"/>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customHeight="1" x14ac:dyDescent="0.15">
      <c r="A794" s="495"/>
      <c r="B794" s="496"/>
      <c r="C794" s="496"/>
      <c r="D794" s="496"/>
      <c r="E794" s="496"/>
      <c r="F794" s="497"/>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customHeight="1" x14ac:dyDescent="0.15">
      <c r="A795" s="495"/>
      <c r="B795" s="496"/>
      <c r="C795" s="496"/>
      <c r="D795" s="496"/>
      <c r="E795" s="496"/>
      <c r="F795" s="497"/>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x14ac:dyDescent="0.15">
      <c r="A796" s="495"/>
      <c r="B796" s="496"/>
      <c r="C796" s="496"/>
      <c r="D796" s="496"/>
      <c r="E796" s="496"/>
      <c r="F796" s="497"/>
      <c r="G796" s="702" t="s">
        <v>22</v>
      </c>
      <c r="H796" s="703"/>
      <c r="I796" s="703"/>
      <c r="J796" s="703"/>
      <c r="K796" s="703"/>
      <c r="L796" s="704"/>
      <c r="M796" s="705"/>
      <c r="N796" s="705"/>
      <c r="O796" s="705"/>
      <c r="P796" s="705"/>
      <c r="Q796" s="705"/>
      <c r="R796" s="705"/>
      <c r="S796" s="705"/>
      <c r="T796" s="705"/>
      <c r="U796" s="705"/>
      <c r="V796" s="705"/>
      <c r="W796" s="705"/>
      <c r="X796" s="706"/>
      <c r="Y796" s="707">
        <f>SUM(Y786:AB795)</f>
        <v>1.8</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5"/>
      <c r="B797" s="496"/>
      <c r="C797" s="496"/>
      <c r="D797" s="496"/>
      <c r="E797" s="496"/>
      <c r="F797" s="497"/>
      <c r="G797" s="482" t="s">
        <v>427</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hidden="1" customHeight="1" x14ac:dyDescent="0.15">
      <c r="A798" s="495"/>
      <c r="B798" s="496"/>
      <c r="C798" s="496"/>
      <c r="D798" s="496"/>
      <c r="E798" s="496"/>
      <c r="F798" s="497"/>
      <c r="G798" s="460"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60"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4"/>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5"/>
      <c r="B801" s="496"/>
      <c r="C801" s="496"/>
      <c r="D801" s="496"/>
      <c r="E801" s="496"/>
      <c r="F801" s="497"/>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5"/>
      <c r="B802" s="496"/>
      <c r="C802" s="496"/>
      <c r="D802" s="496"/>
      <c r="E802" s="496"/>
      <c r="F802" s="497"/>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5"/>
      <c r="B803" s="496"/>
      <c r="C803" s="496"/>
      <c r="D803" s="496"/>
      <c r="E803" s="496"/>
      <c r="F803" s="497"/>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5"/>
      <c r="B804" s="496"/>
      <c r="C804" s="496"/>
      <c r="D804" s="496"/>
      <c r="E804" s="496"/>
      <c r="F804" s="497"/>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5"/>
      <c r="B805" s="496"/>
      <c r="C805" s="496"/>
      <c r="D805" s="496"/>
      <c r="E805" s="496"/>
      <c r="F805" s="497"/>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5"/>
      <c r="B806" s="496"/>
      <c r="C806" s="496"/>
      <c r="D806" s="496"/>
      <c r="E806" s="496"/>
      <c r="F806" s="497"/>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5"/>
      <c r="B807" s="496"/>
      <c r="C807" s="496"/>
      <c r="D807" s="496"/>
      <c r="E807" s="496"/>
      <c r="F807" s="497"/>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5"/>
      <c r="B808" s="496"/>
      <c r="C808" s="496"/>
      <c r="D808" s="496"/>
      <c r="E808" s="496"/>
      <c r="F808" s="497"/>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5"/>
      <c r="B809" s="496"/>
      <c r="C809" s="496"/>
      <c r="D809" s="496"/>
      <c r="E809" s="496"/>
      <c r="F809" s="497"/>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462</v>
      </c>
      <c r="K815" s="215"/>
      <c r="L815" s="215"/>
      <c r="M815" s="215"/>
      <c r="N815" s="215"/>
      <c r="O815" s="215"/>
      <c r="P815" s="296" t="s">
        <v>397</v>
      </c>
      <c r="Q815" s="296"/>
      <c r="R815" s="296"/>
      <c r="S815" s="296"/>
      <c r="T815" s="296"/>
      <c r="U815" s="296"/>
      <c r="V815" s="296"/>
      <c r="W815" s="296"/>
      <c r="X815" s="296"/>
      <c r="Y815" s="232" t="s">
        <v>458</v>
      </c>
      <c r="Z815" s="231"/>
      <c r="AA815" s="231"/>
      <c r="AB815" s="231"/>
      <c r="AC815" s="108" t="s">
        <v>396</v>
      </c>
      <c r="AD815" s="108"/>
      <c r="AE815" s="108"/>
      <c r="AF815" s="108"/>
      <c r="AG815" s="108"/>
      <c r="AH815" s="232" t="s">
        <v>413</v>
      </c>
      <c r="AI815" s="760"/>
      <c r="AJ815" s="760"/>
      <c r="AK815" s="760"/>
      <c r="AL815" s="760" t="s">
        <v>23</v>
      </c>
      <c r="AM815" s="760"/>
      <c r="AN815" s="760"/>
      <c r="AO815" s="843"/>
      <c r="AP815" s="234" t="s">
        <v>463</v>
      </c>
      <c r="AQ815" s="234"/>
      <c r="AR815" s="234"/>
      <c r="AS815" s="234"/>
      <c r="AT815" s="234"/>
      <c r="AU815" s="234"/>
      <c r="AV815" s="234"/>
      <c r="AW815" s="234"/>
      <c r="AX815" s="234"/>
    </row>
    <row r="816" spans="1:50" ht="69.95" customHeight="1" x14ac:dyDescent="0.15">
      <c r="A816" s="242">
        <v>1</v>
      </c>
      <c r="B816" s="242">
        <v>1</v>
      </c>
      <c r="C816" s="235" t="s">
        <v>546</v>
      </c>
      <c r="D816" s="217"/>
      <c r="E816" s="217"/>
      <c r="F816" s="217"/>
      <c r="G816" s="217"/>
      <c r="H816" s="217"/>
      <c r="I816" s="217"/>
      <c r="J816" s="218">
        <v>2010005018480</v>
      </c>
      <c r="K816" s="219"/>
      <c r="L816" s="219"/>
      <c r="M816" s="219"/>
      <c r="N816" s="219"/>
      <c r="O816" s="219"/>
      <c r="P816" s="236" t="s">
        <v>594</v>
      </c>
      <c r="Q816" s="220"/>
      <c r="R816" s="220"/>
      <c r="S816" s="220"/>
      <c r="T816" s="220"/>
      <c r="U816" s="220"/>
      <c r="V816" s="220"/>
      <c r="W816" s="220"/>
      <c r="X816" s="220"/>
      <c r="Y816" s="221">
        <v>19.8</v>
      </c>
      <c r="Z816" s="222"/>
      <c r="AA816" s="222"/>
      <c r="AB816" s="223"/>
      <c r="AC816" s="224" t="s">
        <v>547</v>
      </c>
      <c r="AD816" s="224"/>
      <c r="AE816" s="224"/>
      <c r="AF816" s="224"/>
      <c r="AG816" s="224"/>
      <c r="AH816" s="225">
        <v>1</v>
      </c>
      <c r="AI816" s="226"/>
      <c r="AJ816" s="226"/>
      <c r="AK816" s="226"/>
      <c r="AL816" s="227">
        <v>99.19</v>
      </c>
      <c r="AM816" s="228"/>
      <c r="AN816" s="228"/>
      <c r="AO816" s="229"/>
      <c r="AP816" s="230"/>
      <c r="AQ816" s="230"/>
      <c r="AR816" s="230"/>
      <c r="AS816" s="230"/>
      <c r="AT816" s="230"/>
      <c r="AU816" s="230"/>
      <c r="AV816" s="230"/>
      <c r="AW816" s="230"/>
      <c r="AX816" s="230"/>
    </row>
    <row r="817" spans="1:50" ht="140.1" customHeight="1" x14ac:dyDescent="0.15">
      <c r="A817" s="242">
        <v>2</v>
      </c>
      <c r="B817" s="242">
        <v>1</v>
      </c>
      <c r="C817" s="235" t="s">
        <v>577</v>
      </c>
      <c r="D817" s="217"/>
      <c r="E817" s="217"/>
      <c r="F817" s="217"/>
      <c r="G817" s="217"/>
      <c r="H817" s="217"/>
      <c r="I817" s="217"/>
      <c r="J817" s="218">
        <v>8010005003758</v>
      </c>
      <c r="K817" s="219"/>
      <c r="L817" s="219"/>
      <c r="M817" s="219"/>
      <c r="N817" s="219"/>
      <c r="O817" s="219"/>
      <c r="P817" s="236" t="s">
        <v>595</v>
      </c>
      <c r="Q817" s="220"/>
      <c r="R817" s="220"/>
      <c r="S817" s="220"/>
      <c r="T817" s="220"/>
      <c r="U817" s="220"/>
      <c r="V817" s="220"/>
      <c r="W817" s="220"/>
      <c r="X817" s="220"/>
      <c r="Y817" s="221">
        <v>14.4</v>
      </c>
      <c r="Z817" s="222"/>
      <c r="AA817" s="222"/>
      <c r="AB817" s="223"/>
      <c r="AC817" s="224" t="s">
        <v>547</v>
      </c>
      <c r="AD817" s="224"/>
      <c r="AE817" s="224"/>
      <c r="AF817" s="224"/>
      <c r="AG817" s="224"/>
      <c r="AH817" s="225">
        <v>2</v>
      </c>
      <c r="AI817" s="226"/>
      <c r="AJ817" s="226"/>
      <c r="AK817" s="226"/>
      <c r="AL817" s="227">
        <v>99.18</v>
      </c>
      <c r="AM817" s="228"/>
      <c r="AN817" s="228"/>
      <c r="AO817" s="229"/>
      <c r="AP817" s="230"/>
      <c r="AQ817" s="230"/>
      <c r="AR817" s="230"/>
      <c r="AS817" s="230"/>
      <c r="AT817" s="230"/>
      <c r="AU817" s="230"/>
      <c r="AV817" s="230"/>
      <c r="AW817" s="230"/>
      <c r="AX817" s="230"/>
    </row>
    <row r="818" spans="1:50" ht="30" hidden="1" customHeight="1" x14ac:dyDescent="0.15">
      <c r="A818" s="242">
        <v>3</v>
      </c>
      <c r="B818" s="242">
        <v>1</v>
      </c>
      <c r="C818" s="235"/>
      <c r="D818" s="217"/>
      <c r="E818" s="217"/>
      <c r="F818" s="217"/>
      <c r="G818" s="217"/>
      <c r="H818" s="217"/>
      <c r="I818" s="217"/>
      <c r="J818" s="218"/>
      <c r="K818" s="219"/>
      <c r="L818" s="219"/>
      <c r="M818" s="219"/>
      <c r="N818" s="219"/>
      <c r="O818" s="219"/>
      <c r="P818" s="236"/>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2">
        <v>4</v>
      </c>
      <c r="B819" s="2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2">
        <v>5</v>
      </c>
      <c r="B820" s="2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2">
        <v>6</v>
      </c>
      <c r="B821" s="2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2">
        <v>7</v>
      </c>
      <c r="B822" s="2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5.25"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customHeight="1" x14ac:dyDescent="0.15">
      <c r="A847" s="67"/>
      <c r="B847" s="54" t="s">
        <v>593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462</v>
      </c>
      <c r="K848" s="108"/>
      <c r="L848" s="108"/>
      <c r="M848" s="108"/>
      <c r="N848" s="108"/>
      <c r="O848" s="108"/>
      <c r="P848" s="232" t="s">
        <v>397</v>
      </c>
      <c r="Q848" s="232"/>
      <c r="R848" s="232"/>
      <c r="S848" s="232"/>
      <c r="T848" s="232"/>
      <c r="U848" s="232"/>
      <c r="V848" s="232"/>
      <c r="W848" s="232"/>
      <c r="X848" s="232"/>
      <c r="Y848" s="232" t="s">
        <v>458</v>
      </c>
      <c r="Z848" s="231"/>
      <c r="AA848" s="231"/>
      <c r="AB848" s="231"/>
      <c r="AC848" s="108" t="s">
        <v>396</v>
      </c>
      <c r="AD848" s="108"/>
      <c r="AE848" s="108"/>
      <c r="AF848" s="108"/>
      <c r="AG848" s="108"/>
      <c r="AH848" s="232" t="s">
        <v>413</v>
      </c>
      <c r="AI848" s="231"/>
      <c r="AJ848" s="231"/>
      <c r="AK848" s="231"/>
      <c r="AL848" s="231" t="s">
        <v>23</v>
      </c>
      <c r="AM848" s="231"/>
      <c r="AN848" s="231"/>
      <c r="AO848" s="233"/>
      <c r="AP848" s="234" t="s">
        <v>505</v>
      </c>
      <c r="AQ848" s="234"/>
      <c r="AR848" s="234"/>
      <c r="AS848" s="234"/>
      <c r="AT848" s="234"/>
      <c r="AU848" s="234"/>
      <c r="AV848" s="234"/>
      <c r="AW848" s="234"/>
      <c r="AX848" s="234"/>
    </row>
    <row r="849" spans="1:50" ht="140.1" customHeight="1" x14ac:dyDescent="0.15">
      <c r="A849" s="242">
        <v>1</v>
      </c>
      <c r="B849" s="242">
        <v>1</v>
      </c>
      <c r="C849" s="235" t="s">
        <v>578</v>
      </c>
      <c r="D849" s="217"/>
      <c r="E849" s="217"/>
      <c r="F849" s="217"/>
      <c r="G849" s="217"/>
      <c r="H849" s="217"/>
      <c r="I849" s="217"/>
      <c r="J849" s="218">
        <v>9010005011405</v>
      </c>
      <c r="K849" s="219"/>
      <c r="L849" s="219"/>
      <c r="M849" s="219"/>
      <c r="N849" s="219"/>
      <c r="O849" s="219"/>
      <c r="P849" s="236" t="s">
        <v>600</v>
      </c>
      <c r="Q849" s="220"/>
      <c r="R849" s="220"/>
      <c r="S849" s="220"/>
      <c r="T849" s="220"/>
      <c r="U849" s="220"/>
      <c r="V849" s="220"/>
      <c r="W849" s="220"/>
      <c r="X849" s="220"/>
      <c r="Y849" s="221">
        <v>9.8000000000000007</v>
      </c>
      <c r="Z849" s="222"/>
      <c r="AA849" s="222"/>
      <c r="AB849" s="223"/>
      <c r="AC849" s="224" t="s">
        <v>547</v>
      </c>
      <c r="AD849" s="224"/>
      <c r="AE849" s="224"/>
      <c r="AF849" s="224"/>
      <c r="AG849" s="224"/>
      <c r="AH849" s="225">
        <v>2</v>
      </c>
      <c r="AI849" s="226"/>
      <c r="AJ849" s="226"/>
      <c r="AK849" s="226"/>
      <c r="AL849" s="227">
        <v>98.07</v>
      </c>
      <c r="AM849" s="228"/>
      <c r="AN849" s="228"/>
      <c r="AO849" s="229"/>
      <c r="AP849" s="230"/>
      <c r="AQ849" s="230"/>
      <c r="AR849" s="230"/>
      <c r="AS849" s="230"/>
      <c r="AT849" s="230"/>
      <c r="AU849" s="230"/>
      <c r="AV849" s="230"/>
      <c r="AW849" s="230"/>
      <c r="AX849" s="230"/>
    </row>
    <row r="850" spans="1:50" ht="30" hidden="1" customHeight="1" x14ac:dyDescent="0.15">
      <c r="A850" s="242">
        <v>2</v>
      </c>
      <c r="B850" s="2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2">
        <v>3</v>
      </c>
      <c r="B851" s="2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2">
        <v>4</v>
      </c>
      <c r="B852" s="2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2">
        <v>5</v>
      </c>
      <c r="B853" s="2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2">
        <v>6</v>
      </c>
      <c r="B854" s="2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2">
        <v>7</v>
      </c>
      <c r="B855" s="2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2">
        <v>8</v>
      </c>
      <c r="B856" s="2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2">
        <v>9</v>
      </c>
      <c r="B857" s="2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2">
        <v>10</v>
      </c>
      <c r="B858" s="2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customHeight="1" x14ac:dyDescent="0.15">
      <c r="A880" s="67"/>
      <c r="B880" s="54" t="s">
        <v>569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462</v>
      </c>
      <c r="K881" s="108"/>
      <c r="L881" s="108"/>
      <c r="M881" s="108"/>
      <c r="N881" s="108"/>
      <c r="O881" s="108"/>
      <c r="P881" s="232" t="s">
        <v>397</v>
      </c>
      <c r="Q881" s="232"/>
      <c r="R881" s="232"/>
      <c r="S881" s="232"/>
      <c r="T881" s="232"/>
      <c r="U881" s="232"/>
      <c r="V881" s="232"/>
      <c r="W881" s="232"/>
      <c r="X881" s="232"/>
      <c r="Y881" s="232" t="s">
        <v>458</v>
      </c>
      <c r="Z881" s="231"/>
      <c r="AA881" s="231"/>
      <c r="AB881" s="231"/>
      <c r="AC881" s="108" t="s">
        <v>396</v>
      </c>
      <c r="AD881" s="108"/>
      <c r="AE881" s="108"/>
      <c r="AF881" s="108"/>
      <c r="AG881" s="108"/>
      <c r="AH881" s="232" t="s">
        <v>413</v>
      </c>
      <c r="AI881" s="231"/>
      <c r="AJ881" s="231"/>
      <c r="AK881" s="231"/>
      <c r="AL881" s="231" t="s">
        <v>23</v>
      </c>
      <c r="AM881" s="231"/>
      <c r="AN881" s="231"/>
      <c r="AO881" s="233"/>
      <c r="AP881" s="234" t="s">
        <v>505</v>
      </c>
      <c r="AQ881" s="234"/>
      <c r="AR881" s="234"/>
      <c r="AS881" s="234"/>
      <c r="AT881" s="234"/>
      <c r="AU881" s="234"/>
      <c r="AV881" s="234"/>
      <c r="AW881" s="234"/>
      <c r="AX881" s="234"/>
    </row>
    <row r="882" spans="1:50" ht="99.95" customHeight="1" x14ac:dyDescent="0.15">
      <c r="A882" s="242">
        <v>1</v>
      </c>
      <c r="B882" s="242">
        <v>1</v>
      </c>
      <c r="C882" s="237" t="s">
        <v>579</v>
      </c>
      <c r="D882" s="238"/>
      <c r="E882" s="238"/>
      <c r="F882" s="238"/>
      <c r="G882" s="238"/>
      <c r="H882" s="238"/>
      <c r="I882" s="239"/>
      <c r="J882" s="218">
        <v>1010401029669</v>
      </c>
      <c r="K882" s="219"/>
      <c r="L882" s="219"/>
      <c r="M882" s="219"/>
      <c r="N882" s="219"/>
      <c r="O882" s="219"/>
      <c r="P882" s="236" t="s">
        <v>613</v>
      </c>
      <c r="Q882" s="220"/>
      <c r="R882" s="220"/>
      <c r="S882" s="220"/>
      <c r="T882" s="220"/>
      <c r="U882" s="220"/>
      <c r="V882" s="220"/>
      <c r="W882" s="220"/>
      <c r="X882" s="220"/>
      <c r="Y882" s="221">
        <v>32</v>
      </c>
      <c r="Z882" s="222"/>
      <c r="AA882" s="222"/>
      <c r="AB882" s="223"/>
      <c r="AC882" s="224" t="s">
        <v>547</v>
      </c>
      <c r="AD882" s="224"/>
      <c r="AE882" s="224"/>
      <c r="AF882" s="224"/>
      <c r="AG882" s="224"/>
      <c r="AH882" s="225">
        <v>1</v>
      </c>
      <c r="AI882" s="226"/>
      <c r="AJ882" s="226"/>
      <c r="AK882" s="226"/>
      <c r="AL882" s="227">
        <v>99.9</v>
      </c>
      <c r="AM882" s="228"/>
      <c r="AN882" s="228"/>
      <c r="AO882" s="229"/>
      <c r="AP882" s="230"/>
      <c r="AQ882" s="230"/>
      <c r="AR882" s="230"/>
      <c r="AS882" s="230"/>
      <c r="AT882" s="230"/>
      <c r="AU882" s="230"/>
      <c r="AV882" s="230"/>
      <c r="AW882" s="230"/>
      <c r="AX882" s="230"/>
    </row>
    <row r="883" spans="1:50" ht="90" customHeight="1" x14ac:dyDescent="0.15">
      <c r="A883" s="242">
        <v>2</v>
      </c>
      <c r="B883" s="242">
        <v>1</v>
      </c>
      <c r="C883" s="237" t="s">
        <v>580</v>
      </c>
      <c r="D883" s="238"/>
      <c r="E883" s="238"/>
      <c r="F883" s="238"/>
      <c r="G883" s="238"/>
      <c r="H883" s="238"/>
      <c r="I883" s="239"/>
      <c r="J883" s="218">
        <v>2010001016851</v>
      </c>
      <c r="K883" s="219"/>
      <c r="L883" s="219"/>
      <c r="M883" s="219"/>
      <c r="N883" s="219"/>
      <c r="O883" s="219"/>
      <c r="P883" s="236" t="s">
        <v>596</v>
      </c>
      <c r="Q883" s="220"/>
      <c r="R883" s="220"/>
      <c r="S883" s="220"/>
      <c r="T883" s="220"/>
      <c r="U883" s="220"/>
      <c r="V883" s="220"/>
      <c r="W883" s="220"/>
      <c r="X883" s="220"/>
      <c r="Y883" s="221">
        <v>19.899999999999999</v>
      </c>
      <c r="Z883" s="222"/>
      <c r="AA883" s="222"/>
      <c r="AB883" s="223"/>
      <c r="AC883" s="224" t="s">
        <v>547</v>
      </c>
      <c r="AD883" s="224"/>
      <c r="AE883" s="224"/>
      <c r="AF883" s="224"/>
      <c r="AG883" s="224"/>
      <c r="AH883" s="225">
        <v>3</v>
      </c>
      <c r="AI883" s="226"/>
      <c r="AJ883" s="226"/>
      <c r="AK883" s="226"/>
      <c r="AL883" s="227">
        <v>99.9</v>
      </c>
      <c r="AM883" s="228"/>
      <c r="AN883" s="228"/>
      <c r="AO883" s="229"/>
      <c r="AP883" s="230"/>
      <c r="AQ883" s="230"/>
      <c r="AR883" s="230"/>
      <c r="AS883" s="230"/>
      <c r="AT883" s="230"/>
      <c r="AU883" s="230"/>
      <c r="AV883" s="230"/>
      <c r="AW883" s="230"/>
      <c r="AX883" s="230"/>
    </row>
    <row r="884" spans="1:50" ht="90" customHeight="1" x14ac:dyDescent="0.15">
      <c r="A884" s="242">
        <v>3</v>
      </c>
      <c r="B884" s="242">
        <v>1</v>
      </c>
      <c r="C884" s="237" t="s">
        <v>588</v>
      </c>
      <c r="D884" s="238"/>
      <c r="E884" s="238"/>
      <c r="F884" s="238"/>
      <c r="G884" s="238"/>
      <c r="H884" s="238"/>
      <c r="I884" s="239"/>
      <c r="J884" s="218">
        <v>7010001007490</v>
      </c>
      <c r="K884" s="219"/>
      <c r="L884" s="219"/>
      <c r="M884" s="219"/>
      <c r="N884" s="219"/>
      <c r="O884" s="219"/>
      <c r="P884" s="236" t="s">
        <v>597</v>
      </c>
      <c r="Q884" s="220"/>
      <c r="R884" s="220"/>
      <c r="S884" s="220"/>
      <c r="T884" s="220"/>
      <c r="U884" s="220"/>
      <c r="V884" s="220"/>
      <c r="W884" s="220"/>
      <c r="X884" s="220"/>
      <c r="Y884" s="221">
        <v>16</v>
      </c>
      <c r="Z884" s="222"/>
      <c r="AA884" s="222"/>
      <c r="AB884" s="223"/>
      <c r="AC884" s="224" t="s">
        <v>547</v>
      </c>
      <c r="AD884" s="224"/>
      <c r="AE884" s="224"/>
      <c r="AF884" s="224"/>
      <c r="AG884" s="224"/>
      <c r="AH884" s="225">
        <v>2</v>
      </c>
      <c r="AI884" s="226"/>
      <c r="AJ884" s="226"/>
      <c r="AK884" s="226"/>
      <c r="AL884" s="227">
        <v>100</v>
      </c>
      <c r="AM884" s="228"/>
      <c r="AN884" s="228"/>
      <c r="AO884" s="229"/>
      <c r="AP884" s="230"/>
      <c r="AQ884" s="230"/>
      <c r="AR884" s="230"/>
      <c r="AS884" s="230"/>
      <c r="AT884" s="230"/>
      <c r="AU884" s="230"/>
      <c r="AV884" s="230"/>
      <c r="AW884" s="230"/>
      <c r="AX884" s="230"/>
    </row>
    <row r="885" spans="1:50" ht="99.95" customHeight="1" x14ac:dyDescent="0.15">
      <c r="A885" s="242">
        <v>4</v>
      </c>
      <c r="B885" s="242">
        <v>1</v>
      </c>
      <c r="C885" s="237" t="s">
        <v>580</v>
      </c>
      <c r="D885" s="238"/>
      <c r="E885" s="238"/>
      <c r="F885" s="238"/>
      <c r="G885" s="238"/>
      <c r="H885" s="238"/>
      <c r="I885" s="239"/>
      <c r="J885" s="218">
        <v>2010001016851</v>
      </c>
      <c r="K885" s="219"/>
      <c r="L885" s="219"/>
      <c r="M885" s="219"/>
      <c r="N885" s="219"/>
      <c r="O885" s="219"/>
      <c r="P885" s="236" t="s">
        <v>598</v>
      </c>
      <c r="Q885" s="220"/>
      <c r="R885" s="220"/>
      <c r="S885" s="220"/>
      <c r="T885" s="220"/>
      <c r="U885" s="220"/>
      <c r="V885" s="220"/>
      <c r="W885" s="220"/>
      <c r="X885" s="220"/>
      <c r="Y885" s="221">
        <v>14</v>
      </c>
      <c r="Z885" s="222"/>
      <c r="AA885" s="222"/>
      <c r="AB885" s="223"/>
      <c r="AC885" s="224" t="s">
        <v>547</v>
      </c>
      <c r="AD885" s="224"/>
      <c r="AE885" s="224"/>
      <c r="AF885" s="224"/>
      <c r="AG885" s="224"/>
      <c r="AH885" s="225">
        <v>1</v>
      </c>
      <c r="AI885" s="226"/>
      <c r="AJ885" s="226"/>
      <c r="AK885" s="226"/>
      <c r="AL885" s="227">
        <v>99.9</v>
      </c>
      <c r="AM885" s="228"/>
      <c r="AN885" s="228"/>
      <c r="AO885" s="229"/>
      <c r="AP885" s="230"/>
      <c r="AQ885" s="230"/>
      <c r="AR885" s="230"/>
      <c r="AS885" s="230"/>
      <c r="AT885" s="230"/>
      <c r="AU885" s="230"/>
      <c r="AV885" s="230"/>
      <c r="AW885" s="230"/>
      <c r="AX885" s="230"/>
    </row>
    <row r="886" spans="1:50" ht="99.95" customHeight="1" x14ac:dyDescent="0.15">
      <c r="A886" s="242">
        <v>5</v>
      </c>
      <c r="B886" s="242">
        <v>1</v>
      </c>
      <c r="C886" s="803" t="s">
        <v>548</v>
      </c>
      <c r="D886" s="238"/>
      <c r="E886" s="238"/>
      <c r="F886" s="238"/>
      <c r="G886" s="238"/>
      <c r="H886" s="238"/>
      <c r="I886" s="239"/>
      <c r="J886" s="218">
        <v>4010701026082</v>
      </c>
      <c r="K886" s="219"/>
      <c r="L886" s="219"/>
      <c r="M886" s="219"/>
      <c r="N886" s="219"/>
      <c r="O886" s="219"/>
      <c r="P886" s="236" t="s">
        <v>599</v>
      </c>
      <c r="Q886" s="220"/>
      <c r="R886" s="220"/>
      <c r="S886" s="220"/>
      <c r="T886" s="220"/>
      <c r="U886" s="220"/>
      <c r="V886" s="220"/>
      <c r="W886" s="220"/>
      <c r="X886" s="220"/>
      <c r="Y886" s="221">
        <v>10</v>
      </c>
      <c r="Z886" s="222"/>
      <c r="AA886" s="222"/>
      <c r="AB886" s="223"/>
      <c r="AC886" s="224" t="s">
        <v>547</v>
      </c>
      <c r="AD886" s="224"/>
      <c r="AE886" s="224"/>
      <c r="AF886" s="224"/>
      <c r="AG886" s="224"/>
      <c r="AH886" s="225">
        <v>3</v>
      </c>
      <c r="AI886" s="226"/>
      <c r="AJ886" s="226"/>
      <c r="AK886" s="226"/>
      <c r="AL886" s="227">
        <v>99.9</v>
      </c>
      <c r="AM886" s="228"/>
      <c r="AN886" s="228"/>
      <c r="AO886" s="229"/>
      <c r="AP886" s="230"/>
      <c r="AQ886" s="230"/>
      <c r="AR886" s="230"/>
      <c r="AS886" s="230"/>
      <c r="AT886" s="230"/>
      <c r="AU886" s="230"/>
      <c r="AV886" s="230"/>
      <c r="AW886" s="230"/>
      <c r="AX886" s="230"/>
    </row>
    <row r="887" spans="1:50" ht="159.94999999999999" customHeight="1" x14ac:dyDescent="0.15">
      <c r="A887" s="242">
        <v>6</v>
      </c>
      <c r="B887" s="242">
        <v>1</v>
      </c>
      <c r="C887" s="237" t="s">
        <v>581</v>
      </c>
      <c r="D887" s="238"/>
      <c r="E887" s="238"/>
      <c r="F887" s="238"/>
      <c r="G887" s="238"/>
      <c r="H887" s="238"/>
      <c r="I887" s="239"/>
      <c r="J887" s="218">
        <v>5180001118926</v>
      </c>
      <c r="K887" s="219"/>
      <c r="L887" s="219"/>
      <c r="M887" s="219"/>
      <c r="N887" s="219"/>
      <c r="O887" s="219"/>
      <c r="P887" s="236" t="s">
        <v>591</v>
      </c>
      <c r="Q887" s="220"/>
      <c r="R887" s="220"/>
      <c r="S887" s="220"/>
      <c r="T887" s="220"/>
      <c r="U887" s="220"/>
      <c r="V887" s="220"/>
      <c r="W887" s="220"/>
      <c r="X887" s="220"/>
      <c r="Y887" s="221">
        <v>9.9</v>
      </c>
      <c r="Z887" s="222"/>
      <c r="AA887" s="222"/>
      <c r="AB887" s="223"/>
      <c r="AC887" s="224" t="s">
        <v>547</v>
      </c>
      <c r="AD887" s="224"/>
      <c r="AE887" s="224"/>
      <c r="AF887" s="224"/>
      <c r="AG887" s="224"/>
      <c r="AH887" s="225">
        <v>3</v>
      </c>
      <c r="AI887" s="226"/>
      <c r="AJ887" s="226"/>
      <c r="AK887" s="226"/>
      <c r="AL887" s="227">
        <v>99.5</v>
      </c>
      <c r="AM887" s="228"/>
      <c r="AN887" s="228"/>
      <c r="AO887" s="229"/>
      <c r="AP887" s="230"/>
      <c r="AQ887" s="230"/>
      <c r="AR887" s="230"/>
      <c r="AS887" s="230"/>
      <c r="AT887" s="230"/>
      <c r="AU887" s="230"/>
      <c r="AV887" s="230"/>
      <c r="AW887" s="230"/>
      <c r="AX887" s="230"/>
    </row>
    <row r="888" spans="1:50" ht="90" customHeight="1" x14ac:dyDescent="0.15">
      <c r="A888" s="242">
        <v>7</v>
      </c>
      <c r="B888" s="242">
        <v>1</v>
      </c>
      <c r="C888" s="803" t="s">
        <v>549</v>
      </c>
      <c r="D888" s="238"/>
      <c r="E888" s="238"/>
      <c r="F888" s="238"/>
      <c r="G888" s="238"/>
      <c r="H888" s="238"/>
      <c r="I888" s="239"/>
      <c r="J888" s="218">
        <v>8013401001509</v>
      </c>
      <c r="K888" s="219"/>
      <c r="L888" s="219"/>
      <c r="M888" s="219"/>
      <c r="N888" s="219"/>
      <c r="O888" s="219"/>
      <c r="P888" s="236" t="s">
        <v>601</v>
      </c>
      <c r="Q888" s="220"/>
      <c r="R888" s="220"/>
      <c r="S888" s="220"/>
      <c r="T888" s="220"/>
      <c r="U888" s="220"/>
      <c r="V888" s="220"/>
      <c r="W888" s="220"/>
      <c r="X888" s="220"/>
      <c r="Y888" s="221">
        <v>9.9</v>
      </c>
      <c r="Z888" s="222"/>
      <c r="AA888" s="222"/>
      <c r="AB888" s="223"/>
      <c r="AC888" s="224" t="s">
        <v>547</v>
      </c>
      <c r="AD888" s="224"/>
      <c r="AE888" s="224"/>
      <c r="AF888" s="224"/>
      <c r="AG888" s="224"/>
      <c r="AH888" s="225">
        <v>1</v>
      </c>
      <c r="AI888" s="226"/>
      <c r="AJ888" s="226"/>
      <c r="AK888" s="226"/>
      <c r="AL888" s="227">
        <v>99.2</v>
      </c>
      <c r="AM888" s="228"/>
      <c r="AN888" s="228"/>
      <c r="AO888" s="229"/>
      <c r="AP888" s="230"/>
      <c r="AQ888" s="230"/>
      <c r="AR888" s="230"/>
      <c r="AS888" s="230"/>
      <c r="AT888" s="230"/>
      <c r="AU888" s="230"/>
      <c r="AV888" s="230"/>
      <c r="AW888" s="230"/>
      <c r="AX888" s="230"/>
    </row>
    <row r="889" spans="1:50" ht="90" customHeight="1" x14ac:dyDescent="0.15">
      <c r="A889" s="242">
        <v>8</v>
      </c>
      <c r="B889" s="242">
        <v>1</v>
      </c>
      <c r="C889" s="237" t="s">
        <v>587</v>
      </c>
      <c r="D889" s="238"/>
      <c r="E889" s="238"/>
      <c r="F889" s="238"/>
      <c r="G889" s="238"/>
      <c r="H889" s="238"/>
      <c r="I889" s="239"/>
      <c r="J889" s="218">
        <v>2010001016851</v>
      </c>
      <c r="K889" s="219"/>
      <c r="L889" s="219"/>
      <c r="M889" s="219"/>
      <c r="N889" s="219"/>
      <c r="O889" s="219"/>
      <c r="P889" s="236" t="s">
        <v>602</v>
      </c>
      <c r="Q889" s="220"/>
      <c r="R889" s="220"/>
      <c r="S889" s="220"/>
      <c r="T889" s="220"/>
      <c r="U889" s="220"/>
      <c r="V889" s="220"/>
      <c r="W889" s="220"/>
      <c r="X889" s="220"/>
      <c r="Y889" s="221">
        <v>9</v>
      </c>
      <c r="Z889" s="222"/>
      <c r="AA889" s="222"/>
      <c r="AB889" s="223"/>
      <c r="AC889" s="224" t="s">
        <v>547</v>
      </c>
      <c r="AD889" s="224"/>
      <c r="AE889" s="224"/>
      <c r="AF889" s="224"/>
      <c r="AG889" s="224"/>
      <c r="AH889" s="225">
        <v>1</v>
      </c>
      <c r="AI889" s="226"/>
      <c r="AJ889" s="226"/>
      <c r="AK889" s="226"/>
      <c r="AL889" s="227">
        <v>100</v>
      </c>
      <c r="AM889" s="228"/>
      <c r="AN889" s="228"/>
      <c r="AO889" s="229"/>
      <c r="AP889" s="230"/>
      <c r="AQ889" s="230"/>
      <c r="AR889" s="230"/>
      <c r="AS889" s="230"/>
      <c r="AT889" s="230"/>
      <c r="AU889" s="230"/>
      <c r="AV889" s="230"/>
      <c r="AW889" s="230"/>
      <c r="AX889" s="230"/>
    </row>
    <row r="890" spans="1:50" ht="110.1" customHeight="1" x14ac:dyDescent="0.15">
      <c r="A890" s="242">
        <v>9</v>
      </c>
      <c r="B890" s="242">
        <v>1</v>
      </c>
      <c r="C890" s="237" t="s">
        <v>579</v>
      </c>
      <c r="D890" s="238"/>
      <c r="E890" s="238"/>
      <c r="F890" s="238"/>
      <c r="G890" s="238"/>
      <c r="H890" s="238"/>
      <c r="I890" s="239"/>
      <c r="J890" s="218">
        <v>1010401029669</v>
      </c>
      <c r="K890" s="219"/>
      <c r="L890" s="219"/>
      <c r="M890" s="219"/>
      <c r="N890" s="219"/>
      <c r="O890" s="219"/>
      <c r="P890" s="236" t="s">
        <v>603</v>
      </c>
      <c r="Q890" s="220"/>
      <c r="R890" s="220"/>
      <c r="S890" s="220"/>
      <c r="T890" s="220"/>
      <c r="U890" s="220"/>
      <c r="V890" s="220"/>
      <c r="W890" s="220"/>
      <c r="X890" s="220"/>
      <c r="Y890" s="221">
        <v>9</v>
      </c>
      <c r="Z890" s="222"/>
      <c r="AA890" s="222"/>
      <c r="AB890" s="223"/>
      <c r="AC890" s="224" t="s">
        <v>547</v>
      </c>
      <c r="AD890" s="224"/>
      <c r="AE890" s="224"/>
      <c r="AF890" s="224"/>
      <c r="AG890" s="224"/>
      <c r="AH890" s="225">
        <v>2</v>
      </c>
      <c r="AI890" s="226"/>
      <c r="AJ890" s="226"/>
      <c r="AK890" s="226"/>
      <c r="AL890" s="227">
        <v>100</v>
      </c>
      <c r="AM890" s="228"/>
      <c r="AN890" s="228"/>
      <c r="AO890" s="229"/>
      <c r="AP890" s="230"/>
      <c r="AQ890" s="230"/>
      <c r="AR890" s="230"/>
      <c r="AS890" s="230"/>
      <c r="AT890" s="230"/>
      <c r="AU890" s="230"/>
      <c r="AV890" s="230"/>
      <c r="AW890" s="230"/>
      <c r="AX890" s="230"/>
    </row>
    <row r="891" spans="1:50" ht="90" customHeight="1" x14ac:dyDescent="0.15">
      <c r="A891" s="242">
        <v>10</v>
      </c>
      <c r="B891" s="242">
        <v>1</v>
      </c>
      <c r="C891" s="237" t="s">
        <v>582</v>
      </c>
      <c r="D891" s="238"/>
      <c r="E891" s="238"/>
      <c r="F891" s="238"/>
      <c r="G891" s="238"/>
      <c r="H891" s="238"/>
      <c r="I891" s="239"/>
      <c r="J891" s="218">
        <v>6010001074037</v>
      </c>
      <c r="K891" s="219"/>
      <c r="L891" s="219"/>
      <c r="M891" s="219"/>
      <c r="N891" s="219"/>
      <c r="O891" s="219"/>
      <c r="P891" s="236" t="s">
        <v>604</v>
      </c>
      <c r="Q891" s="220"/>
      <c r="R891" s="220"/>
      <c r="S891" s="220"/>
      <c r="T891" s="220"/>
      <c r="U891" s="220"/>
      <c r="V891" s="220"/>
      <c r="W891" s="220"/>
      <c r="X891" s="220"/>
      <c r="Y891" s="221">
        <v>8</v>
      </c>
      <c r="Z891" s="222"/>
      <c r="AA891" s="222"/>
      <c r="AB891" s="223"/>
      <c r="AC891" s="224" t="s">
        <v>547</v>
      </c>
      <c r="AD891" s="224"/>
      <c r="AE891" s="224"/>
      <c r="AF891" s="224"/>
      <c r="AG891" s="224"/>
      <c r="AH891" s="225">
        <v>2</v>
      </c>
      <c r="AI891" s="226"/>
      <c r="AJ891" s="226"/>
      <c r="AK891" s="226"/>
      <c r="AL891" s="227">
        <v>100</v>
      </c>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customHeight="1" x14ac:dyDescent="0.15">
      <c r="A913" s="67"/>
      <c r="B913" s="54" t="s">
        <v>571</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462</v>
      </c>
      <c r="K914" s="108"/>
      <c r="L914" s="108"/>
      <c r="M914" s="108"/>
      <c r="N914" s="108"/>
      <c r="O914" s="108"/>
      <c r="P914" s="232" t="s">
        <v>397</v>
      </c>
      <c r="Q914" s="232"/>
      <c r="R914" s="232"/>
      <c r="S914" s="232"/>
      <c r="T914" s="232"/>
      <c r="U914" s="232"/>
      <c r="V914" s="232"/>
      <c r="W914" s="232"/>
      <c r="X914" s="232"/>
      <c r="Y914" s="232" t="s">
        <v>458</v>
      </c>
      <c r="Z914" s="231"/>
      <c r="AA914" s="231"/>
      <c r="AB914" s="231"/>
      <c r="AC914" s="108" t="s">
        <v>396</v>
      </c>
      <c r="AD914" s="108"/>
      <c r="AE914" s="108"/>
      <c r="AF914" s="108"/>
      <c r="AG914" s="108"/>
      <c r="AH914" s="232" t="s">
        <v>413</v>
      </c>
      <c r="AI914" s="231"/>
      <c r="AJ914" s="231"/>
      <c r="AK914" s="231"/>
      <c r="AL914" s="231" t="s">
        <v>23</v>
      </c>
      <c r="AM914" s="231"/>
      <c r="AN914" s="231"/>
      <c r="AO914" s="233"/>
      <c r="AP914" s="234" t="s">
        <v>505</v>
      </c>
      <c r="AQ914" s="234"/>
      <c r="AR914" s="234"/>
      <c r="AS914" s="234"/>
      <c r="AT914" s="234"/>
      <c r="AU914" s="234"/>
      <c r="AV914" s="234"/>
      <c r="AW914" s="234"/>
      <c r="AX914" s="234"/>
    </row>
    <row r="915" spans="1:50" ht="98.1" customHeight="1" x14ac:dyDescent="0.15">
      <c r="A915" s="242">
        <v>1</v>
      </c>
      <c r="B915" s="242">
        <v>1</v>
      </c>
      <c r="C915" s="235" t="s">
        <v>583</v>
      </c>
      <c r="D915" s="217"/>
      <c r="E915" s="217"/>
      <c r="F915" s="217"/>
      <c r="G915" s="217"/>
      <c r="H915" s="217"/>
      <c r="I915" s="217"/>
      <c r="J915" s="218">
        <v>6010001011007</v>
      </c>
      <c r="K915" s="219"/>
      <c r="L915" s="219"/>
      <c r="M915" s="219"/>
      <c r="N915" s="219"/>
      <c r="O915" s="219"/>
      <c r="P915" s="236" t="s">
        <v>605</v>
      </c>
      <c r="Q915" s="220"/>
      <c r="R915" s="220"/>
      <c r="S915" s="220"/>
      <c r="T915" s="220"/>
      <c r="U915" s="220"/>
      <c r="V915" s="220"/>
      <c r="W915" s="220"/>
      <c r="X915" s="220"/>
      <c r="Y915" s="221">
        <v>8.6</v>
      </c>
      <c r="Z915" s="222"/>
      <c r="AA915" s="222"/>
      <c r="AB915" s="223"/>
      <c r="AC915" s="224" t="s">
        <v>550</v>
      </c>
      <c r="AD915" s="224"/>
      <c r="AE915" s="224"/>
      <c r="AF915" s="224"/>
      <c r="AG915" s="224"/>
      <c r="AH915" s="225">
        <v>1</v>
      </c>
      <c r="AI915" s="226"/>
      <c r="AJ915" s="226"/>
      <c r="AK915" s="226"/>
      <c r="AL915" s="227">
        <v>89.199999999999989</v>
      </c>
      <c r="AM915" s="228"/>
      <c r="AN915" s="228"/>
      <c r="AO915" s="229"/>
      <c r="AP915" s="230"/>
      <c r="AQ915" s="230"/>
      <c r="AR915" s="230"/>
      <c r="AS915" s="230"/>
      <c r="AT915" s="230"/>
      <c r="AU915" s="230"/>
      <c r="AV915" s="230"/>
      <c r="AW915" s="230"/>
      <c r="AX915" s="230"/>
    </row>
    <row r="916" spans="1:50" ht="98.1" customHeight="1" x14ac:dyDescent="0.15">
      <c r="A916" s="242">
        <v>2</v>
      </c>
      <c r="B916" s="242">
        <v>1</v>
      </c>
      <c r="C916" s="235" t="s">
        <v>584</v>
      </c>
      <c r="D916" s="217"/>
      <c r="E916" s="217"/>
      <c r="F916" s="217"/>
      <c r="G916" s="217"/>
      <c r="H916" s="217"/>
      <c r="I916" s="217"/>
      <c r="J916" s="218">
        <v>6010001011007</v>
      </c>
      <c r="K916" s="219"/>
      <c r="L916" s="219"/>
      <c r="M916" s="219"/>
      <c r="N916" s="219"/>
      <c r="O916" s="219"/>
      <c r="P916" s="236" t="s">
        <v>606</v>
      </c>
      <c r="Q916" s="220"/>
      <c r="R916" s="220"/>
      <c r="S916" s="220"/>
      <c r="T916" s="220"/>
      <c r="U916" s="220"/>
      <c r="V916" s="220"/>
      <c r="W916" s="220"/>
      <c r="X916" s="220"/>
      <c r="Y916" s="221">
        <v>6.2</v>
      </c>
      <c r="Z916" s="222"/>
      <c r="AA916" s="222"/>
      <c r="AB916" s="223"/>
      <c r="AC916" s="224" t="s">
        <v>550</v>
      </c>
      <c r="AD916" s="224"/>
      <c r="AE916" s="224"/>
      <c r="AF916" s="224"/>
      <c r="AG916" s="224"/>
      <c r="AH916" s="225">
        <v>1</v>
      </c>
      <c r="AI916" s="226"/>
      <c r="AJ916" s="226"/>
      <c r="AK916" s="226"/>
      <c r="AL916" s="227">
        <v>75.099999999999994</v>
      </c>
      <c r="AM916" s="228"/>
      <c r="AN916" s="228"/>
      <c r="AO916" s="229"/>
      <c r="AP916" s="230"/>
      <c r="AQ916" s="230"/>
      <c r="AR916" s="230"/>
      <c r="AS916" s="230"/>
      <c r="AT916" s="230"/>
      <c r="AU916" s="230"/>
      <c r="AV916" s="230"/>
      <c r="AW916" s="230"/>
      <c r="AX916" s="230"/>
    </row>
    <row r="917" spans="1:50" ht="98.1" customHeight="1" x14ac:dyDescent="0.15">
      <c r="A917" s="242">
        <v>3</v>
      </c>
      <c r="B917" s="242">
        <v>1</v>
      </c>
      <c r="C917" s="235" t="s">
        <v>583</v>
      </c>
      <c r="D917" s="217"/>
      <c r="E917" s="217"/>
      <c r="F917" s="217"/>
      <c r="G917" s="217"/>
      <c r="H917" s="217"/>
      <c r="I917" s="217"/>
      <c r="J917" s="218">
        <v>6010001011007</v>
      </c>
      <c r="K917" s="219"/>
      <c r="L917" s="219"/>
      <c r="M917" s="219"/>
      <c r="N917" s="219"/>
      <c r="O917" s="219"/>
      <c r="P917" s="236" t="s">
        <v>607</v>
      </c>
      <c r="Q917" s="220"/>
      <c r="R917" s="220"/>
      <c r="S917" s="220"/>
      <c r="T917" s="220"/>
      <c r="U917" s="220"/>
      <c r="V917" s="220"/>
      <c r="W917" s="220"/>
      <c r="X917" s="220"/>
      <c r="Y917" s="221">
        <v>3.5</v>
      </c>
      <c r="Z917" s="222"/>
      <c r="AA917" s="222"/>
      <c r="AB917" s="223"/>
      <c r="AC917" s="224" t="s">
        <v>550</v>
      </c>
      <c r="AD917" s="224"/>
      <c r="AE917" s="224"/>
      <c r="AF917" s="224"/>
      <c r="AG917" s="224"/>
      <c r="AH917" s="225">
        <v>2</v>
      </c>
      <c r="AI917" s="226"/>
      <c r="AJ917" s="226"/>
      <c r="AK917" s="226"/>
      <c r="AL917" s="227">
        <v>95.399999999999991</v>
      </c>
      <c r="AM917" s="228"/>
      <c r="AN917" s="228"/>
      <c r="AO917" s="229"/>
      <c r="AP917" s="230"/>
      <c r="AQ917" s="230"/>
      <c r="AR917" s="230"/>
      <c r="AS917" s="230"/>
      <c r="AT917" s="230"/>
      <c r="AU917" s="230"/>
      <c r="AV917" s="230"/>
      <c r="AW917" s="230"/>
      <c r="AX917" s="230"/>
    </row>
    <row r="918" spans="1:50" ht="98.1" customHeight="1" x14ac:dyDescent="0.15">
      <c r="A918" s="242">
        <v>4</v>
      </c>
      <c r="B918" s="242">
        <v>1</v>
      </c>
      <c r="C918" s="235" t="s">
        <v>585</v>
      </c>
      <c r="D918" s="217"/>
      <c r="E918" s="217"/>
      <c r="F918" s="217"/>
      <c r="G918" s="217"/>
      <c r="H918" s="217"/>
      <c r="I918" s="217"/>
      <c r="J918" s="218">
        <v>3011001007682</v>
      </c>
      <c r="K918" s="219"/>
      <c r="L918" s="219"/>
      <c r="M918" s="219"/>
      <c r="N918" s="219"/>
      <c r="O918" s="219"/>
      <c r="P918" s="236" t="s">
        <v>608</v>
      </c>
      <c r="Q918" s="220"/>
      <c r="R918" s="220"/>
      <c r="S918" s="220"/>
      <c r="T918" s="220"/>
      <c r="U918" s="220"/>
      <c r="V918" s="220"/>
      <c r="W918" s="220"/>
      <c r="X918" s="220"/>
      <c r="Y918" s="221">
        <v>1.6</v>
      </c>
      <c r="Z918" s="222"/>
      <c r="AA918" s="222"/>
      <c r="AB918" s="223"/>
      <c r="AC918" s="224" t="s">
        <v>550</v>
      </c>
      <c r="AD918" s="224"/>
      <c r="AE918" s="224"/>
      <c r="AF918" s="224"/>
      <c r="AG918" s="224"/>
      <c r="AH918" s="225">
        <v>2</v>
      </c>
      <c r="AI918" s="226"/>
      <c r="AJ918" s="226"/>
      <c r="AK918" s="226"/>
      <c r="AL918" s="227">
        <v>49.6</v>
      </c>
      <c r="AM918" s="228"/>
      <c r="AN918" s="228"/>
      <c r="AO918" s="229"/>
      <c r="AP918" s="230"/>
      <c r="AQ918" s="230"/>
      <c r="AR918" s="230"/>
      <c r="AS918" s="230"/>
      <c r="AT918" s="230"/>
      <c r="AU918" s="230"/>
      <c r="AV918" s="230"/>
      <c r="AW918" s="230"/>
      <c r="AX918" s="230"/>
    </row>
    <row r="919" spans="1:50" ht="120" customHeight="1" x14ac:dyDescent="0.15">
      <c r="A919" s="242">
        <v>5</v>
      </c>
      <c r="B919" s="242">
        <v>1</v>
      </c>
      <c r="C919" s="235" t="s">
        <v>627</v>
      </c>
      <c r="D919" s="217"/>
      <c r="E919" s="217"/>
      <c r="F919" s="217"/>
      <c r="G919" s="217"/>
      <c r="H919" s="217"/>
      <c r="I919" s="217"/>
      <c r="J919" s="218">
        <v>9011101039249</v>
      </c>
      <c r="K919" s="219"/>
      <c r="L919" s="219"/>
      <c r="M919" s="219"/>
      <c r="N919" s="219"/>
      <c r="O919" s="219"/>
      <c r="P919" s="236" t="s">
        <v>609</v>
      </c>
      <c r="Q919" s="220"/>
      <c r="R919" s="220"/>
      <c r="S919" s="220"/>
      <c r="T919" s="220"/>
      <c r="U919" s="220"/>
      <c r="V919" s="220"/>
      <c r="W919" s="220"/>
      <c r="X919" s="220"/>
      <c r="Y919" s="221">
        <v>1</v>
      </c>
      <c r="Z919" s="222"/>
      <c r="AA919" s="222"/>
      <c r="AB919" s="223"/>
      <c r="AC919" s="224" t="s">
        <v>550</v>
      </c>
      <c r="AD919" s="224"/>
      <c r="AE919" s="224"/>
      <c r="AF919" s="224"/>
      <c r="AG919" s="224"/>
      <c r="AH919" s="225">
        <v>1</v>
      </c>
      <c r="AI919" s="226"/>
      <c r="AJ919" s="226"/>
      <c r="AK919" s="226"/>
      <c r="AL919" s="227">
        <v>62.300000000000004</v>
      </c>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592</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462</v>
      </c>
      <c r="K947" s="108"/>
      <c r="L947" s="108"/>
      <c r="M947" s="108"/>
      <c r="N947" s="108"/>
      <c r="O947" s="108"/>
      <c r="P947" s="232" t="s">
        <v>397</v>
      </c>
      <c r="Q947" s="232"/>
      <c r="R947" s="232"/>
      <c r="S947" s="232"/>
      <c r="T947" s="232"/>
      <c r="U947" s="232"/>
      <c r="V947" s="232"/>
      <c r="W947" s="232"/>
      <c r="X947" s="232"/>
      <c r="Y947" s="232" t="s">
        <v>458</v>
      </c>
      <c r="Z947" s="231"/>
      <c r="AA947" s="231"/>
      <c r="AB947" s="231"/>
      <c r="AC947" s="108" t="s">
        <v>396</v>
      </c>
      <c r="AD947" s="108"/>
      <c r="AE947" s="108"/>
      <c r="AF947" s="108"/>
      <c r="AG947" s="108"/>
      <c r="AH947" s="232" t="s">
        <v>413</v>
      </c>
      <c r="AI947" s="231"/>
      <c r="AJ947" s="231"/>
      <c r="AK947" s="231"/>
      <c r="AL947" s="231" t="s">
        <v>23</v>
      </c>
      <c r="AM947" s="231"/>
      <c r="AN947" s="231"/>
      <c r="AO947" s="233"/>
      <c r="AP947" s="234" t="s">
        <v>505</v>
      </c>
      <c r="AQ947" s="234"/>
      <c r="AR947" s="234"/>
      <c r="AS947" s="234"/>
      <c r="AT947" s="234"/>
      <c r="AU947" s="234"/>
      <c r="AV947" s="234"/>
      <c r="AW947" s="234"/>
      <c r="AX947" s="234"/>
    </row>
    <row r="948" spans="1:50" ht="165" customHeight="1" x14ac:dyDescent="0.15">
      <c r="A948" s="242">
        <v>1</v>
      </c>
      <c r="B948" s="242">
        <v>1</v>
      </c>
      <c r="C948" s="235" t="s">
        <v>586</v>
      </c>
      <c r="D948" s="217"/>
      <c r="E948" s="217"/>
      <c r="F948" s="217"/>
      <c r="G948" s="217"/>
      <c r="H948" s="217"/>
      <c r="I948" s="217"/>
      <c r="J948" s="218">
        <v>3013301015869</v>
      </c>
      <c r="K948" s="219"/>
      <c r="L948" s="219"/>
      <c r="M948" s="219"/>
      <c r="N948" s="219"/>
      <c r="O948" s="219"/>
      <c r="P948" s="236" t="s">
        <v>610</v>
      </c>
      <c r="Q948" s="220"/>
      <c r="R948" s="220"/>
      <c r="S948" s="220"/>
      <c r="T948" s="220"/>
      <c r="U948" s="220"/>
      <c r="V948" s="220"/>
      <c r="W948" s="220"/>
      <c r="X948" s="220"/>
      <c r="Y948" s="221">
        <v>0.9</v>
      </c>
      <c r="Z948" s="222"/>
      <c r="AA948" s="222"/>
      <c r="AB948" s="223"/>
      <c r="AC948" s="224" t="s">
        <v>563</v>
      </c>
      <c r="AD948" s="224"/>
      <c r="AE948" s="224"/>
      <c r="AF948" s="224"/>
      <c r="AG948" s="224"/>
      <c r="AH948" s="225">
        <v>1</v>
      </c>
      <c r="AI948" s="226"/>
      <c r="AJ948" s="226"/>
      <c r="AK948" s="226"/>
      <c r="AL948" s="227">
        <v>96.03</v>
      </c>
      <c r="AM948" s="228"/>
      <c r="AN948" s="228"/>
      <c r="AO948" s="229"/>
      <c r="AP948" s="230"/>
      <c r="AQ948" s="230"/>
      <c r="AR948" s="230"/>
      <c r="AS948" s="230"/>
      <c r="AT948" s="230"/>
      <c r="AU948" s="230"/>
      <c r="AV948" s="230"/>
      <c r="AW948" s="230"/>
      <c r="AX948" s="230"/>
    </row>
    <row r="949" spans="1:50" ht="165" customHeight="1" x14ac:dyDescent="0.15">
      <c r="A949" s="242">
        <v>2</v>
      </c>
      <c r="B949" s="242">
        <v>1</v>
      </c>
      <c r="C949" s="235" t="s">
        <v>586</v>
      </c>
      <c r="D949" s="217"/>
      <c r="E949" s="217"/>
      <c r="F949" s="217"/>
      <c r="G949" s="217"/>
      <c r="H949" s="217"/>
      <c r="I949" s="217"/>
      <c r="J949" s="218">
        <v>3013301015869</v>
      </c>
      <c r="K949" s="219"/>
      <c r="L949" s="219"/>
      <c r="M949" s="219"/>
      <c r="N949" s="219"/>
      <c r="O949" s="219"/>
      <c r="P949" s="236" t="s">
        <v>611</v>
      </c>
      <c r="Q949" s="220"/>
      <c r="R949" s="220"/>
      <c r="S949" s="220"/>
      <c r="T949" s="220"/>
      <c r="U949" s="220"/>
      <c r="V949" s="220"/>
      <c r="W949" s="220"/>
      <c r="X949" s="220"/>
      <c r="Y949" s="221">
        <v>0.9</v>
      </c>
      <c r="Z949" s="222"/>
      <c r="AA949" s="222"/>
      <c r="AB949" s="223"/>
      <c r="AC949" s="224" t="s">
        <v>563</v>
      </c>
      <c r="AD949" s="224"/>
      <c r="AE949" s="224"/>
      <c r="AF949" s="224"/>
      <c r="AG949" s="224"/>
      <c r="AH949" s="225">
        <v>1</v>
      </c>
      <c r="AI949" s="226"/>
      <c r="AJ949" s="226"/>
      <c r="AK949" s="226"/>
      <c r="AL949" s="227">
        <v>96.79</v>
      </c>
      <c r="AM949" s="228"/>
      <c r="AN949" s="228"/>
      <c r="AO949" s="229"/>
      <c r="AP949" s="230"/>
      <c r="AQ949" s="230"/>
      <c r="AR949" s="230"/>
      <c r="AS949" s="230"/>
      <c r="AT949" s="230"/>
      <c r="AU949" s="230"/>
      <c r="AV949" s="230"/>
      <c r="AW949" s="230"/>
      <c r="AX949" s="230"/>
    </row>
    <row r="950" spans="1:50" ht="74.099999999999994" customHeight="1" x14ac:dyDescent="0.15">
      <c r="A950" s="242">
        <v>3</v>
      </c>
      <c r="B950" s="242">
        <v>1</v>
      </c>
      <c r="C950" s="235" t="s">
        <v>590</v>
      </c>
      <c r="D950" s="217"/>
      <c r="E950" s="217"/>
      <c r="F950" s="217"/>
      <c r="G950" s="217"/>
      <c r="H950" s="217"/>
      <c r="I950" s="217"/>
      <c r="J950" s="218">
        <v>6010001109206</v>
      </c>
      <c r="K950" s="219"/>
      <c r="L950" s="219"/>
      <c r="M950" s="219"/>
      <c r="N950" s="219"/>
      <c r="O950" s="219"/>
      <c r="P950" s="236" t="s">
        <v>612</v>
      </c>
      <c r="Q950" s="220"/>
      <c r="R950" s="220"/>
      <c r="S950" s="220"/>
      <c r="T950" s="220"/>
      <c r="U950" s="220"/>
      <c r="V950" s="220"/>
      <c r="W950" s="220"/>
      <c r="X950" s="220"/>
      <c r="Y950" s="221">
        <v>0.5</v>
      </c>
      <c r="Z950" s="222"/>
      <c r="AA950" s="222"/>
      <c r="AB950" s="223"/>
      <c r="AC950" s="224" t="s">
        <v>563</v>
      </c>
      <c r="AD950" s="224"/>
      <c r="AE950" s="224"/>
      <c r="AF950" s="224"/>
      <c r="AG950" s="224"/>
      <c r="AH950" s="225">
        <v>1</v>
      </c>
      <c r="AI950" s="226"/>
      <c r="AJ950" s="226"/>
      <c r="AK950" s="226"/>
      <c r="AL950" s="227">
        <v>95.39</v>
      </c>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462</v>
      </c>
      <c r="K980" s="108"/>
      <c r="L980" s="108"/>
      <c r="M980" s="108"/>
      <c r="N980" s="108"/>
      <c r="O980" s="108"/>
      <c r="P980" s="232" t="s">
        <v>397</v>
      </c>
      <c r="Q980" s="232"/>
      <c r="R980" s="232"/>
      <c r="S980" s="232"/>
      <c r="T980" s="232"/>
      <c r="U980" s="232"/>
      <c r="V980" s="232"/>
      <c r="W980" s="232"/>
      <c r="X980" s="232"/>
      <c r="Y980" s="232" t="s">
        <v>458</v>
      </c>
      <c r="Z980" s="231"/>
      <c r="AA980" s="231"/>
      <c r="AB980" s="231"/>
      <c r="AC980" s="108" t="s">
        <v>396</v>
      </c>
      <c r="AD980" s="108"/>
      <c r="AE980" s="108"/>
      <c r="AF980" s="108"/>
      <c r="AG980" s="108"/>
      <c r="AH980" s="232" t="s">
        <v>413</v>
      </c>
      <c r="AI980" s="231"/>
      <c r="AJ980" s="231"/>
      <c r="AK980" s="231"/>
      <c r="AL980" s="231" t="s">
        <v>23</v>
      </c>
      <c r="AM980" s="231"/>
      <c r="AN980" s="231"/>
      <c r="AO980" s="233"/>
      <c r="AP980" s="234" t="s">
        <v>505</v>
      </c>
      <c r="AQ980" s="234"/>
      <c r="AR980" s="234"/>
      <c r="AS980" s="234"/>
      <c r="AT980" s="234"/>
      <c r="AU980" s="234"/>
      <c r="AV980" s="234"/>
      <c r="AW980" s="234"/>
      <c r="AX980" s="234"/>
    </row>
    <row r="981" spans="1:50" ht="30" hidden="1" customHeight="1" x14ac:dyDescent="0.15">
      <c r="A981" s="242">
        <v>1</v>
      </c>
      <c r="B981" s="2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462</v>
      </c>
      <c r="K1013" s="108"/>
      <c r="L1013" s="108"/>
      <c r="M1013" s="108"/>
      <c r="N1013" s="108"/>
      <c r="O1013" s="108"/>
      <c r="P1013" s="232" t="s">
        <v>397</v>
      </c>
      <c r="Q1013" s="232"/>
      <c r="R1013" s="232"/>
      <c r="S1013" s="232"/>
      <c r="T1013" s="232"/>
      <c r="U1013" s="232"/>
      <c r="V1013" s="232"/>
      <c r="W1013" s="232"/>
      <c r="X1013" s="232"/>
      <c r="Y1013" s="232" t="s">
        <v>458</v>
      </c>
      <c r="Z1013" s="231"/>
      <c r="AA1013" s="231"/>
      <c r="AB1013" s="231"/>
      <c r="AC1013" s="108" t="s">
        <v>396</v>
      </c>
      <c r="AD1013" s="108"/>
      <c r="AE1013" s="108"/>
      <c r="AF1013" s="108"/>
      <c r="AG1013" s="108"/>
      <c r="AH1013" s="232" t="s">
        <v>413</v>
      </c>
      <c r="AI1013" s="231"/>
      <c r="AJ1013" s="231"/>
      <c r="AK1013" s="231"/>
      <c r="AL1013" s="231" t="s">
        <v>23</v>
      </c>
      <c r="AM1013" s="231"/>
      <c r="AN1013" s="231"/>
      <c r="AO1013" s="233"/>
      <c r="AP1013" s="234" t="s">
        <v>505</v>
      </c>
      <c r="AQ1013" s="234"/>
      <c r="AR1013" s="234"/>
      <c r="AS1013" s="234"/>
      <c r="AT1013" s="234"/>
      <c r="AU1013" s="234"/>
      <c r="AV1013" s="234"/>
      <c r="AW1013" s="234"/>
      <c r="AX1013" s="234"/>
    </row>
    <row r="1014" spans="1:50" ht="30"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462</v>
      </c>
      <c r="K1046" s="108"/>
      <c r="L1046" s="108"/>
      <c r="M1046" s="108"/>
      <c r="N1046" s="108"/>
      <c r="O1046" s="108"/>
      <c r="P1046" s="232" t="s">
        <v>397</v>
      </c>
      <c r="Q1046" s="232"/>
      <c r="R1046" s="232"/>
      <c r="S1046" s="232"/>
      <c r="T1046" s="232"/>
      <c r="U1046" s="232"/>
      <c r="V1046" s="232"/>
      <c r="W1046" s="232"/>
      <c r="X1046" s="232"/>
      <c r="Y1046" s="232" t="s">
        <v>458</v>
      </c>
      <c r="Z1046" s="231"/>
      <c r="AA1046" s="231"/>
      <c r="AB1046" s="231"/>
      <c r="AC1046" s="108" t="s">
        <v>396</v>
      </c>
      <c r="AD1046" s="108"/>
      <c r="AE1046" s="108"/>
      <c r="AF1046" s="108"/>
      <c r="AG1046" s="108"/>
      <c r="AH1046" s="232" t="s">
        <v>413</v>
      </c>
      <c r="AI1046" s="231"/>
      <c r="AJ1046" s="231"/>
      <c r="AK1046" s="231"/>
      <c r="AL1046" s="231" t="s">
        <v>23</v>
      </c>
      <c r="AM1046" s="231"/>
      <c r="AN1046" s="231"/>
      <c r="AO1046" s="233"/>
      <c r="AP1046" s="234" t="s">
        <v>505</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504</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18"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424</v>
      </c>
      <c r="D1080" s="246"/>
      <c r="E1080" s="108" t="s">
        <v>423</v>
      </c>
      <c r="F1080" s="246"/>
      <c r="G1080" s="246"/>
      <c r="H1080" s="246"/>
      <c r="I1080" s="246"/>
      <c r="J1080" s="108" t="s">
        <v>462</v>
      </c>
      <c r="K1080" s="108"/>
      <c r="L1080" s="108"/>
      <c r="M1080" s="108"/>
      <c r="N1080" s="108"/>
      <c r="O1080" s="108"/>
      <c r="P1080" s="232" t="s">
        <v>31</v>
      </c>
      <c r="Q1080" s="232"/>
      <c r="R1080" s="232"/>
      <c r="S1080" s="232"/>
      <c r="T1080" s="232"/>
      <c r="U1080" s="232"/>
      <c r="V1080" s="232"/>
      <c r="W1080" s="232"/>
      <c r="X1080" s="232"/>
      <c r="Y1080" s="108" t="s">
        <v>465</v>
      </c>
      <c r="Z1080" s="246"/>
      <c r="AA1080" s="246"/>
      <c r="AB1080" s="246"/>
      <c r="AC1080" s="108" t="s">
        <v>396</v>
      </c>
      <c r="AD1080" s="108"/>
      <c r="AE1080" s="108"/>
      <c r="AF1080" s="108"/>
      <c r="AG1080" s="108"/>
      <c r="AH1080" s="232" t="s">
        <v>413</v>
      </c>
      <c r="AI1080" s="231"/>
      <c r="AJ1080" s="231"/>
      <c r="AK1080" s="231"/>
      <c r="AL1080" s="231" t="s">
        <v>23</v>
      </c>
      <c r="AM1080" s="231"/>
      <c r="AN1080" s="231"/>
      <c r="AO1080" s="247"/>
      <c r="AP1080" s="234" t="s">
        <v>506</v>
      </c>
      <c r="AQ1080" s="234"/>
      <c r="AR1080" s="234"/>
      <c r="AS1080" s="234"/>
      <c r="AT1080" s="234"/>
      <c r="AU1080" s="234"/>
      <c r="AV1080" s="234"/>
      <c r="AW1080" s="234"/>
      <c r="AX1080" s="234"/>
    </row>
    <row r="1081" spans="1:50" ht="24.95" customHeight="1" x14ac:dyDescent="0.15">
      <c r="A1081" s="242">
        <v>1</v>
      </c>
      <c r="B1081" s="242">
        <v>1</v>
      </c>
      <c r="C1081" s="240"/>
      <c r="D1081" s="240"/>
      <c r="E1081" s="106"/>
      <c r="F1081" s="241"/>
      <c r="G1081" s="241"/>
      <c r="H1081" s="241"/>
      <c r="I1081" s="241"/>
      <c r="J1081" s="218"/>
      <c r="K1081" s="219"/>
      <c r="L1081" s="219"/>
      <c r="M1081" s="219"/>
      <c r="N1081" s="219"/>
      <c r="O1081" s="219"/>
      <c r="P1081" s="236"/>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15">
      <formula>IF(RIGHT(TEXT(P14,"0.#"),1)=".",FALSE,TRUE)</formula>
    </cfRule>
    <cfRule type="expression" dxfId="2704" priority="11216">
      <formula>IF(RIGHT(TEXT(P14,"0.#"),1)=".",TRUE,FALSE)</formula>
    </cfRule>
  </conditionalFormatting>
  <conditionalFormatting sqref="AE23">
    <cfRule type="expression" dxfId="2703" priority="11205">
      <formula>IF(RIGHT(TEXT(AE23,"0.#"),1)=".",FALSE,TRUE)</formula>
    </cfRule>
    <cfRule type="expression" dxfId="2702" priority="11206">
      <formula>IF(RIGHT(TEXT(AE23,"0.#"),1)=".",TRUE,FALSE)</formula>
    </cfRule>
  </conditionalFormatting>
  <conditionalFormatting sqref="L105">
    <cfRule type="expression" dxfId="2701" priority="11097">
      <formula>IF(RIGHT(TEXT(L105,"0.#"),1)=".",FALSE,TRUE)</formula>
    </cfRule>
    <cfRule type="expression" dxfId="2700" priority="11098">
      <formula>IF(RIGHT(TEXT(L105,"0.#"),1)=".",TRUE,FALSE)</formula>
    </cfRule>
  </conditionalFormatting>
  <conditionalFormatting sqref="L110">
    <cfRule type="expression" dxfId="2699" priority="11095">
      <formula>IF(RIGHT(TEXT(L110,"0.#"),1)=".",FALSE,TRUE)</formula>
    </cfRule>
    <cfRule type="expression" dxfId="2698" priority="11096">
      <formula>IF(RIGHT(TEXT(L110,"0.#"),1)=".",TRUE,FALSE)</formula>
    </cfRule>
  </conditionalFormatting>
  <conditionalFormatting sqref="R110">
    <cfRule type="expression" dxfId="2697" priority="11093">
      <formula>IF(RIGHT(TEXT(R110,"0.#"),1)=".",FALSE,TRUE)</formula>
    </cfRule>
    <cfRule type="expression" dxfId="2696" priority="11094">
      <formula>IF(RIGHT(TEXT(R110,"0.#"),1)=".",TRUE,FALSE)</formula>
    </cfRule>
  </conditionalFormatting>
  <conditionalFormatting sqref="P18:AX18">
    <cfRule type="expression" dxfId="2695" priority="11091">
      <formula>IF(RIGHT(TEXT(P18,"0.#"),1)=".",FALSE,TRUE)</formula>
    </cfRule>
    <cfRule type="expression" dxfId="2694" priority="11092">
      <formula>IF(RIGHT(TEXT(P18,"0.#"),1)=".",TRUE,FALSE)</formula>
    </cfRule>
  </conditionalFormatting>
  <conditionalFormatting sqref="Y761">
    <cfRule type="expression" dxfId="2693" priority="11087">
      <formula>IF(RIGHT(TEXT(Y761,"0.#"),1)=".",FALSE,TRUE)</formula>
    </cfRule>
    <cfRule type="expression" dxfId="2692" priority="11088">
      <formula>IF(RIGHT(TEXT(Y761,"0.#"),1)=".",TRUE,FALSE)</formula>
    </cfRule>
  </conditionalFormatting>
  <conditionalFormatting sqref="Y770">
    <cfRule type="expression" dxfId="2691" priority="11083">
      <formula>IF(RIGHT(TEXT(Y770,"0.#"),1)=".",FALSE,TRUE)</formula>
    </cfRule>
    <cfRule type="expression" dxfId="2690" priority="11084">
      <formula>IF(RIGHT(TEXT(Y770,"0.#"),1)=".",TRUE,FALSE)</formula>
    </cfRule>
  </conditionalFormatting>
  <conditionalFormatting sqref="Y801:Y808 Y799 Y788:Y795 Y786 Y775:Y782 Y773">
    <cfRule type="expression" dxfId="2689" priority="10865">
      <formula>IF(RIGHT(TEXT(Y773,"0.#"),1)=".",FALSE,TRUE)</formula>
    </cfRule>
    <cfRule type="expression" dxfId="2688" priority="10866">
      <formula>IF(RIGHT(TEXT(Y773,"0.#"),1)=".",TRUE,FALSE)</formula>
    </cfRule>
  </conditionalFormatting>
  <conditionalFormatting sqref="P16:AQ17 P15:AX15 P13:AX13">
    <cfRule type="expression" dxfId="2687" priority="10913">
      <formula>IF(RIGHT(TEXT(P13,"0.#"),1)=".",FALSE,TRUE)</formula>
    </cfRule>
    <cfRule type="expression" dxfId="2686" priority="10914">
      <formula>IF(RIGHT(TEXT(P13,"0.#"),1)=".",TRUE,FALSE)</formula>
    </cfRule>
  </conditionalFormatting>
  <conditionalFormatting sqref="P19:AJ19">
    <cfRule type="expression" dxfId="2685" priority="10911">
      <formula>IF(RIGHT(TEXT(P19,"0.#"),1)=".",FALSE,TRUE)</formula>
    </cfRule>
    <cfRule type="expression" dxfId="2684" priority="10912">
      <formula>IF(RIGHT(TEXT(P19,"0.#"),1)=".",TRUE,FALSE)</formula>
    </cfRule>
  </conditionalFormatting>
  <conditionalFormatting sqref="AE74 AQ74">
    <cfRule type="expression" dxfId="2683" priority="10903">
      <formula>IF(RIGHT(TEXT(AE74,"0.#"),1)=".",FALSE,TRUE)</formula>
    </cfRule>
    <cfRule type="expression" dxfId="2682" priority="10904">
      <formula>IF(RIGHT(TEXT(AE74,"0.#"),1)=".",TRUE,FALSE)</formula>
    </cfRule>
  </conditionalFormatting>
  <conditionalFormatting sqref="L106:L109 L104">
    <cfRule type="expression" dxfId="2681" priority="10897">
      <formula>IF(RIGHT(TEXT(L104,"0.#"),1)=".",FALSE,TRUE)</formula>
    </cfRule>
    <cfRule type="expression" dxfId="2680" priority="10898">
      <formula>IF(RIGHT(TEXT(L104,"0.#"),1)=".",TRUE,FALSE)</formula>
    </cfRule>
  </conditionalFormatting>
  <conditionalFormatting sqref="R104">
    <cfRule type="expression" dxfId="2679" priority="10893">
      <formula>IF(RIGHT(TEXT(R104,"0.#"),1)=".",FALSE,TRUE)</formula>
    </cfRule>
    <cfRule type="expression" dxfId="2678" priority="10894">
      <formula>IF(RIGHT(TEXT(R104,"0.#"),1)=".",TRUE,FALSE)</formula>
    </cfRule>
  </conditionalFormatting>
  <conditionalFormatting sqref="R105:R109">
    <cfRule type="expression" dxfId="2677" priority="10891">
      <formula>IF(RIGHT(TEXT(R105,"0.#"),1)=".",FALSE,TRUE)</formula>
    </cfRule>
    <cfRule type="expression" dxfId="2676" priority="10892">
      <formula>IF(RIGHT(TEXT(R105,"0.#"),1)=".",TRUE,FALSE)</formula>
    </cfRule>
  </conditionalFormatting>
  <conditionalFormatting sqref="Y762:Y769 Y760">
    <cfRule type="expression" dxfId="2675" priority="10889">
      <formula>IF(RIGHT(TEXT(Y760,"0.#"),1)=".",FALSE,TRUE)</formula>
    </cfRule>
    <cfRule type="expression" dxfId="2674" priority="10890">
      <formula>IF(RIGHT(TEXT(Y760,"0.#"),1)=".",TRUE,FALSE)</formula>
    </cfRule>
  </conditionalFormatting>
  <conditionalFormatting sqref="AU761">
    <cfRule type="expression" dxfId="2673" priority="10887">
      <formula>IF(RIGHT(TEXT(AU761,"0.#"),1)=".",FALSE,TRUE)</formula>
    </cfRule>
    <cfRule type="expression" dxfId="2672" priority="10888">
      <formula>IF(RIGHT(TEXT(AU761,"0.#"),1)=".",TRUE,FALSE)</formula>
    </cfRule>
  </conditionalFormatting>
  <conditionalFormatting sqref="AU770">
    <cfRule type="expression" dxfId="2671" priority="10885">
      <formula>IF(RIGHT(TEXT(AU770,"0.#"),1)=".",FALSE,TRUE)</formula>
    </cfRule>
    <cfRule type="expression" dxfId="2670" priority="10886">
      <formula>IF(RIGHT(TEXT(AU770,"0.#"),1)=".",TRUE,FALSE)</formula>
    </cfRule>
  </conditionalFormatting>
  <conditionalFormatting sqref="AU762:AU769 AU760">
    <cfRule type="expression" dxfId="2669" priority="10883">
      <formula>IF(RIGHT(TEXT(AU760,"0.#"),1)=".",FALSE,TRUE)</formula>
    </cfRule>
    <cfRule type="expression" dxfId="2668" priority="10884">
      <formula>IF(RIGHT(TEXT(AU760,"0.#"),1)=".",TRUE,FALSE)</formula>
    </cfRule>
  </conditionalFormatting>
  <conditionalFormatting sqref="Y800 Y787 Y774">
    <cfRule type="expression" dxfId="2667" priority="10869">
      <formula>IF(RIGHT(TEXT(Y774,"0.#"),1)=".",FALSE,TRUE)</formula>
    </cfRule>
    <cfRule type="expression" dxfId="2666" priority="10870">
      <formula>IF(RIGHT(TEXT(Y774,"0.#"),1)=".",TRUE,FALSE)</formula>
    </cfRule>
  </conditionalFormatting>
  <conditionalFormatting sqref="Y809 Y796 Y783">
    <cfRule type="expression" dxfId="2665" priority="10867">
      <formula>IF(RIGHT(TEXT(Y783,"0.#"),1)=".",FALSE,TRUE)</formula>
    </cfRule>
    <cfRule type="expression" dxfId="2664" priority="10868">
      <formula>IF(RIGHT(TEXT(Y783,"0.#"),1)=".",TRUE,FALSE)</formula>
    </cfRule>
  </conditionalFormatting>
  <conditionalFormatting sqref="AU800 AU787 AU774">
    <cfRule type="expression" dxfId="2663" priority="10863">
      <formula>IF(RIGHT(TEXT(AU774,"0.#"),1)=".",FALSE,TRUE)</formula>
    </cfRule>
    <cfRule type="expression" dxfId="2662" priority="10864">
      <formula>IF(RIGHT(TEXT(AU774,"0.#"),1)=".",TRUE,FALSE)</formula>
    </cfRule>
  </conditionalFormatting>
  <conditionalFormatting sqref="AU809 AU796 AU783">
    <cfRule type="expression" dxfId="2661" priority="10861">
      <formula>IF(RIGHT(TEXT(AU783,"0.#"),1)=".",FALSE,TRUE)</formula>
    </cfRule>
    <cfRule type="expression" dxfId="2660" priority="10862">
      <formula>IF(RIGHT(TEXT(AU783,"0.#"),1)=".",TRUE,FALSE)</formula>
    </cfRule>
  </conditionalFormatting>
  <conditionalFormatting sqref="AU801:AU808 AU799 AU788:AU795 AU786 AU775:AU782 AU773">
    <cfRule type="expression" dxfId="2659" priority="10859">
      <formula>IF(RIGHT(TEXT(AU773,"0.#"),1)=".",FALSE,TRUE)</formula>
    </cfRule>
    <cfRule type="expression" dxfId="2658" priority="10860">
      <formula>IF(RIGHT(TEXT(AU773,"0.#"),1)=".",TRUE,FALSE)</formula>
    </cfRule>
  </conditionalFormatting>
  <conditionalFormatting sqref="AM60">
    <cfRule type="expression" dxfId="2657" priority="10513">
      <formula>IF(RIGHT(TEXT(AM60,"0.#"),1)=".",FALSE,TRUE)</formula>
    </cfRule>
    <cfRule type="expression" dxfId="2656" priority="10514">
      <formula>IF(RIGHT(TEXT(AM60,"0.#"),1)=".",TRUE,FALSE)</formula>
    </cfRule>
  </conditionalFormatting>
  <conditionalFormatting sqref="AE40">
    <cfRule type="expression" dxfId="2655" priority="10581">
      <formula>IF(RIGHT(TEXT(AE40,"0.#"),1)=".",FALSE,TRUE)</formula>
    </cfRule>
    <cfRule type="expression" dxfId="2654" priority="10582">
      <formula>IF(RIGHT(TEXT(AE40,"0.#"),1)=".",TRUE,FALSE)</formula>
    </cfRule>
  </conditionalFormatting>
  <conditionalFormatting sqref="AI40">
    <cfRule type="expression" dxfId="2653" priority="10579">
      <formula>IF(RIGHT(TEXT(AI40,"0.#"),1)=".",FALSE,TRUE)</formula>
    </cfRule>
    <cfRule type="expression" dxfId="2652" priority="10580">
      <formula>IF(RIGHT(TEXT(AI40,"0.#"),1)=".",TRUE,FALSE)</formula>
    </cfRule>
  </conditionalFormatting>
  <conditionalFormatting sqref="AM25">
    <cfRule type="expression" dxfId="2651" priority="10659">
      <formula>IF(RIGHT(TEXT(AM25,"0.#"),1)=".",FALSE,TRUE)</formula>
    </cfRule>
    <cfRule type="expression" dxfId="2650" priority="10660">
      <formula>IF(RIGHT(TEXT(AM25,"0.#"),1)=".",TRUE,FALSE)</formula>
    </cfRule>
  </conditionalFormatting>
  <conditionalFormatting sqref="AE24">
    <cfRule type="expression" dxfId="2649" priority="10673">
      <formula>IF(RIGHT(TEXT(AE24,"0.#"),1)=".",FALSE,TRUE)</formula>
    </cfRule>
    <cfRule type="expression" dxfId="2648" priority="10674">
      <formula>IF(RIGHT(TEXT(AE24,"0.#"),1)=".",TRUE,FALSE)</formula>
    </cfRule>
  </conditionalFormatting>
  <conditionalFormatting sqref="AE25">
    <cfRule type="expression" dxfId="2647" priority="10671">
      <formula>IF(RIGHT(TEXT(AE25,"0.#"),1)=".",FALSE,TRUE)</formula>
    </cfRule>
    <cfRule type="expression" dxfId="2646" priority="10672">
      <formula>IF(RIGHT(TEXT(AE25,"0.#"),1)=".",TRUE,FALSE)</formula>
    </cfRule>
  </conditionalFormatting>
  <conditionalFormatting sqref="AI25">
    <cfRule type="expression" dxfId="2645" priority="10669">
      <formula>IF(RIGHT(TEXT(AI25,"0.#"),1)=".",FALSE,TRUE)</formula>
    </cfRule>
    <cfRule type="expression" dxfId="2644" priority="10670">
      <formula>IF(RIGHT(TEXT(AI25,"0.#"),1)=".",TRUE,FALSE)</formula>
    </cfRule>
  </conditionalFormatting>
  <conditionalFormatting sqref="AI24">
    <cfRule type="expression" dxfId="2643" priority="10667">
      <formula>IF(RIGHT(TEXT(AI24,"0.#"),1)=".",FALSE,TRUE)</formula>
    </cfRule>
    <cfRule type="expression" dxfId="2642" priority="10668">
      <formula>IF(RIGHT(TEXT(AI24,"0.#"),1)=".",TRUE,FALSE)</formula>
    </cfRule>
  </conditionalFormatting>
  <conditionalFormatting sqref="AI23">
    <cfRule type="expression" dxfId="2641" priority="10665">
      <formula>IF(RIGHT(TEXT(AI23,"0.#"),1)=".",FALSE,TRUE)</formula>
    </cfRule>
    <cfRule type="expression" dxfId="2640" priority="10666">
      <formula>IF(RIGHT(TEXT(AI23,"0.#"),1)=".",TRUE,FALSE)</formula>
    </cfRule>
  </conditionalFormatting>
  <conditionalFormatting sqref="AM23">
    <cfRule type="expression" dxfId="2639" priority="10663">
      <formula>IF(RIGHT(TEXT(AM23,"0.#"),1)=".",FALSE,TRUE)</formula>
    </cfRule>
    <cfRule type="expression" dxfId="2638" priority="10664">
      <formula>IF(RIGHT(TEXT(AM23,"0.#"),1)=".",TRUE,FALSE)</formula>
    </cfRule>
  </conditionalFormatting>
  <conditionalFormatting sqref="AM24">
    <cfRule type="expression" dxfId="2637" priority="10661">
      <formula>IF(RIGHT(TEXT(AM24,"0.#"),1)=".",FALSE,TRUE)</formula>
    </cfRule>
    <cfRule type="expression" dxfId="2636" priority="10662">
      <formula>IF(RIGHT(TEXT(AM24,"0.#"),1)=".",TRUE,FALSE)</formula>
    </cfRule>
  </conditionalFormatting>
  <conditionalFormatting sqref="AQ23:AQ25">
    <cfRule type="expression" dxfId="2635" priority="10653">
      <formula>IF(RIGHT(TEXT(AQ23,"0.#"),1)=".",FALSE,TRUE)</formula>
    </cfRule>
    <cfRule type="expression" dxfId="2634" priority="10654">
      <formula>IF(RIGHT(TEXT(AQ23,"0.#"),1)=".",TRUE,FALSE)</formula>
    </cfRule>
  </conditionalFormatting>
  <conditionalFormatting sqref="AU23:AU25">
    <cfRule type="expression" dxfId="2633" priority="10651">
      <formula>IF(RIGHT(TEXT(AU23,"0.#"),1)=".",FALSE,TRUE)</formula>
    </cfRule>
    <cfRule type="expression" dxfId="2632" priority="10652">
      <formula>IF(RIGHT(TEXT(AU23,"0.#"),1)=".",TRUE,FALSE)</formula>
    </cfRule>
  </conditionalFormatting>
  <conditionalFormatting sqref="AE28">
    <cfRule type="expression" dxfId="2631" priority="10645">
      <formula>IF(RIGHT(TEXT(AE28,"0.#"),1)=".",FALSE,TRUE)</formula>
    </cfRule>
    <cfRule type="expression" dxfId="2630" priority="10646">
      <formula>IF(RIGHT(TEXT(AE28,"0.#"),1)=".",TRUE,FALSE)</formula>
    </cfRule>
  </conditionalFormatting>
  <conditionalFormatting sqref="AE29">
    <cfRule type="expression" dxfId="2629" priority="10643">
      <formula>IF(RIGHT(TEXT(AE29,"0.#"),1)=".",FALSE,TRUE)</formula>
    </cfRule>
    <cfRule type="expression" dxfId="2628" priority="10644">
      <formula>IF(RIGHT(TEXT(AE29,"0.#"),1)=".",TRUE,FALSE)</formula>
    </cfRule>
  </conditionalFormatting>
  <conditionalFormatting sqref="AE30">
    <cfRule type="expression" dxfId="2627" priority="10641">
      <formula>IF(RIGHT(TEXT(AE30,"0.#"),1)=".",FALSE,TRUE)</formula>
    </cfRule>
    <cfRule type="expression" dxfId="2626" priority="10642">
      <formula>IF(RIGHT(TEXT(AE30,"0.#"),1)=".",TRUE,FALSE)</formula>
    </cfRule>
  </conditionalFormatting>
  <conditionalFormatting sqref="AI30">
    <cfRule type="expression" dxfId="2625" priority="10639">
      <formula>IF(RIGHT(TEXT(AI30,"0.#"),1)=".",FALSE,TRUE)</formula>
    </cfRule>
    <cfRule type="expression" dxfId="2624" priority="10640">
      <formula>IF(RIGHT(TEXT(AI30,"0.#"),1)=".",TRUE,FALSE)</formula>
    </cfRule>
  </conditionalFormatting>
  <conditionalFormatting sqref="AI29">
    <cfRule type="expression" dxfId="2623" priority="10637">
      <formula>IF(RIGHT(TEXT(AI29,"0.#"),1)=".",FALSE,TRUE)</formula>
    </cfRule>
    <cfRule type="expression" dxfId="2622" priority="10638">
      <formula>IF(RIGHT(TEXT(AI29,"0.#"),1)=".",TRUE,FALSE)</formula>
    </cfRule>
  </conditionalFormatting>
  <conditionalFormatting sqref="AI28">
    <cfRule type="expression" dxfId="2621" priority="10635">
      <formula>IF(RIGHT(TEXT(AI28,"0.#"),1)=".",FALSE,TRUE)</formula>
    </cfRule>
    <cfRule type="expression" dxfId="2620" priority="10636">
      <formula>IF(RIGHT(TEXT(AI28,"0.#"),1)=".",TRUE,FALSE)</formula>
    </cfRule>
  </conditionalFormatting>
  <conditionalFormatting sqref="AM28">
    <cfRule type="expression" dxfId="2619" priority="10633">
      <formula>IF(RIGHT(TEXT(AM28,"0.#"),1)=".",FALSE,TRUE)</formula>
    </cfRule>
    <cfRule type="expression" dxfId="2618" priority="10634">
      <formula>IF(RIGHT(TEXT(AM28,"0.#"),1)=".",TRUE,FALSE)</formula>
    </cfRule>
  </conditionalFormatting>
  <conditionalFormatting sqref="AM29">
    <cfRule type="expression" dxfId="2617" priority="10631">
      <formula>IF(RIGHT(TEXT(AM29,"0.#"),1)=".",FALSE,TRUE)</formula>
    </cfRule>
    <cfRule type="expression" dxfId="2616" priority="10632">
      <formula>IF(RIGHT(TEXT(AM29,"0.#"),1)=".",TRUE,FALSE)</formula>
    </cfRule>
  </conditionalFormatting>
  <conditionalFormatting sqref="AM30">
    <cfRule type="expression" dxfId="2615" priority="10629">
      <formula>IF(RIGHT(TEXT(AM30,"0.#"),1)=".",FALSE,TRUE)</formula>
    </cfRule>
    <cfRule type="expression" dxfId="2614" priority="10630">
      <formula>IF(RIGHT(TEXT(AM30,"0.#"),1)=".",TRUE,FALSE)</formula>
    </cfRule>
  </conditionalFormatting>
  <conditionalFormatting sqref="AE33">
    <cfRule type="expression" dxfId="2613" priority="10615">
      <formula>IF(RIGHT(TEXT(AE33,"0.#"),1)=".",FALSE,TRUE)</formula>
    </cfRule>
    <cfRule type="expression" dxfId="2612" priority="10616">
      <formula>IF(RIGHT(TEXT(AE33,"0.#"),1)=".",TRUE,FALSE)</formula>
    </cfRule>
  </conditionalFormatting>
  <conditionalFormatting sqref="AE34">
    <cfRule type="expression" dxfId="2611" priority="10613">
      <formula>IF(RIGHT(TEXT(AE34,"0.#"),1)=".",FALSE,TRUE)</formula>
    </cfRule>
    <cfRule type="expression" dxfId="2610" priority="10614">
      <formula>IF(RIGHT(TEXT(AE34,"0.#"),1)=".",TRUE,FALSE)</formula>
    </cfRule>
  </conditionalFormatting>
  <conditionalFormatting sqref="AE35">
    <cfRule type="expression" dxfId="2609" priority="10611">
      <formula>IF(RIGHT(TEXT(AE35,"0.#"),1)=".",FALSE,TRUE)</formula>
    </cfRule>
    <cfRule type="expression" dxfId="2608" priority="10612">
      <formula>IF(RIGHT(TEXT(AE35,"0.#"),1)=".",TRUE,FALSE)</formula>
    </cfRule>
  </conditionalFormatting>
  <conditionalFormatting sqref="AI35">
    <cfRule type="expression" dxfId="2607" priority="10609">
      <formula>IF(RIGHT(TEXT(AI35,"0.#"),1)=".",FALSE,TRUE)</formula>
    </cfRule>
    <cfRule type="expression" dxfId="2606" priority="10610">
      <formula>IF(RIGHT(TEXT(AI35,"0.#"),1)=".",TRUE,FALSE)</formula>
    </cfRule>
  </conditionalFormatting>
  <conditionalFormatting sqref="AI34">
    <cfRule type="expression" dxfId="2605" priority="10607">
      <formula>IF(RIGHT(TEXT(AI34,"0.#"),1)=".",FALSE,TRUE)</formula>
    </cfRule>
    <cfRule type="expression" dxfId="2604" priority="10608">
      <formula>IF(RIGHT(TEXT(AI34,"0.#"),1)=".",TRUE,FALSE)</formula>
    </cfRule>
  </conditionalFormatting>
  <conditionalFormatting sqref="AI33">
    <cfRule type="expression" dxfId="2603" priority="10605">
      <formula>IF(RIGHT(TEXT(AI33,"0.#"),1)=".",FALSE,TRUE)</formula>
    </cfRule>
    <cfRule type="expression" dxfId="2602" priority="10606">
      <formula>IF(RIGHT(TEXT(AI33,"0.#"),1)=".",TRUE,FALSE)</formula>
    </cfRule>
  </conditionalFormatting>
  <conditionalFormatting sqref="AM33">
    <cfRule type="expression" dxfId="2601" priority="10603">
      <formula>IF(RIGHT(TEXT(AM33,"0.#"),1)=".",FALSE,TRUE)</formula>
    </cfRule>
    <cfRule type="expression" dxfId="2600" priority="10604">
      <formula>IF(RIGHT(TEXT(AM33,"0.#"),1)=".",TRUE,FALSE)</formula>
    </cfRule>
  </conditionalFormatting>
  <conditionalFormatting sqref="AM34">
    <cfRule type="expression" dxfId="2599" priority="10601">
      <formula>IF(RIGHT(TEXT(AM34,"0.#"),1)=".",FALSE,TRUE)</formula>
    </cfRule>
    <cfRule type="expression" dxfId="2598" priority="10602">
      <formula>IF(RIGHT(TEXT(AM34,"0.#"),1)=".",TRUE,FALSE)</formula>
    </cfRule>
  </conditionalFormatting>
  <conditionalFormatting sqref="AM35">
    <cfRule type="expression" dxfId="2597" priority="10599">
      <formula>IF(RIGHT(TEXT(AM35,"0.#"),1)=".",FALSE,TRUE)</formula>
    </cfRule>
    <cfRule type="expression" dxfId="2596" priority="10600">
      <formula>IF(RIGHT(TEXT(AM35,"0.#"),1)=".",TRUE,FALSE)</formula>
    </cfRule>
  </conditionalFormatting>
  <conditionalFormatting sqref="AE38">
    <cfRule type="expression" dxfId="2595" priority="10585">
      <formula>IF(RIGHT(TEXT(AE38,"0.#"),1)=".",FALSE,TRUE)</formula>
    </cfRule>
    <cfRule type="expression" dxfId="2594" priority="10586">
      <formula>IF(RIGHT(TEXT(AE38,"0.#"),1)=".",TRUE,FALSE)</formula>
    </cfRule>
  </conditionalFormatting>
  <conditionalFormatting sqref="AE39">
    <cfRule type="expression" dxfId="2593" priority="10583">
      <formula>IF(RIGHT(TEXT(AE39,"0.#"),1)=".",FALSE,TRUE)</formula>
    </cfRule>
    <cfRule type="expression" dxfId="2592" priority="10584">
      <formula>IF(RIGHT(TEXT(AE39,"0.#"),1)=".",TRUE,FALSE)</formula>
    </cfRule>
  </conditionalFormatting>
  <conditionalFormatting sqref="AI39">
    <cfRule type="expression" dxfId="2591" priority="10577">
      <formula>IF(RIGHT(TEXT(AI39,"0.#"),1)=".",FALSE,TRUE)</formula>
    </cfRule>
    <cfRule type="expression" dxfId="2590" priority="10578">
      <formula>IF(RIGHT(TEXT(AI39,"0.#"),1)=".",TRUE,FALSE)</formula>
    </cfRule>
  </conditionalFormatting>
  <conditionalFormatting sqref="AI38">
    <cfRule type="expression" dxfId="2589" priority="10575">
      <formula>IF(RIGHT(TEXT(AI38,"0.#"),1)=".",FALSE,TRUE)</formula>
    </cfRule>
    <cfRule type="expression" dxfId="2588" priority="10576">
      <formula>IF(RIGHT(TEXT(AI38,"0.#"),1)=".",TRUE,FALSE)</formula>
    </cfRule>
  </conditionalFormatting>
  <conditionalFormatting sqref="AM38">
    <cfRule type="expression" dxfId="2587" priority="10573">
      <formula>IF(RIGHT(TEXT(AM38,"0.#"),1)=".",FALSE,TRUE)</formula>
    </cfRule>
    <cfRule type="expression" dxfId="2586" priority="10574">
      <formula>IF(RIGHT(TEXT(AM38,"0.#"),1)=".",TRUE,FALSE)</formula>
    </cfRule>
  </conditionalFormatting>
  <conditionalFormatting sqref="AM39">
    <cfRule type="expression" dxfId="2585" priority="10571">
      <formula>IF(RIGHT(TEXT(AM39,"0.#"),1)=".",FALSE,TRUE)</formula>
    </cfRule>
    <cfRule type="expression" dxfId="2584" priority="10572">
      <formula>IF(RIGHT(TEXT(AM39,"0.#"),1)=".",TRUE,FALSE)</formula>
    </cfRule>
  </conditionalFormatting>
  <conditionalFormatting sqref="AM40">
    <cfRule type="expression" dxfId="2583" priority="10569">
      <formula>IF(RIGHT(TEXT(AM40,"0.#"),1)=".",FALSE,TRUE)</formula>
    </cfRule>
    <cfRule type="expression" dxfId="2582" priority="10570">
      <formula>IF(RIGHT(TEXT(AM40,"0.#"),1)=".",TRUE,FALSE)</formula>
    </cfRule>
  </conditionalFormatting>
  <conditionalFormatting sqref="AE43">
    <cfRule type="expression" dxfId="2581" priority="10555">
      <formula>IF(RIGHT(TEXT(AE43,"0.#"),1)=".",FALSE,TRUE)</formula>
    </cfRule>
    <cfRule type="expression" dxfId="2580" priority="10556">
      <formula>IF(RIGHT(TEXT(AE43,"0.#"),1)=".",TRUE,FALSE)</formula>
    </cfRule>
  </conditionalFormatting>
  <conditionalFormatting sqref="AE44">
    <cfRule type="expression" dxfId="2579" priority="10553">
      <formula>IF(RIGHT(TEXT(AE44,"0.#"),1)=".",FALSE,TRUE)</formula>
    </cfRule>
    <cfRule type="expression" dxfId="2578" priority="10554">
      <formula>IF(RIGHT(TEXT(AE44,"0.#"),1)=".",TRUE,FALSE)</formula>
    </cfRule>
  </conditionalFormatting>
  <conditionalFormatting sqref="AE45">
    <cfRule type="expression" dxfId="2577" priority="10551">
      <formula>IF(RIGHT(TEXT(AE45,"0.#"),1)=".",FALSE,TRUE)</formula>
    </cfRule>
    <cfRule type="expression" dxfId="2576" priority="10552">
      <formula>IF(RIGHT(TEXT(AE45,"0.#"),1)=".",TRUE,FALSE)</formula>
    </cfRule>
  </conditionalFormatting>
  <conditionalFormatting sqref="AI45">
    <cfRule type="expression" dxfId="2575" priority="10549">
      <formula>IF(RIGHT(TEXT(AI45,"0.#"),1)=".",FALSE,TRUE)</formula>
    </cfRule>
    <cfRule type="expression" dxfId="2574" priority="10550">
      <formula>IF(RIGHT(TEXT(AI45,"0.#"),1)=".",TRUE,FALSE)</formula>
    </cfRule>
  </conditionalFormatting>
  <conditionalFormatting sqref="AI44">
    <cfRule type="expression" dxfId="2573" priority="10547">
      <formula>IF(RIGHT(TEXT(AI44,"0.#"),1)=".",FALSE,TRUE)</formula>
    </cfRule>
    <cfRule type="expression" dxfId="2572" priority="10548">
      <formula>IF(RIGHT(TEXT(AI44,"0.#"),1)=".",TRUE,FALSE)</formula>
    </cfRule>
  </conditionalFormatting>
  <conditionalFormatting sqref="AI43">
    <cfRule type="expression" dxfId="2571" priority="10545">
      <formula>IF(RIGHT(TEXT(AI43,"0.#"),1)=".",FALSE,TRUE)</formula>
    </cfRule>
    <cfRule type="expression" dxfId="2570" priority="10546">
      <formula>IF(RIGHT(TEXT(AI43,"0.#"),1)=".",TRUE,FALSE)</formula>
    </cfRule>
  </conditionalFormatting>
  <conditionalFormatting sqref="AM43">
    <cfRule type="expression" dxfId="2569" priority="10543">
      <formula>IF(RIGHT(TEXT(AM43,"0.#"),1)=".",FALSE,TRUE)</formula>
    </cfRule>
    <cfRule type="expression" dxfId="2568" priority="10544">
      <formula>IF(RIGHT(TEXT(AM43,"0.#"),1)=".",TRUE,FALSE)</formula>
    </cfRule>
  </conditionalFormatting>
  <conditionalFormatting sqref="AM44">
    <cfRule type="expression" dxfId="2567" priority="10541">
      <formula>IF(RIGHT(TEXT(AM44,"0.#"),1)=".",FALSE,TRUE)</formula>
    </cfRule>
    <cfRule type="expression" dxfId="2566" priority="10542">
      <formula>IF(RIGHT(TEXT(AM44,"0.#"),1)=".",TRUE,FALSE)</formula>
    </cfRule>
  </conditionalFormatting>
  <conditionalFormatting sqref="AM45">
    <cfRule type="expression" dxfId="2565" priority="10539">
      <formula>IF(RIGHT(TEXT(AM45,"0.#"),1)=".",FALSE,TRUE)</formula>
    </cfRule>
    <cfRule type="expression" dxfId="2564" priority="10540">
      <formula>IF(RIGHT(TEXT(AM45,"0.#"),1)=".",TRUE,FALSE)</formula>
    </cfRule>
  </conditionalFormatting>
  <conditionalFormatting sqref="AE60">
    <cfRule type="expression" dxfId="2563" priority="10525">
      <formula>IF(RIGHT(TEXT(AE60,"0.#"),1)=".",FALSE,TRUE)</formula>
    </cfRule>
    <cfRule type="expression" dxfId="2562" priority="10526">
      <formula>IF(RIGHT(TEXT(AE60,"0.#"),1)=".",TRUE,FALSE)</formula>
    </cfRule>
  </conditionalFormatting>
  <conditionalFormatting sqref="AE61">
    <cfRule type="expression" dxfId="2561" priority="10523">
      <formula>IF(RIGHT(TEXT(AE61,"0.#"),1)=".",FALSE,TRUE)</formula>
    </cfRule>
    <cfRule type="expression" dxfId="2560" priority="10524">
      <formula>IF(RIGHT(TEXT(AE61,"0.#"),1)=".",TRUE,FALSE)</formula>
    </cfRule>
  </conditionalFormatting>
  <conditionalFormatting sqref="AE62">
    <cfRule type="expression" dxfId="2559" priority="10521">
      <formula>IF(RIGHT(TEXT(AE62,"0.#"),1)=".",FALSE,TRUE)</formula>
    </cfRule>
    <cfRule type="expression" dxfId="2558" priority="10522">
      <formula>IF(RIGHT(TEXT(AE62,"0.#"),1)=".",TRUE,FALSE)</formula>
    </cfRule>
  </conditionalFormatting>
  <conditionalFormatting sqref="AI62">
    <cfRule type="expression" dxfId="2557" priority="10519">
      <formula>IF(RIGHT(TEXT(AI62,"0.#"),1)=".",FALSE,TRUE)</formula>
    </cfRule>
    <cfRule type="expression" dxfId="2556" priority="10520">
      <formula>IF(RIGHT(TEXT(AI62,"0.#"),1)=".",TRUE,FALSE)</formula>
    </cfRule>
  </conditionalFormatting>
  <conditionalFormatting sqref="AI61">
    <cfRule type="expression" dxfId="2555" priority="10517">
      <formula>IF(RIGHT(TEXT(AI61,"0.#"),1)=".",FALSE,TRUE)</formula>
    </cfRule>
    <cfRule type="expression" dxfId="2554" priority="10518">
      <formula>IF(RIGHT(TEXT(AI61,"0.#"),1)=".",TRUE,FALSE)</formula>
    </cfRule>
  </conditionalFormatting>
  <conditionalFormatting sqref="AI60">
    <cfRule type="expression" dxfId="2553" priority="10515">
      <formula>IF(RIGHT(TEXT(AI60,"0.#"),1)=".",FALSE,TRUE)</formula>
    </cfRule>
    <cfRule type="expression" dxfId="2552" priority="10516">
      <formula>IF(RIGHT(TEXT(AI60,"0.#"),1)=".",TRUE,FALSE)</formula>
    </cfRule>
  </conditionalFormatting>
  <conditionalFormatting sqref="AM61">
    <cfRule type="expression" dxfId="2551" priority="10511">
      <formula>IF(RIGHT(TEXT(AM61,"0.#"),1)=".",FALSE,TRUE)</formula>
    </cfRule>
    <cfRule type="expression" dxfId="2550" priority="10512">
      <formula>IF(RIGHT(TEXT(AM61,"0.#"),1)=".",TRUE,FALSE)</formula>
    </cfRule>
  </conditionalFormatting>
  <conditionalFormatting sqref="AM62">
    <cfRule type="expression" dxfId="2549" priority="10509">
      <formula>IF(RIGHT(TEXT(AM62,"0.#"),1)=".",FALSE,TRUE)</formula>
    </cfRule>
    <cfRule type="expression" dxfId="2548" priority="10510">
      <formula>IF(RIGHT(TEXT(AM62,"0.#"),1)=".",TRUE,FALSE)</formula>
    </cfRule>
  </conditionalFormatting>
  <conditionalFormatting sqref="AE65">
    <cfRule type="expression" dxfId="2547" priority="10495">
      <formula>IF(RIGHT(TEXT(AE65,"0.#"),1)=".",FALSE,TRUE)</formula>
    </cfRule>
    <cfRule type="expression" dxfId="2546" priority="10496">
      <formula>IF(RIGHT(TEXT(AE65,"0.#"),1)=".",TRUE,FALSE)</formula>
    </cfRule>
  </conditionalFormatting>
  <conditionalFormatting sqref="AE66">
    <cfRule type="expression" dxfId="2545" priority="10493">
      <formula>IF(RIGHT(TEXT(AE66,"0.#"),1)=".",FALSE,TRUE)</formula>
    </cfRule>
    <cfRule type="expression" dxfId="2544" priority="10494">
      <formula>IF(RIGHT(TEXT(AE66,"0.#"),1)=".",TRUE,FALSE)</formula>
    </cfRule>
  </conditionalFormatting>
  <conditionalFormatting sqref="AE67">
    <cfRule type="expression" dxfId="2543" priority="10491">
      <formula>IF(RIGHT(TEXT(AE67,"0.#"),1)=".",FALSE,TRUE)</formula>
    </cfRule>
    <cfRule type="expression" dxfId="2542" priority="10492">
      <formula>IF(RIGHT(TEXT(AE67,"0.#"),1)=".",TRUE,FALSE)</formula>
    </cfRule>
  </conditionalFormatting>
  <conditionalFormatting sqref="AI67">
    <cfRule type="expression" dxfId="2541" priority="10489">
      <formula>IF(RIGHT(TEXT(AI67,"0.#"),1)=".",FALSE,TRUE)</formula>
    </cfRule>
    <cfRule type="expression" dxfId="2540" priority="10490">
      <formula>IF(RIGHT(TEXT(AI67,"0.#"),1)=".",TRUE,FALSE)</formula>
    </cfRule>
  </conditionalFormatting>
  <conditionalFormatting sqref="AI66">
    <cfRule type="expression" dxfId="2539" priority="10487">
      <formula>IF(RIGHT(TEXT(AI66,"0.#"),1)=".",FALSE,TRUE)</formula>
    </cfRule>
    <cfRule type="expression" dxfId="2538" priority="10488">
      <formula>IF(RIGHT(TEXT(AI66,"0.#"),1)=".",TRUE,FALSE)</formula>
    </cfRule>
  </conditionalFormatting>
  <conditionalFormatting sqref="AI65">
    <cfRule type="expression" dxfId="2537" priority="10485">
      <formula>IF(RIGHT(TEXT(AI65,"0.#"),1)=".",FALSE,TRUE)</formula>
    </cfRule>
    <cfRule type="expression" dxfId="2536" priority="10486">
      <formula>IF(RIGHT(TEXT(AI65,"0.#"),1)=".",TRUE,FALSE)</formula>
    </cfRule>
  </conditionalFormatting>
  <conditionalFormatting sqref="AM65">
    <cfRule type="expression" dxfId="2535" priority="10483">
      <formula>IF(RIGHT(TEXT(AM65,"0.#"),1)=".",FALSE,TRUE)</formula>
    </cfRule>
    <cfRule type="expression" dxfId="2534" priority="10484">
      <formula>IF(RIGHT(TEXT(AM65,"0.#"),1)=".",TRUE,FALSE)</formula>
    </cfRule>
  </conditionalFormatting>
  <conditionalFormatting sqref="AM66">
    <cfRule type="expression" dxfId="2533" priority="10481">
      <formula>IF(RIGHT(TEXT(AM66,"0.#"),1)=".",FALSE,TRUE)</formula>
    </cfRule>
    <cfRule type="expression" dxfId="2532" priority="10482">
      <formula>IF(RIGHT(TEXT(AM66,"0.#"),1)=".",TRUE,FALSE)</formula>
    </cfRule>
  </conditionalFormatting>
  <conditionalFormatting sqref="AM67">
    <cfRule type="expression" dxfId="2531" priority="10479">
      <formula>IF(RIGHT(TEXT(AM67,"0.#"),1)=".",FALSE,TRUE)</formula>
    </cfRule>
    <cfRule type="expression" dxfId="2530" priority="10480">
      <formula>IF(RIGHT(TEXT(AM67,"0.#"),1)=".",TRUE,FALSE)</formula>
    </cfRule>
  </conditionalFormatting>
  <conditionalFormatting sqref="AE70">
    <cfRule type="expression" dxfId="2529" priority="10465">
      <formula>IF(RIGHT(TEXT(AE70,"0.#"),1)=".",FALSE,TRUE)</formula>
    </cfRule>
    <cfRule type="expression" dxfId="2528" priority="10466">
      <formula>IF(RIGHT(TEXT(AE70,"0.#"),1)=".",TRUE,FALSE)</formula>
    </cfRule>
  </conditionalFormatting>
  <conditionalFormatting sqref="AE71">
    <cfRule type="expression" dxfId="2527" priority="10463">
      <formula>IF(RIGHT(TEXT(AE71,"0.#"),1)=".",FALSE,TRUE)</formula>
    </cfRule>
    <cfRule type="expression" dxfId="2526" priority="10464">
      <formula>IF(RIGHT(TEXT(AE71,"0.#"),1)=".",TRUE,FALSE)</formula>
    </cfRule>
  </conditionalFormatting>
  <conditionalFormatting sqref="AE72">
    <cfRule type="expression" dxfId="2525" priority="10461">
      <formula>IF(RIGHT(TEXT(AE72,"0.#"),1)=".",FALSE,TRUE)</formula>
    </cfRule>
    <cfRule type="expression" dxfId="2524" priority="10462">
      <formula>IF(RIGHT(TEXT(AE72,"0.#"),1)=".",TRUE,FALSE)</formula>
    </cfRule>
  </conditionalFormatting>
  <conditionalFormatting sqref="AI72">
    <cfRule type="expression" dxfId="2523" priority="10459">
      <formula>IF(RIGHT(TEXT(AI72,"0.#"),1)=".",FALSE,TRUE)</formula>
    </cfRule>
    <cfRule type="expression" dxfId="2522" priority="10460">
      <formula>IF(RIGHT(TEXT(AI72,"0.#"),1)=".",TRUE,FALSE)</formula>
    </cfRule>
  </conditionalFormatting>
  <conditionalFormatting sqref="AI71">
    <cfRule type="expression" dxfId="2521" priority="10457">
      <formula>IF(RIGHT(TEXT(AI71,"0.#"),1)=".",FALSE,TRUE)</formula>
    </cfRule>
    <cfRule type="expression" dxfId="2520" priority="10458">
      <formula>IF(RIGHT(TEXT(AI71,"0.#"),1)=".",TRUE,FALSE)</formula>
    </cfRule>
  </conditionalFormatting>
  <conditionalFormatting sqref="AI70">
    <cfRule type="expression" dxfId="2519" priority="10455">
      <formula>IF(RIGHT(TEXT(AI70,"0.#"),1)=".",FALSE,TRUE)</formula>
    </cfRule>
    <cfRule type="expression" dxfId="2518" priority="10456">
      <formula>IF(RIGHT(TEXT(AI70,"0.#"),1)=".",TRUE,FALSE)</formula>
    </cfRule>
  </conditionalFormatting>
  <conditionalFormatting sqref="AM70">
    <cfRule type="expression" dxfId="2517" priority="10453">
      <formula>IF(RIGHT(TEXT(AM70,"0.#"),1)=".",FALSE,TRUE)</formula>
    </cfRule>
    <cfRule type="expression" dxfId="2516" priority="10454">
      <formula>IF(RIGHT(TEXT(AM70,"0.#"),1)=".",TRUE,FALSE)</formula>
    </cfRule>
  </conditionalFormatting>
  <conditionalFormatting sqref="AM71">
    <cfRule type="expression" dxfId="2515" priority="10451">
      <formula>IF(RIGHT(TEXT(AM71,"0.#"),1)=".",FALSE,TRUE)</formula>
    </cfRule>
    <cfRule type="expression" dxfId="2514" priority="10452">
      <formula>IF(RIGHT(TEXT(AM71,"0.#"),1)=".",TRUE,FALSE)</formula>
    </cfRule>
  </conditionalFormatting>
  <conditionalFormatting sqref="AM72">
    <cfRule type="expression" dxfId="2513" priority="10449">
      <formula>IF(RIGHT(TEXT(AM72,"0.#"),1)=".",FALSE,TRUE)</formula>
    </cfRule>
    <cfRule type="expression" dxfId="2512" priority="10450">
      <formula>IF(RIGHT(TEXT(AM72,"0.#"),1)=".",TRUE,FALSE)</formula>
    </cfRule>
  </conditionalFormatting>
  <conditionalFormatting sqref="AI74">
    <cfRule type="expression" dxfId="2511" priority="10435">
      <formula>IF(RIGHT(TEXT(AI74,"0.#"),1)=".",FALSE,TRUE)</formula>
    </cfRule>
    <cfRule type="expression" dxfId="2510" priority="10436">
      <formula>IF(RIGHT(TEXT(AI74,"0.#"),1)=".",TRUE,FALSE)</formula>
    </cfRule>
  </conditionalFormatting>
  <conditionalFormatting sqref="AM74">
    <cfRule type="expression" dxfId="2509" priority="10433">
      <formula>IF(RIGHT(TEXT(AM74,"0.#"),1)=".",FALSE,TRUE)</formula>
    </cfRule>
    <cfRule type="expression" dxfId="2508" priority="10434">
      <formula>IF(RIGHT(TEXT(AM74,"0.#"),1)=".",TRUE,FALSE)</formula>
    </cfRule>
  </conditionalFormatting>
  <conditionalFormatting sqref="AE75">
    <cfRule type="expression" dxfId="2507" priority="10431">
      <formula>IF(RIGHT(TEXT(AE75,"0.#"),1)=".",FALSE,TRUE)</formula>
    </cfRule>
    <cfRule type="expression" dxfId="2506" priority="10432">
      <formula>IF(RIGHT(TEXT(AE75,"0.#"),1)=".",TRUE,FALSE)</formula>
    </cfRule>
  </conditionalFormatting>
  <conditionalFormatting sqref="AI75">
    <cfRule type="expression" dxfId="2505" priority="10429">
      <formula>IF(RIGHT(TEXT(AI75,"0.#"),1)=".",FALSE,TRUE)</formula>
    </cfRule>
    <cfRule type="expression" dxfId="2504" priority="10430">
      <formula>IF(RIGHT(TEXT(AI75,"0.#"),1)=".",TRUE,FALSE)</formula>
    </cfRule>
  </conditionalFormatting>
  <conditionalFormatting sqref="AM75">
    <cfRule type="expression" dxfId="2503" priority="10427">
      <formula>IF(RIGHT(TEXT(AM75,"0.#"),1)=".",FALSE,TRUE)</formula>
    </cfRule>
    <cfRule type="expression" dxfId="2502" priority="10428">
      <formula>IF(RIGHT(TEXT(AM75,"0.#"),1)=".",TRUE,FALSE)</formula>
    </cfRule>
  </conditionalFormatting>
  <conditionalFormatting sqref="AQ75">
    <cfRule type="expression" dxfId="2501" priority="10425">
      <formula>IF(RIGHT(TEXT(AQ75,"0.#"),1)=".",FALSE,TRUE)</formula>
    </cfRule>
    <cfRule type="expression" dxfId="2500" priority="10426">
      <formula>IF(RIGHT(TEXT(AQ75,"0.#"),1)=".",TRUE,FALSE)</formula>
    </cfRule>
  </conditionalFormatting>
  <conditionalFormatting sqref="AE77">
    <cfRule type="expression" dxfId="2499" priority="10423">
      <formula>IF(RIGHT(TEXT(AE77,"0.#"),1)=".",FALSE,TRUE)</formula>
    </cfRule>
    <cfRule type="expression" dxfId="2498" priority="10424">
      <formula>IF(RIGHT(TEXT(AE77,"0.#"),1)=".",TRUE,FALSE)</formula>
    </cfRule>
  </conditionalFormatting>
  <conditionalFormatting sqref="AI77">
    <cfRule type="expression" dxfId="2497" priority="10421">
      <formula>IF(RIGHT(TEXT(AI77,"0.#"),1)=".",FALSE,TRUE)</formula>
    </cfRule>
    <cfRule type="expression" dxfId="2496" priority="10422">
      <formula>IF(RIGHT(TEXT(AI77,"0.#"),1)=".",TRUE,FALSE)</formula>
    </cfRule>
  </conditionalFormatting>
  <conditionalFormatting sqref="AM77">
    <cfRule type="expression" dxfId="2495" priority="10419">
      <formula>IF(RIGHT(TEXT(AM77,"0.#"),1)=".",FALSE,TRUE)</formula>
    </cfRule>
    <cfRule type="expression" dxfId="2494" priority="10420">
      <formula>IF(RIGHT(TEXT(AM77,"0.#"),1)=".",TRUE,FALSE)</formula>
    </cfRule>
  </conditionalFormatting>
  <conditionalFormatting sqref="AE78">
    <cfRule type="expression" dxfId="2493" priority="10417">
      <formula>IF(RIGHT(TEXT(AE78,"0.#"),1)=".",FALSE,TRUE)</formula>
    </cfRule>
    <cfRule type="expression" dxfId="2492" priority="10418">
      <formula>IF(RIGHT(TEXT(AE78,"0.#"),1)=".",TRUE,FALSE)</formula>
    </cfRule>
  </conditionalFormatting>
  <conditionalFormatting sqref="AI78">
    <cfRule type="expression" dxfId="2491" priority="10415">
      <formula>IF(RIGHT(TEXT(AI78,"0.#"),1)=".",FALSE,TRUE)</formula>
    </cfRule>
    <cfRule type="expression" dxfId="2490" priority="10416">
      <formula>IF(RIGHT(TEXT(AI78,"0.#"),1)=".",TRUE,FALSE)</formula>
    </cfRule>
  </conditionalFormatting>
  <conditionalFormatting sqref="AM78">
    <cfRule type="expression" dxfId="2489" priority="10413">
      <formula>IF(RIGHT(TEXT(AM78,"0.#"),1)=".",FALSE,TRUE)</formula>
    </cfRule>
    <cfRule type="expression" dxfId="2488" priority="10414">
      <formula>IF(RIGHT(TEXT(AM78,"0.#"),1)=".",TRUE,FALSE)</formula>
    </cfRule>
  </conditionalFormatting>
  <conditionalFormatting sqref="AE80">
    <cfRule type="expression" dxfId="2487" priority="10409">
      <formula>IF(RIGHT(TEXT(AE80,"0.#"),1)=".",FALSE,TRUE)</formula>
    </cfRule>
    <cfRule type="expression" dxfId="2486" priority="10410">
      <formula>IF(RIGHT(TEXT(AE80,"0.#"),1)=".",TRUE,FALSE)</formula>
    </cfRule>
  </conditionalFormatting>
  <conditionalFormatting sqref="AI80">
    <cfRule type="expression" dxfId="2485" priority="10407">
      <formula>IF(RIGHT(TEXT(AI80,"0.#"),1)=".",FALSE,TRUE)</formula>
    </cfRule>
    <cfRule type="expression" dxfId="2484" priority="10408">
      <formula>IF(RIGHT(TEXT(AI80,"0.#"),1)=".",TRUE,FALSE)</formula>
    </cfRule>
  </conditionalFormatting>
  <conditionalFormatting sqref="AM80">
    <cfRule type="expression" dxfId="2483" priority="10405">
      <formula>IF(RIGHT(TEXT(AM80,"0.#"),1)=".",FALSE,TRUE)</formula>
    </cfRule>
    <cfRule type="expression" dxfId="2482" priority="10406">
      <formula>IF(RIGHT(TEXT(AM80,"0.#"),1)=".",TRUE,FALSE)</formula>
    </cfRule>
  </conditionalFormatting>
  <conditionalFormatting sqref="AE81">
    <cfRule type="expression" dxfId="2481" priority="10403">
      <formula>IF(RIGHT(TEXT(AE81,"0.#"),1)=".",FALSE,TRUE)</formula>
    </cfRule>
    <cfRule type="expression" dxfId="2480" priority="10404">
      <formula>IF(RIGHT(TEXT(AE81,"0.#"),1)=".",TRUE,FALSE)</formula>
    </cfRule>
  </conditionalFormatting>
  <conditionalFormatting sqref="AI81">
    <cfRule type="expression" dxfId="2479" priority="10401">
      <formula>IF(RIGHT(TEXT(AI81,"0.#"),1)=".",FALSE,TRUE)</formula>
    </cfRule>
    <cfRule type="expression" dxfId="2478" priority="10402">
      <formula>IF(RIGHT(TEXT(AI81,"0.#"),1)=".",TRUE,FALSE)</formula>
    </cfRule>
  </conditionalFormatting>
  <conditionalFormatting sqref="AM81">
    <cfRule type="expression" dxfId="2477" priority="10399">
      <formula>IF(RIGHT(TEXT(AM81,"0.#"),1)=".",FALSE,TRUE)</formula>
    </cfRule>
    <cfRule type="expression" dxfId="2476" priority="10400">
      <formula>IF(RIGHT(TEXT(AM81,"0.#"),1)=".",TRUE,FALSE)</formula>
    </cfRule>
  </conditionalFormatting>
  <conditionalFormatting sqref="AE83">
    <cfRule type="expression" dxfId="2475" priority="10395">
      <formula>IF(RIGHT(TEXT(AE83,"0.#"),1)=".",FALSE,TRUE)</formula>
    </cfRule>
    <cfRule type="expression" dxfId="2474" priority="10396">
      <formula>IF(RIGHT(TEXT(AE83,"0.#"),1)=".",TRUE,FALSE)</formula>
    </cfRule>
  </conditionalFormatting>
  <conditionalFormatting sqref="AI83">
    <cfRule type="expression" dxfId="2473" priority="10393">
      <formula>IF(RIGHT(TEXT(AI83,"0.#"),1)=".",FALSE,TRUE)</formula>
    </cfRule>
    <cfRule type="expression" dxfId="2472" priority="10394">
      <formula>IF(RIGHT(TEXT(AI83,"0.#"),1)=".",TRUE,FALSE)</formula>
    </cfRule>
  </conditionalFormatting>
  <conditionalFormatting sqref="AM83">
    <cfRule type="expression" dxfId="2471" priority="10391">
      <formula>IF(RIGHT(TEXT(AM83,"0.#"),1)=".",FALSE,TRUE)</formula>
    </cfRule>
    <cfRule type="expression" dxfId="2470" priority="10392">
      <formula>IF(RIGHT(TEXT(AM83,"0.#"),1)=".",TRUE,FALSE)</formula>
    </cfRule>
  </conditionalFormatting>
  <conditionalFormatting sqref="AE84">
    <cfRule type="expression" dxfId="2469" priority="10389">
      <formula>IF(RIGHT(TEXT(AE84,"0.#"),1)=".",FALSE,TRUE)</formula>
    </cfRule>
    <cfRule type="expression" dxfId="2468" priority="10390">
      <formula>IF(RIGHT(TEXT(AE84,"0.#"),1)=".",TRUE,FALSE)</formula>
    </cfRule>
  </conditionalFormatting>
  <conditionalFormatting sqref="AI84">
    <cfRule type="expression" dxfId="2467" priority="10387">
      <formula>IF(RIGHT(TEXT(AI84,"0.#"),1)=".",FALSE,TRUE)</formula>
    </cfRule>
    <cfRule type="expression" dxfId="2466" priority="10388">
      <formula>IF(RIGHT(TEXT(AI84,"0.#"),1)=".",TRUE,FALSE)</formula>
    </cfRule>
  </conditionalFormatting>
  <conditionalFormatting sqref="AM84">
    <cfRule type="expression" dxfId="2465" priority="10385">
      <formula>IF(RIGHT(TEXT(AM84,"0.#"),1)=".",FALSE,TRUE)</formula>
    </cfRule>
    <cfRule type="expression" dxfId="2464" priority="10386">
      <formula>IF(RIGHT(TEXT(AM84,"0.#"),1)=".",TRUE,FALSE)</formula>
    </cfRule>
  </conditionalFormatting>
  <conditionalFormatting sqref="AE86">
    <cfRule type="expression" dxfId="2463" priority="10381">
      <formula>IF(RIGHT(TEXT(AE86,"0.#"),1)=".",FALSE,TRUE)</formula>
    </cfRule>
    <cfRule type="expression" dxfId="2462" priority="10382">
      <formula>IF(RIGHT(TEXT(AE86,"0.#"),1)=".",TRUE,FALSE)</formula>
    </cfRule>
  </conditionalFormatting>
  <conditionalFormatting sqref="AI86">
    <cfRule type="expression" dxfId="2461" priority="10379">
      <formula>IF(RIGHT(TEXT(AI86,"0.#"),1)=".",FALSE,TRUE)</formula>
    </cfRule>
    <cfRule type="expression" dxfId="2460" priority="10380">
      <formula>IF(RIGHT(TEXT(AI86,"0.#"),1)=".",TRUE,FALSE)</formula>
    </cfRule>
  </conditionalFormatting>
  <conditionalFormatting sqref="AM86">
    <cfRule type="expression" dxfId="2459" priority="10377">
      <formula>IF(RIGHT(TEXT(AM86,"0.#"),1)=".",FALSE,TRUE)</formula>
    </cfRule>
    <cfRule type="expression" dxfId="2458" priority="10378">
      <formula>IF(RIGHT(TEXT(AM86,"0.#"),1)=".",TRUE,FALSE)</formula>
    </cfRule>
  </conditionalFormatting>
  <conditionalFormatting sqref="AE87">
    <cfRule type="expression" dxfId="2457" priority="10375">
      <formula>IF(RIGHT(TEXT(AE87,"0.#"),1)=".",FALSE,TRUE)</formula>
    </cfRule>
    <cfRule type="expression" dxfId="2456" priority="10376">
      <formula>IF(RIGHT(TEXT(AE87,"0.#"),1)=".",TRUE,FALSE)</formula>
    </cfRule>
  </conditionalFormatting>
  <conditionalFormatting sqref="AI87">
    <cfRule type="expression" dxfId="2455" priority="10373">
      <formula>IF(RIGHT(TEXT(AI87,"0.#"),1)=".",FALSE,TRUE)</formula>
    </cfRule>
    <cfRule type="expression" dxfId="2454" priority="10374">
      <formula>IF(RIGHT(TEXT(AI87,"0.#"),1)=".",TRUE,FALSE)</formula>
    </cfRule>
  </conditionalFormatting>
  <conditionalFormatting sqref="AM87">
    <cfRule type="expression" dxfId="2453" priority="10371">
      <formula>IF(RIGHT(TEXT(AM87,"0.#"),1)=".",FALSE,TRUE)</formula>
    </cfRule>
    <cfRule type="expression" dxfId="2452" priority="10372">
      <formula>IF(RIGHT(TEXT(AM87,"0.#"),1)=".",TRUE,FALSE)</formula>
    </cfRule>
  </conditionalFormatting>
  <conditionalFormatting sqref="AQ89">
    <cfRule type="expression" dxfId="2451" priority="10367">
      <formula>IF(RIGHT(TEXT(AQ89,"0.#"),1)=".",FALSE,TRUE)</formula>
    </cfRule>
    <cfRule type="expression" dxfId="2450" priority="10368">
      <formula>IF(RIGHT(TEXT(AQ89,"0.#"),1)=".",TRUE,FALSE)</formula>
    </cfRule>
  </conditionalFormatting>
  <conditionalFormatting sqref="AM89">
    <cfRule type="expression" dxfId="2449" priority="10363">
      <formula>IF(RIGHT(TEXT(AM89,"0.#"),1)=".",FALSE,TRUE)</formula>
    </cfRule>
    <cfRule type="expression" dxfId="2448" priority="10364">
      <formula>IF(RIGHT(TEXT(AM89,"0.#"),1)=".",TRUE,FALSE)</formula>
    </cfRule>
  </conditionalFormatting>
  <conditionalFormatting sqref="AM90">
    <cfRule type="expression" dxfId="2447" priority="10361">
      <formula>IF(RIGHT(TEXT(AM90,"0.#"),1)=".",FALSE,TRUE)</formula>
    </cfRule>
    <cfRule type="expression" dxfId="2446" priority="10362">
      <formula>IF(RIGHT(TEXT(AM90,"0.#"),1)=".",TRUE,FALSE)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9:AO845">
    <cfRule type="expression" dxfId="2361" priority="3837">
      <formula>IF(AND(AL819&gt;=0, RIGHT(TEXT(AL819,"0.#"),1)&lt;&gt;"."),TRUE,FALSE)</formula>
    </cfRule>
    <cfRule type="expression" dxfId="2360" priority="3838">
      <formula>IF(AND(AL819&gt;=0, RIGHT(TEXT(AL819,"0.#"),1)="."),TRUE,FALSE)</formula>
    </cfRule>
    <cfRule type="expression" dxfId="2359" priority="3839">
      <formula>IF(AND(AL819&lt;0, RIGHT(TEXT(AL819,"0.#"),1)&lt;&gt;"."),TRUE,FALSE)</formula>
    </cfRule>
    <cfRule type="expression" dxfId="2358" priority="3840">
      <formula>IF(AND(AL819&lt;0, RIGHT(TEXT(AL819,"0.#"),1)="."),TRUE,FALSE)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9:Y845">
    <cfRule type="expression" dxfId="823" priority="165">
      <formula>IF(RIGHT(TEXT(Y819,"0.#"),1)=".",FALSE,TRUE)</formula>
    </cfRule>
    <cfRule type="expression" dxfId="822" priority="166">
      <formula>IF(RIGHT(TEXT(Y819,"0.#"),1)=".",TRUE,FALSE)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E89">
    <cfRule type="expression" dxfId="725" priority="25">
      <formula>IF(RIGHT(TEXT(AE89,"0.#"),1)=".",FALSE,TRUE)</formula>
    </cfRule>
    <cfRule type="expression" dxfId="724" priority="26">
      <formula>IF(RIGHT(TEXT(AE89,"0.#"),1)=".",TRUE,FALSE)</formula>
    </cfRule>
  </conditionalFormatting>
  <conditionalFormatting sqref="AI89">
    <cfRule type="expression" dxfId="723" priority="23">
      <formula>IF(RIGHT(TEXT(AI89,"0.#"),1)=".",FALSE,TRUE)</formula>
    </cfRule>
    <cfRule type="expression" dxfId="722" priority="24">
      <formula>IF(RIGHT(TEXT(AI89,"0.#"),1)=".",TRUE,FALSE)</formula>
    </cfRule>
  </conditionalFormatting>
  <conditionalFormatting sqref="AE90">
    <cfRule type="expression" dxfId="721" priority="21">
      <formula>IF(RIGHT(TEXT(AE90,"0.#"),1)=".",FALSE,TRUE)</formula>
    </cfRule>
    <cfRule type="expression" dxfId="720" priority="22">
      <formula>IF(RIGHT(TEXT(AE90,"0.#"),1)=".",TRUE,FALSE)</formula>
    </cfRule>
  </conditionalFormatting>
  <conditionalFormatting sqref="AI90">
    <cfRule type="expression" dxfId="719" priority="19">
      <formula>IF(RIGHT(TEXT(AI90,"0.#"),1)=".",FALSE,TRUE)</formula>
    </cfRule>
    <cfRule type="expression" dxfId="718" priority="20">
      <formula>IF(RIGHT(TEXT(AI90,"0.#"),1)=".",TRUE,FALSE)</formula>
    </cfRule>
  </conditionalFormatting>
  <conditionalFormatting sqref="AL818:AO818">
    <cfRule type="expression" dxfId="717" priority="15">
      <formula>IF(AND(AL818&gt;=0, RIGHT(TEXT(AL818,"0.#"),1)&lt;&gt;"."),TRUE,FALSE)</formula>
    </cfRule>
    <cfRule type="expression" dxfId="716" priority="16">
      <formula>IF(AND(AL818&gt;=0, RIGHT(TEXT(AL818,"0.#"),1)="."),TRUE,FALSE)</formula>
    </cfRule>
    <cfRule type="expression" dxfId="715" priority="17">
      <formula>IF(AND(AL818&lt;0, RIGHT(TEXT(AL818,"0.#"),1)&lt;&gt;"."),TRUE,FALSE)</formula>
    </cfRule>
    <cfRule type="expression" dxfId="714" priority="18">
      <formula>IF(AND(AL818&lt;0, RIGHT(TEXT(AL818,"0.#"),1)="."),TRUE,FALSE)</formula>
    </cfRule>
  </conditionalFormatting>
  <conditionalFormatting sqref="Y818">
    <cfRule type="expression" dxfId="713" priority="13">
      <formula>IF(RIGHT(TEXT(Y818,"0.#"),1)=".",FALSE,TRUE)</formula>
    </cfRule>
    <cfRule type="expression" dxfId="712" priority="14">
      <formula>IF(RIGHT(TEXT(Y818,"0.#"),1)=".",TRUE,FALSE)</formula>
    </cfRule>
  </conditionalFormatting>
  <conditionalFormatting sqref="AL816:AO816">
    <cfRule type="expression" dxfId="711" priority="9">
      <formula>IF(AND(AL816&gt;=0, RIGHT(TEXT(AL816,"0.#"),1)&lt;&gt;"."),TRUE,FALSE)</formula>
    </cfRule>
    <cfRule type="expression" dxfId="710" priority="10">
      <formula>IF(AND(AL816&gt;=0, RIGHT(TEXT(AL816,"0.#"),1)="."),TRUE,FALSE)</formula>
    </cfRule>
    <cfRule type="expression" dxfId="709" priority="11">
      <formula>IF(AND(AL816&lt;0, RIGHT(TEXT(AL816,"0.#"),1)&lt;&gt;"."),TRUE,FALSE)</formula>
    </cfRule>
    <cfRule type="expression" dxfId="708" priority="12">
      <formula>IF(AND(AL816&lt;0, RIGHT(TEXT(AL816,"0.#"),1)="."),TRUE,FALSE)</formula>
    </cfRule>
  </conditionalFormatting>
  <conditionalFormatting sqref="Y816">
    <cfRule type="expression" dxfId="707" priority="7">
      <formula>IF(RIGHT(TEXT(Y816,"0.#"),1)=".",FALSE,TRUE)</formula>
    </cfRule>
    <cfRule type="expression" dxfId="706" priority="8">
      <formula>IF(RIGHT(TEXT(Y816,"0.#"),1)=".",TRUE,FALSE)</formula>
    </cfRule>
  </conditionalFormatting>
  <conditionalFormatting sqref="AL817:AO817">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680" max="16383" man="1"/>
    <brk id="757" max="49" man="1"/>
    <brk id="811" max="16383" man="1"/>
    <brk id="879" max="49" man="1"/>
    <brk id="9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494</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420</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1" t="s">
        <v>66</v>
      </c>
      <c r="Q2" s="362"/>
      <c r="R2" s="362"/>
      <c r="S2" s="362"/>
      <c r="T2" s="362"/>
      <c r="U2" s="362"/>
      <c r="V2" s="362"/>
      <c r="W2" s="362"/>
      <c r="X2" s="363"/>
      <c r="Y2" s="875"/>
      <c r="Z2" s="705"/>
      <c r="AA2" s="706"/>
      <c r="AB2" s="879" t="s">
        <v>12</v>
      </c>
      <c r="AC2" s="880"/>
      <c r="AD2" s="881"/>
      <c r="AE2" s="618" t="s">
        <v>369</v>
      </c>
      <c r="AF2" s="618"/>
      <c r="AG2" s="618"/>
      <c r="AH2" s="618"/>
      <c r="AI2" s="618" t="s">
        <v>370</v>
      </c>
      <c r="AJ2" s="618"/>
      <c r="AK2" s="618"/>
      <c r="AL2" s="618"/>
      <c r="AM2" s="618" t="s">
        <v>371</v>
      </c>
      <c r="AN2" s="618"/>
      <c r="AO2" s="618"/>
      <c r="AP2" s="290"/>
      <c r="AQ2" s="146" t="s">
        <v>367</v>
      </c>
      <c r="AR2" s="149"/>
      <c r="AS2" s="149"/>
      <c r="AT2" s="150"/>
      <c r="AU2" s="807" t="s">
        <v>262</v>
      </c>
      <c r="AV2" s="807"/>
      <c r="AW2" s="807"/>
      <c r="AX2" s="808"/>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6"/>
      <c r="Z3" s="877"/>
      <c r="AA3" s="878"/>
      <c r="AB3" s="882"/>
      <c r="AC3" s="883"/>
      <c r="AD3" s="884"/>
      <c r="AE3" s="619"/>
      <c r="AF3" s="619"/>
      <c r="AG3" s="619"/>
      <c r="AH3" s="619"/>
      <c r="AI3" s="619"/>
      <c r="AJ3" s="619"/>
      <c r="AK3" s="619"/>
      <c r="AL3" s="619"/>
      <c r="AM3" s="619"/>
      <c r="AN3" s="619"/>
      <c r="AO3" s="619"/>
      <c r="AP3" s="293"/>
      <c r="AQ3" s="417"/>
      <c r="AR3" s="279"/>
      <c r="AS3" s="152" t="s">
        <v>368</v>
      </c>
      <c r="AT3" s="153"/>
      <c r="AU3" s="279"/>
      <c r="AV3" s="279"/>
      <c r="AW3" s="277" t="s">
        <v>313</v>
      </c>
      <c r="AX3" s="278"/>
    </row>
    <row r="4" spans="1:50" ht="22.5" customHeight="1" x14ac:dyDescent="0.15">
      <c r="A4" s="283"/>
      <c r="B4" s="281"/>
      <c r="C4" s="281"/>
      <c r="D4" s="281"/>
      <c r="E4" s="281"/>
      <c r="F4" s="282"/>
      <c r="G4" s="404"/>
      <c r="H4" s="885"/>
      <c r="I4" s="885"/>
      <c r="J4" s="885"/>
      <c r="K4" s="885"/>
      <c r="L4" s="885"/>
      <c r="M4" s="885"/>
      <c r="N4" s="885"/>
      <c r="O4" s="886"/>
      <c r="P4" s="111"/>
      <c r="Q4" s="893"/>
      <c r="R4" s="893"/>
      <c r="S4" s="893"/>
      <c r="T4" s="893"/>
      <c r="U4" s="893"/>
      <c r="V4" s="893"/>
      <c r="W4" s="893"/>
      <c r="X4" s="894"/>
      <c r="Y4" s="903" t="s">
        <v>14</v>
      </c>
      <c r="Z4" s="904"/>
      <c r="AA4" s="905"/>
      <c r="AB4" s="329"/>
      <c r="AC4" s="907"/>
      <c r="AD4" s="907"/>
      <c r="AE4" s="396"/>
      <c r="AF4" s="366"/>
      <c r="AG4" s="366"/>
      <c r="AH4" s="366"/>
      <c r="AI4" s="396"/>
      <c r="AJ4" s="366"/>
      <c r="AK4" s="366"/>
      <c r="AL4" s="366"/>
      <c r="AM4" s="396"/>
      <c r="AN4" s="366"/>
      <c r="AO4" s="366"/>
      <c r="AP4" s="366"/>
      <c r="AQ4" s="275"/>
      <c r="AR4" s="208"/>
      <c r="AS4" s="208"/>
      <c r="AT4" s="276"/>
      <c r="AU4" s="366"/>
      <c r="AV4" s="366"/>
      <c r="AW4" s="366"/>
      <c r="AX4" s="367"/>
    </row>
    <row r="5" spans="1:50" ht="22.5" customHeight="1" x14ac:dyDescent="0.15">
      <c r="A5" s="284"/>
      <c r="B5" s="285"/>
      <c r="C5" s="285"/>
      <c r="D5" s="285"/>
      <c r="E5" s="285"/>
      <c r="F5" s="286"/>
      <c r="G5" s="887"/>
      <c r="H5" s="888"/>
      <c r="I5" s="888"/>
      <c r="J5" s="888"/>
      <c r="K5" s="888"/>
      <c r="L5" s="888"/>
      <c r="M5" s="888"/>
      <c r="N5" s="888"/>
      <c r="O5" s="889"/>
      <c r="P5" s="895"/>
      <c r="Q5" s="895"/>
      <c r="R5" s="895"/>
      <c r="S5" s="895"/>
      <c r="T5" s="895"/>
      <c r="U5" s="895"/>
      <c r="V5" s="895"/>
      <c r="W5" s="895"/>
      <c r="X5" s="896"/>
      <c r="Y5" s="266" t="s">
        <v>61</v>
      </c>
      <c r="Z5" s="900"/>
      <c r="AA5" s="901"/>
      <c r="AB5" s="374"/>
      <c r="AC5" s="906"/>
      <c r="AD5" s="906"/>
      <c r="AE5" s="396"/>
      <c r="AF5" s="366"/>
      <c r="AG5" s="366"/>
      <c r="AH5" s="366"/>
      <c r="AI5" s="396"/>
      <c r="AJ5" s="366"/>
      <c r="AK5" s="366"/>
      <c r="AL5" s="366"/>
      <c r="AM5" s="396"/>
      <c r="AN5" s="366"/>
      <c r="AO5" s="366"/>
      <c r="AP5" s="366"/>
      <c r="AQ5" s="275"/>
      <c r="AR5" s="208"/>
      <c r="AS5" s="208"/>
      <c r="AT5" s="276"/>
      <c r="AU5" s="366"/>
      <c r="AV5" s="366"/>
      <c r="AW5" s="366"/>
      <c r="AX5" s="367"/>
    </row>
    <row r="6" spans="1:50" ht="22.5" customHeight="1" x14ac:dyDescent="0.15">
      <c r="A6" s="287"/>
      <c r="B6" s="288"/>
      <c r="C6" s="288"/>
      <c r="D6" s="288"/>
      <c r="E6" s="288"/>
      <c r="F6" s="289"/>
      <c r="G6" s="890"/>
      <c r="H6" s="891"/>
      <c r="I6" s="891"/>
      <c r="J6" s="891"/>
      <c r="K6" s="891"/>
      <c r="L6" s="891"/>
      <c r="M6" s="891"/>
      <c r="N6" s="891"/>
      <c r="O6" s="892"/>
      <c r="P6" s="897"/>
      <c r="Q6" s="897"/>
      <c r="R6" s="897"/>
      <c r="S6" s="897"/>
      <c r="T6" s="897"/>
      <c r="U6" s="897"/>
      <c r="V6" s="897"/>
      <c r="W6" s="897"/>
      <c r="X6" s="898"/>
      <c r="Y6" s="899" t="s">
        <v>15</v>
      </c>
      <c r="Z6" s="900"/>
      <c r="AA6" s="901"/>
      <c r="AB6" s="383" t="s">
        <v>315</v>
      </c>
      <c r="AC6" s="902"/>
      <c r="AD6" s="902"/>
      <c r="AE6" s="396"/>
      <c r="AF6" s="366"/>
      <c r="AG6" s="366"/>
      <c r="AH6" s="366"/>
      <c r="AI6" s="396"/>
      <c r="AJ6" s="366"/>
      <c r="AK6" s="366"/>
      <c r="AL6" s="366"/>
      <c r="AM6" s="396"/>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1" t="s">
        <v>66</v>
      </c>
      <c r="Q7" s="362"/>
      <c r="R7" s="362"/>
      <c r="S7" s="362"/>
      <c r="T7" s="362"/>
      <c r="U7" s="362"/>
      <c r="V7" s="362"/>
      <c r="W7" s="362"/>
      <c r="X7" s="363"/>
      <c r="Y7" s="875"/>
      <c r="Z7" s="705"/>
      <c r="AA7" s="706"/>
      <c r="AB7" s="879" t="s">
        <v>12</v>
      </c>
      <c r="AC7" s="880"/>
      <c r="AD7" s="881"/>
      <c r="AE7" s="618" t="s">
        <v>369</v>
      </c>
      <c r="AF7" s="618"/>
      <c r="AG7" s="618"/>
      <c r="AH7" s="618"/>
      <c r="AI7" s="618" t="s">
        <v>370</v>
      </c>
      <c r="AJ7" s="618"/>
      <c r="AK7" s="618"/>
      <c r="AL7" s="618"/>
      <c r="AM7" s="618" t="s">
        <v>371</v>
      </c>
      <c r="AN7" s="618"/>
      <c r="AO7" s="618"/>
      <c r="AP7" s="290"/>
      <c r="AQ7" s="146" t="s">
        <v>367</v>
      </c>
      <c r="AR7" s="149"/>
      <c r="AS7" s="149"/>
      <c r="AT7" s="150"/>
      <c r="AU7" s="807" t="s">
        <v>262</v>
      </c>
      <c r="AV7" s="807"/>
      <c r="AW7" s="807"/>
      <c r="AX7" s="808"/>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6"/>
      <c r="Z8" s="877"/>
      <c r="AA8" s="878"/>
      <c r="AB8" s="882"/>
      <c r="AC8" s="883"/>
      <c r="AD8" s="884"/>
      <c r="AE8" s="619"/>
      <c r="AF8" s="619"/>
      <c r="AG8" s="619"/>
      <c r="AH8" s="619"/>
      <c r="AI8" s="619"/>
      <c r="AJ8" s="619"/>
      <c r="AK8" s="619"/>
      <c r="AL8" s="619"/>
      <c r="AM8" s="619"/>
      <c r="AN8" s="619"/>
      <c r="AO8" s="619"/>
      <c r="AP8" s="293"/>
      <c r="AQ8" s="417"/>
      <c r="AR8" s="279"/>
      <c r="AS8" s="152" t="s">
        <v>368</v>
      </c>
      <c r="AT8" s="153"/>
      <c r="AU8" s="279"/>
      <c r="AV8" s="279"/>
      <c r="AW8" s="277" t="s">
        <v>313</v>
      </c>
      <c r="AX8" s="278"/>
    </row>
    <row r="9" spans="1:50" ht="22.5" customHeight="1" x14ac:dyDescent="0.15">
      <c r="A9" s="283"/>
      <c r="B9" s="281"/>
      <c r="C9" s="281"/>
      <c r="D9" s="281"/>
      <c r="E9" s="281"/>
      <c r="F9" s="282"/>
      <c r="G9" s="404"/>
      <c r="H9" s="885"/>
      <c r="I9" s="885"/>
      <c r="J9" s="885"/>
      <c r="K9" s="885"/>
      <c r="L9" s="885"/>
      <c r="M9" s="885"/>
      <c r="N9" s="885"/>
      <c r="O9" s="886"/>
      <c r="P9" s="111"/>
      <c r="Q9" s="893"/>
      <c r="R9" s="893"/>
      <c r="S9" s="893"/>
      <c r="T9" s="893"/>
      <c r="U9" s="893"/>
      <c r="V9" s="893"/>
      <c r="W9" s="893"/>
      <c r="X9" s="894"/>
      <c r="Y9" s="903" t="s">
        <v>14</v>
      </c>
      <c r="Z9" s="904"/>
      <c r="AA9" s="905"/>
      <c r="AB9" s="329"/>
      <c r="AC9" s="907"/>
      <c r="AD9" s="907"/>
      <c r="AE9" s="396"/>
      <c r="AF9" s="366"/>
      <c r="AG9" s="366"/>
      <c r="AH9" s="366"/>
      <c r="AI9" s="396"/>
      <c r="AJ9" s="366"/>
      <c r="AK9" s="366"/>
      <c r="AL9" s="366"/>
      <c r="AM9" s="396"/>
      <c r="AN9" s="366"/>
      <c r="AO9" s="366"/>
      <c r="AP9" s="366"/>
      <c r="AQ9" s="275"/>
      <c r="AR9" s="208"/>
      <c r="AS9" s="208"/>
      <c r="AT9" s="276"/>
      <c r="AU9" s="366"/>
      <c r="AV9" s="366"/>
      <c r="AW9" s="366"/>
      <c r="AX9" s="367"/>
    </row>
    <row r="10" spans="1:50" ht="22.5" customHeight="1" x14ac:dyDescent="0.15">
      <c r="A10" s="284"/>
      <c r="B10" s="285"/>
      <c r="C10" s="285"/>
      <c r="D10" s="285"/>
      <c r="E10" s="285"/>
      <c r="F10" s="286"/>
      <c r="G10" s="887"/>
      <c r="H10" s="888"/>
      <c r="I10" s="888"/>
      <c r="J10" s="888"/>
      <c r="K10" s="888"/>
      <c r="L10" s="888"/>
      <c r="M10" s="888"/>
      <c r="N10" s="888"/>
      <c r="O10" s="889"/>
      <c r="P10" s="895"/>
      <c r="Q10" s="895"/>
      <c r="R10" s="895"/>
      <c r="S10" s="895"/>
      <c r="T10" s="895"/>
      <c r="U10" s="895"/>
      <c r="V10" s="895"/>
      <c r="W10" s="895"/>
      <c r="X10" s="896"/>
      <c r="Y10" s="266" t="s">
        <v>61</v>
      </c>
      <c r="Z10" s="900"/>
      <c r="AA10" s="901"/>
      <c r="AB10" s="374"/>
      <c r="AC10" s="906"/>
      <c r="AD10" s="906"/>
      <c r="AE10" s="396"/>
      <c r="AF10" s="366"/>
      <c r="AG10" s="366"/>
      <c r="AH10" s="366"/>
      <c r="AI10" s="396"/>
      <c r="AJ10" s="366"/>
      <c r="AK10" s="366"/>
      <c r="AL10" s="366"/>
      <c r="AM10" s="396"/>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90"/>
      <c r="H11" s="891"/>
      <c r="I11" s="891"/>
      <c r="J11" s="891"/>
      <c r="K11" s="891"/>
      <c r="L11" s="891"/>
      <c r="M11" s="891"/>
      <c r="N11" s="891"/>
      <c r="O11" s="892"/>
      <c r="P11" s="897"/>
      <c r="Q11" s="897"/>
      <c r="R11" s="897"/>
      <c r="S11" s="897"/>
      <c r="T11" s="897"/>
      <c r="U11" s="897"/>
      <c r="V11" s="897"/>
      <c r="W11" s="897"/>
      <c r="X11" s="898"/>
      <c r="Y11" s="899" t="s">
        <v>15</v>
      </c>
      <c r="Z11" s="900"/>
      <c r="AA11" s="901"/>
      <c r="AB11" s="383" t="s">
        <v>315</v>
      </c>
      <c r="AC11" s="902"/>
      <c r="AD11" s="902"/>
      <c r="AE11" s="396"/>
      <c r="AF11" s="366"/>
      <c r="AG11" s="366"/>
      <c r="AH11" s="366"/>
      <c r="AI11" s="396"/>
      <c r="AJ11" s="366"/>
      <c r="AK11" s="366"/>
      <c r="AL11" s="366"/>
      <c r="AM11" s="396"/>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1" t="s">
        <v>66</v>
      </c>
      <c r="Q12" s="362"/>
      <c r="R12" s="362"/>
      <c r="S12" s="362"/>
      <c r="T12" s="362"/>
      <c r="U12" s="362"/>
      <c r="V12" s="362"/>
      <c r="W12" s="362"/>
      <c r="X12" s="363"/>
      <c r="Y12" s="875"/>
      <c r="Z12" s="705"/>
      <c r="AA12" s="706"/>
      <c r="AB12" s="879" t="s">
        <v>12</v>
      </c>
      <c r="AC12" s="880"/>
      <c r="AD12" s="881"/>
      <c r="AE12" s="618" t="s">
        <v>369</v>
      </c>
      <c r="AF12" s="618"/>
      <c r="AG12" s="618"/>
      <c r="AH12" s="618"/>
      <c r="AI12" s="618" t="s">
        <v>370</v>
      </c>
      <c r="AJ12" s="618"/>
      <c r="AK12" s="618"/>
      <c r="AL12" s="618"/>
      <c r="AM12" s="618" t="s">
        <v>371</v>
      </c>
      <c r="AN12" s="618"/>
      <c r="AO12" s="618"/>
      <c r="AP12" s="290"/>
      <c r="AQ12" s="146" t="s">
        <v>367</v>
      </c>
      <c r="AR12" s="149"/>
      <c r="AS12" s="149"/>
      <c r="AT12" s="150"/>
      <c r="AU12" s="807" t="s">
        <v>262</v>
      </c>
      <c r="AV12" s="807"/>
      <c r="AW12" s="807"/>
      <c r="AX12" s="808"/>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6"/>
      <c r="Z13" s="877"/>
      <c r="AA13" s="878"/>
      <c r="AB13" s="882"/>
      <c r="AC13" s="883"/>
      <c r="AD13" s="884"/>
      <c r="AE13" s="619"/>
      <c r="AF13" s="619"/>
      <c r="AG13" s="619"/>
      <c r="AH13" s="619"/>
      <c r="AI13" s="619"/>
      <c r="AJ13" s="619"/>
      <c r="AK13" s="619"/>
      <c r="AL13" s="619"/>
      <c r="AM13" s="619"/>
      <c r="AN13" s="619"/>
      <c r="AO13" s="619"/>
      <c r="AP13" s="293"/>
      <c r="AQ13" s="417"/>
      <c r="AR13" s="279"/>
      <c r="AS13" s="152" t="s">
        <v>368</v>
      </c>
      <c r="AT13" s="153"/>
      <c r="AU13" s="279"/>
      <c r="AV13" s="279"/>
      <c r="AW13" s="277" t="s">
        <v>313</v>
      </c>
      <c r="AX13" s="278"/>
    </row>
    <row r="14" spans="1:50" ht="22.5" customHeight="1" x14ac:dyDescent="0.15">
      <c r="A14" s="283"/>
      <c r="B14" s="281"/>
      <c r="C14" s="281"/>
      <c r="D14" s="281"/>
      <c r="E14" s="281"/>
      <c r="F14" s="282"/>
      <c r="G14" s="404"/>
      <c r="H14" s="885"/>
      <c r="I14" s="885"/>
      <c r="J14" s="885"/>
      <c r="K14" s="885"/>
      <c r="L14" s="885"/>
      <c r="M14" s="885"/>
      <c r="N14" s="885"/>
      <c r="O14" s="886"/>
      <c r="P14" s="111"/>
      <c r="Q14" s="893"/>
      <c r="R14" s="893"/>
      <c r="S14" s="893"/>
      <c r="T14" s="893"/>
      <c r="U14" s="893"/>
      <c r="V14" s="893"/>
      <c r="W14" s="893"/>
      <c r="X14" s="894"/>
      <c r="Y14" s="903" t="s">
        <v>14</v>
      </c>
      <c r="Z14" s="904"/>
      <c r="AA14" s="905"/>
      <c r="AB14" s="329"/>
      <c r="AC14" s="907"/>
      <c r="AD14" s="907"/>
      <c r="AE14" s="396"/>
      <c r="AF14" s="366"/>
      <c r="AG14" s="366"/>
      <c r="AH14" s="366"/>
      <c r="AI14" s="396"/>
      <c r="AJ14" s="366"/>
      <c r="AK14" s="366"/>
      <c r="AL14" s="366"/>
      <c r="AM14" s="396"/>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87"/>
      <c r="H15" s="888"/>
      <c r="I15" s="888"/>
      <c r="J15" s="888"/>
      <c r="K15" s="888"/>
      <c r="L15" s="888"/>
      <c r="M15" s="888"/>
      <c r="N15" s="888"/>
      <c r="O15" s="889"/>
      <c r="P15" s="895"/>
      <c r="Q15" s="895"/>
      <c r="R15" s="895"/>
      <c r="S15" s="895"/>
      <c r="T15" s="895"/>
      <c r="U15" s="895"/>
      <c r="V15" s="895"/>
      <c r="W15" s="895"/>
      <c r="X15" s="896"/>
      <c r="Y15" s="266" t="s">
        <v>61</v>
      </c>
      <c r="Z15" s="900"/>
      <c r="AA15" s="901"/>
      <c r="AB15" s="374"/>
      <c r="AC15" s="906"/>
      <c r="AD15" s="906"/>
      <c r="AE15" s="396"/>
      <c r="AF15" s="366"/>
      <c r="AG15" s="366"/>
      <c r="AH15" s="366"/>
      <c r="AI15" s="396"/>
      <c r="AJ15" s="366"/>
      <c r="AK15" s="366"/>
      <c r="AL15" s="366"/>
      <c r="AM15" s="396"/>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90"/>
      <c r="H16" s="891"/>
      <c r="I16" s="891"/>
      <c r="J16" s="891"/>
      <c r="K16" s="891"/>
      <c r="L16" s="891"/>
      <c r="M16" s="891"/>
      <c r="N16" s="891"/>
      <c r="O16" s="892"/>
      <c r="P16" s="897"/>
      <c r="Q16" s="897"/>
      <c r="R16" s="897"/>
      <c r="S16" s="897"/>
      <c r="T16" s="897"/>
      <c r="U16" s="897"/>
      <c r="V16" s="897"/>
      <c r="W16" s="897"/>
      <c r="X16" s="898"/>
      <c r="Y16" s="899" t="s">
        <v>15</v>
      </c>
      <c r="Z16" s="900"/>
      <c r="AA16" s="901"/>
      <c r="AB16" s="383" t="s">
        <v>315</v>
      </c>
      <c r="AC16" s="902"/>
      <c r="AD16" s="902"/>
      <c r="AE16" s="396"/>
      <c r="AF16" s="366"/>
      <c r="AG16" s="366"/>
      <c r="AH16" s="366"/>
      <c r="AI16" s="396"/>
      <c r="AJ16" s="366"/>
      <c r="AK16" s="366"/>
      <c r="AL16" s="366"/>
      <c r="AM16" s="396"/>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1" t="s">
        <v>66</v>
      </c>
      <c r="Q17" s="362"/>
      <c r="R17" s="362"/>
      <c r="S17" s="362"/>
      <c r="T17" s="362"/>
      <c r="U17" s="362"/>
      <c r="V17" s="362"/>
      <c r="W17" s="362"/>
      <c r="X17" s="363"/>
      <c r="Y17" s="875"/>
      <c r="Z17" s="705"/>
      <c r="AA17" s="706"/>
      <c r="AB17" s="879" t="s">
        <v>12</v>
      </c>
      <c r="AC17" s="880"/>
      <c r="AD17" s="881"/>
      <c r="AE17" s="618" t="s">
        <v>369</v>
      </c>
      <c r="AF17" s="618"/>
      <c r="AG17" s="618"/>
      <c r="AH17" s="618"/>
      <c r="AI17" s="618" t="s">
        <v>370</v>
      </c>
      <c r="AJ17" s="618"/>
      <c r="AK17" s="618"/>
      <c r="AL17" s="618"/>
      <c r="AM17" s="618" t="s">
        <v>371</v>
      </c>
      <c r="AN17" s="618"/>
      <c r="AO17" s="618"/>
      <c r="AP17" s="290"/>
      <c r="AQ17" s="146" t="s">
        <v>367</v>
      </c>
      <c r="AR17" s="149"/>
      <c r="AS17" s="149"/>
      <c r="AT17" s="150"/>
      <c r="AU17" s="807" t="s">
        <v>262</v>
      </c>
      <c r="AV17" s="807"/>
      <c r="AW17" s="807"/>
      <c r="AX17" s="808"/>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6"/>
      <c r="Z18" s="877"/>
      <c r="AA18" s="878"/>
      <c r="AB18" s="882"/>
      <c r="AC18" s="883"/>
      <c r="AD18" s="884"/>
      <c r="AE18" s="619"/>
      <c r="AF18" s="619"/>
      <c r="AG18" s="619"/>
      <c r="AH18" s="619"/>
      <c r="AI18" s="619"/>
      <c r="AJ18" s="619"/>
      <c r="AK18" s="619"/>
      <c r="AL18" s="619"/>
      <c r="AM18" s="619"/>
      <c r="AN18" s="619"/>
      <c r="AO18" s="619"/>
      <c r="AP18" s="293"/>
      <c r="AQ18" s="417"/>
      <c r="AR18" s="279"/>
      <c r="AS18" s="152" t="s">
        <v>368</v>
      </c>
      <c r="AT18" s="153"/>
      <c r="AU18" s="279"/>
      <c r="AV18" s="279"/>
      <c r="AW18" s="277" t="s">
        <v>313</v>
      </c>
      <c r="AX18" s="278"/>
    </row>
    <row r="19" spans="1:50" ht="22.5" customHeight="1" x14ac:dyDescent="0.15">
      <c r="A19" s="283"/>
      <c r="B19" s="281"/>
      <c r="C19" s="281"/>
      <c r="D19" s="281"/>
      <c r="E19" s="281"/>
      <c r="F19" s="282"/>
      <c r="G19" s="404"/>
      <c r="H19" s="885"/>
      <c r="I19" s="885"/>
      <c r="J19" s="885"/>
      <c r="K19" s="885"/>
      <c r="L19" s="885"/>
      <c r="M19" s="885"/>
      <c r="N19" s="885"/>
      <c r="O19" s="886"/>
      <c r="P19" s="111"/>
      <c r="Q19" s="893"/>
      <c r="R19" s="893"/>
      <c r="S19" s="893"/>
      <c r="T19" s="893"/>
      <c r="U19" s="893"/>
      <c r="V19" s="893"/>
      <c r="W19" s="893"/>
      <c r="X19" s="894"/>
      <c r="Y19" s="903" t="s">
        <v>14</v>
      </c>
      <c r="Z19" s="904"/>
      <c r="AA19" s="905"/>
      <c r="AB19" s="329"/>
      <c r="AC19" s="907"/>
      <c r="AD19" s="907"/>
      <c r="AE19" s="396"/>
      <c r="AF19" s="366"/>
      <c r="AG19" s="366"/>
      <c r="AH19" s="366"/>
      <c r="AI19" s="396"/>
      <c r="AJ19" s="366"/>
      <c r="AK19" s="366"/>
      <c r="AL19" s="366"/>
      <c r="AM19" s="396"/>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87"/>
      <c r="H20" s="888"/>
      <c r="I20" s="888"/>
      <c r="J20" s="888"/>
      <c r="K20" s="888"/>
      <c r="L20" s="888"/>
      <c r="M20" s="888"/>
      <c r="N20" s="888"/>
      <c r="O20" s="889"/>
      <c r="P20" s="895"/>
      <c r="Q20" s="895"/>
      <c r="R20" s="895"/>
      <c r="S20" s="895"/>
      <c r="T20" s="895"/>
      <c r="U20" s="895"/>
      <c r="V20" s="895"/>
      <c r="W20" s="895"/>
      <c r="X20" s="896"/>
      <c r="Y20" s="266" t="s">
        <v>61</v>
      </c>
      <c r="Z20" s="900"/>
      <c r="AA20" s="901"/>
      <c r="AB20" s="374"/>
      <c r="AC20" s="906"/>
      <c r="AD20" s="906"/>
      <c r="AE20" s="396"/>
      <c r="AF20" s="366"/>
      <c r="AG20" s="366"/>
      <c r="AH20" s="366"/>
      <c r="AI20" s="396"/>
      <c r="AJ20" s="366"/>
      <c r="AK20" s="366"/>
      <c r="AL20" s="366"/>
      <c r="AM20" s="396"/>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90"/>
      <c r="H21" s="891"/>
      <c r="I21" s="891"/>
      <c r="J21" s="891"/>
      <c r="K21" s="891"/>
      <c r="L21" s="891"/>
      <c r="M21" s="891"/>
      <c r="N21" s="891"/>
      <c r="O21" s="892"/>
      <c r="P21" s="897"/>
      <c r="Q21" s="897"/>
      <c r="R21" s="897"/>
      <c r="S21" s="897"/>
      <c r="T21" s="897"/>
      <c r="U21" s="897"/>
      <c r="V21" s="897"/>
      <c r="W21" s="897"/>
      <c r="X21" s="898"/>
      <c r="Y21" s="899" t="s">
        <v>15</v>
      </c>
      <c r="Z21" s="900"/>
      <c r="AA21" s="901"/>
      <c r="AB21" s="383" t="s">
        <v>315</v>
      </c>
      <c r="AC21" s="902"/>
      <c r="AD21" s="902"/>
      <c r="AE21" s="396"/>
      <c r="AF21" s="366"/>
      <c r="AG21" s="366"/>
      <c r="AH21" s="366"/>
      <c r="AI21" s="396"/>
      <c r="AJ21" s="366"/>
      <c r="AK21" s="366"/>
      <c r="AL21" s="366"/>
      <c r="AM21" s="396"/>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1" t="s">
        <v>66</v>
      </c>
      <c r="Q22" s="362"/>
      <c r="R22" s="362"/>
      <c r="S22" s="362"/>
      <c r="T22" s="362"/>
      <c r="U22" s="362"/>
      <c r="V22" s="362"/>
      <c r="W22" s="362"/>
      <c r="X22" s="363"/>
      <c r="Y22" s="875"/>
      <c r="Z22" s="705"/>
      <c r="AA22" s="706"/>
      <c r="AB22" s="879" t="s">
        <v>12</v>
      </c>
      <c r="AC22" s="880"/>
      <c r="AD22" s="881"/>
      <c r="AE22" s="618" t="s">
        <v>369</v>
      </c>
      <c r="AF22" s="618"/>
      <c r="AG22" s="618"/>
      <c r="AH22" s="618"/>
      <c r="AI22" s="618" t="s">
        <v>370</v>
      </c>
      <c r="AJ22" s="618"/>
      <c r="AK22" s="618"/>
      <c r="AL22" s="618"/>
      <c r="AM22" s="618" t="s">
        <v>371</v>
      </c>
      <c r="AN22" s="618"/>
      <c r="AO22" s="618"/>
      <c r="AP22" s="290"/>
      <c r="AQ22" s="146" t="s">
        <v>367</v>
      </c>
      <c r="AR22" s="149"/>
      <c r="AS22" s="149"/>
      <c r="AT22" s="150"/>
      <c r="AU22" s="807" t="s">
        <v>262</v>
      </c>
      <c r="AV22" s="807"/>
      <c r="AW22" s="807"/>
      <c r="AX22" s="808"/>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6"/>
      <c r="Z23" s="877"/>
      <c r="AA23" s="878"/>
      <c r="AB23" s="882"/>
      <c r="AC23" s="883"/>
      <c r="AD23" s="884"/>
      <c r="AE23" s="619"/>
      <c r="AF23" s="619"/>
      <c r="AG23" s="619"/>
      <c r="AH23" s="619"/>
      <c r="AI23" s="619"/>
      <c r="AJ23" s="619"/>
      <c r="AK23" s="619"/>
      <c r="AL23" s="619"/>
      <c r="AM23" s="619"/>
      <c r="AN23" s="619"/>
      <c r="AO23" s="619"/>
      <c r="AP23" s="293"/>
      <c r="AQ23" s="417"/>
      <c r="AR23" s="279"/>
      <c r="AS23" s="152" t="s">
        <v>368</v>
      </c>
      <c r="AT23" s="153"/>
      <c r="AU23" s="279"/>
      <c r="AV23" s="279"/>
      <c r="AW23" s="277" t="s">
        <v>313</v>
      </c>
      <c r="AX23" s="278"/>
    </row>
    <row r="24" spans="1:50" ht="22.5" customHeight="1" x14ac:dyDescent="0.15">
      <c r="A24" s="283"/>
      <c r="B24" s="281"/>
      <c r="C24" s="281"/>
      <c r="D24" s="281"/>
      <c r="E24" s="281"/>
      <c r="F24" s="282"/>
      <c r="G24" s="404"/>
      <c r="H24" s="885"/>
      <c r="I24" s="885"/>
      <c r="J24" s="885"/>
      <c r="K24" s="885"/>
      <c r="L24" s="885"/>
      <c r="M24" s="885"/>
      <c r="N24" s="885"/>
      <c r="O24" s="886"/>
      <c r="P24" s="111"/>
      <c r="Q24" s="893"/>
      <c r="R24" s="893"/>
      <c r="S24" s="893"/>
      <c r="T24" s="893"/>
      <c r="U24" s="893"/>
      <c r="V24" s="893"/>
      <c r="W24" s="893"/>
      <c r="X24" s="894"/>
      <c r="Y24" s="903" t="s">
        <v>14</v>
      </c>
      <c r="Z24" s="904"/>
      <c r="AA24" s="905"/>
      <c r="AB24" s="329"/>
      <c r="AC24" s="907"/>
      <c r="AD24" s="907"/>
      <c r="AE24" s="396"/>
      <c r="AF24" s="366"/>
      <c r="AG24" s="366"/>
      <c r="AH24" s="366"/>
      <c r="AI24" s="396"/>
      <c r="AJ24" s="366"/>
      <c r="AK24" s="366"/>
      <c r="AL24" s="366"/>
      <c r="AM24" s="396"/>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87"/>
      <c r="H25" s="888"/>
      <c r="I25" s="888"/>
      <c r="J25" s="888"/>
      <c r="K25" s="888"/>
      <c r="L25" s="888"/>
      <c r="M25" s="888"/>
      <c r="N25" s="888"/>
      <c r="O25" s="889"/>
      <c r="P25" s="895"/>
      <c r="Q25" s="895"/>
      <c r="R25" s="895"/>
      <c r="S25" s="895"/>
      <c r="T25" s="895"/>
      <c r="U25" s="895"/>
      <c r="V25" s="895"/>
      <c r="W25" s="895"/>
      <c r="X25" s="896"/>
      <c r="Y25" s="266" t="s">
        <v>61</v>
      </c>
      <c r="Z25" s="900"/>
      <c r="AA25" s="901"/>
      <c r="AB25" s="374"/>
      <c r="AC25" s="906"/>
      <c r="AD25" s="906"/>
      <c r="AE25" s="396"/>
      <c r="AF25" s="366"/>
      <c r="AG25" s="366"/>
      <c r="AH25" s="366"/>
      <c r="AI25" s="396"/>
      <c r="AJ25" s="366"/>
      <c r="AK25" s="366"/>
      <c r="AL25" s="366"/>
      <c r="AM25" s="396"/>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90"/>
      <c r="H26" s="891"/>
      <c r="I26" s="891"/>
      <c r="J26" s="891"/>
      <c r="K26" s="891"/>
      <c r="L26" s="891"/>
      <c r="M26" s="891"/>
      <c r="N26" s="891"/>
      <c r="O26" s="892"/>
      <c r="P26" s="897"/>
      <c r="Q26" s="897"/>
      <c r="R26" s="897"/>
      <c r="S26" s="897"/>
      <c r="T26" s="897"/>
      <c r="U26" s="897"/>
      <c r="V26" s="897"/>
      <c r="W26" s="897"/>
      <c r="X26" s="898"/>
      <c r="Y26" s="899" t="s">
        <v>15</v>
      </c>
      <c r="Z26" s="900"/>
      <c r="AA26" s="901"/>
      <c r="AB26" s="383" t="s">
        <v>315</v>
      </c>
      <c r="AC26" s="902"/>
      <c r="AD26" s="902"/>
      <c r="AE26" s="396"/>
      <c r="AF26" s="366"/>
      <c r="AG26" s="366"/>
      <c r="AH26" s="366"/>
      <c r="AI26" s="396"/>
      <c r="AJ26" s="366"/>
      <c r="AK26" s="366"/>
      <c r="AL26" s="366"/>
      <c r="AM26" s="396"/>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1" t="s">
        <v>66</v>
      </c>
      <c r="Q27" s="362"/>
      <c r="R27" s="362"/>
      <c r="S27" s="362"/>
      <c r="T27" s="362"/>
      <c r="U27" s="362"/>
      <c r="V27" s="362"/>
      <c r="W27" s="362"/>
      <c r="X27" s="363"/>
      <c r="Y27" s="875"/>
      <c r="Z27" s="705"/>
      <c r="AA27" s="706"/>
      <c r="AB27" s="879" t="s">
        <v>12</v>
      </c>
      <c r="AC27" s="880"/>
      <c r="AD27" s="881"/>
      <c r="AE27" s="618" t="s">
        <v>369</v>
      </c>
      <c r="AF27" s="618"/>
      <c r="AG27" s="618"/>
      <c r="AH27" s="618"/>
      <c r="AI27" s="618" t="s">
        <v>370</v>
      </c>
      <c r="AJ27" s="618"/>
      <c r="AK27" s="618"/>
      <c r="AL27" s="618"/>
      <c r="AM27" s="618" t="s">
        <v>371</v>
      </c>
      <c r="AN27" s="618"/>
      <c r="AO27" s="618"/>
      <c r="AP27" s="290"/>
      <c r="AQ27" s="146" t="s">
        <v>367</v>
      </c>
      <c r="AR27" s="149"/>
      <c r="AS27" s="149"/>
      <c r="AT27" s="150"/>
      <c r="AU27" s="807" t="s">
        <v>262</v>
      </c>
      <c r="AV27" s="807"/>
      <c r="AW27" s="807"/>
      <c r="AX27" s="808"/>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6"/>
      <c r="Z28" s="877"/>
      <c r="AA28" s="878"/>
      <c r="AB28" s="882"/>
      <c r="AC28" s="883"/>
      <c r="AD28" s="884"/>
      <c r="AE28" s="619"/>
      <c r="AF28" s="619"/>
      <c r="AG28" s="619"/>
      <c r="AH28" s="619"/>
      <c r="AI28" s="619"/>
      <c r="AJ28" s="619"/>
      <c r="AK28" s="619"/>
      <c r="AL28" s="619"/>
      <c r="AM28" s="619"/>
      <c r="AN28" s="619"/>
      <c r="AO28" s="619"/>
      <c r="AP28" s="293"/>
      <c r="AQ28" s="417"/>
      <c r="AR28" s="279"/>
      <c r="AS28" s="152" t="s">
        <v>368</v>
      </c>
      <c r="AT28" s="153"/>
      <c r="AU28" s="279"/>
      <c r="AV28" s="279"/>
      <c r="AW28" s="277" t="s">
        <v>313</v>
      </c>
      <c r="AX28" s="278"/>
    </row>
    <row r="29" spans="1:50" ht="22.5" customHeight="1" x14ac:dyDescent="0.15">
      <c r="A29" s="283"/>
      <c r="B29" s="281"/>
      <c r="C29" s="281"/>
      <c r="D29" s="281"/>
      <c r="E29" s="281"/>
      <c r="F29" s="282"/>
      <c r="G29" s="404"/>
      <c r="H29" s="885"/>
      <c r="I29" s="885"/>
      <c r="J29" s="885"/>
      <c r="K29" s="885"/>
      <c r="L29" s="885"/>
      <c r="M29" s="885"/>
      <c r="N29" s="885"/>
      <c r="O29" s="886"/>
      <c r="P29" s="111"/>
      <c r="Q29" s="893"/>
      <c r="R29" s="893"/>
      <c r="S29" s="893"/>
      <c r="T29" s="893"/>
      <c r="U29" s="893"/>
      <c r="V29" s="893"/>
      <c r="W29" s="893"/>
      <c r="X29" s="894"/>
      <c r="Y29" s="903" t="s">
        <v>14</v>
      </c>
      <c r="Z29" s="904"/>
      <c r="AA29" s="905"/>
      <c r="AB29" s="329"/>
      <c r="AC29" s="907"/>
      <c r="AD29" s="907"/>
      <c r="AE29" s="396"/>
      <c r="AF29" s="366"/>
      <c r="AG29" s="366"/>
      <c r="AH29" s="366"/>
      <c r="AI29" s="396"/>
      <c r="AJ29" s="366"/>
      <c r="AK29" s="366"/>
      <c r="AL29" s="366"/>
      <c r="AM29" s="396"/>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87"/>
      <c r="H30" s="888"/>
      <c r="I30" s="888"/>
      <c r="J30" s="888"/>
      <c r="K30" s="888"/>
      <c r="L30" s="888"/>
      <c r="M30" s="888"/>
      <c r="N30" s="888"/>
      <c r="O30" s="889"/>
      <c r="P30" s="895"/>
      <c r="Q30" s="895"/>
      <c r="R30" s="895"/>
      <c r="S30" s="895"/>
      <c r="T30" s="895"/>
      <c r="U30" s="895"/>
      <c r="V30" s="895"/>
      <c r="W30" s="895"/>
      <c r="X30" s="896"/>
      <c r="Y30" s="266" t="s">
        <v>61</v>
      </c>
      <c r="Z30" s="900"/>
      <c r="AA30" s="901"/>
      <c r="AB30" s="374"/>
      <c r="AC30" s="906"/>
      <c r="AD30" s="906"/>
      <c r="AE30" s="396"/>
      <c r="AF30" s="366"/>
      <c r="AG30" s="366"/>
      <c r="AH30" s="366"/>
      <c r="AI30" s="396"/>
      <c r="AJ30" s="366"/>
      <c r="AK30" s="366"/>
      <c r="AL30" s="366"/>
      <c r="AM30" s="396"/>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90"/>
      <c r="H31" s="891"/>
      <c r="I31" s="891"/>
      <c r="J31" s="891"/>
      <c r="K31" s="891"/>
      <c r="L31" s="891"/>
      <c r="M31" s="891"/>
      <c r="N31" s="891"/>
      <c r="O31" s="892"/>
      <c r="P31" s="897"/>
      <c r="Q31" s="897"/>
      <c r="R31" s="897"/>
      <c r="S31" s="897"/>
      <c r="T31" s="897"/>
      <c r="U31" s="897"/>
      <c r="V31" s="897"/>
      <c r="W31" s="897"/>
      <c r="X31" s="898"/>
      <c r="Y31" s="899" t="s">
        <v>15</v>
      </c>
      <c r="Z31" s="900"/>
      <c r="AA31" s="901"/>
      <c r="AB31" s="383" t="s">
        <v>315</v>
      </c>
      <c r="AC31" s="902"/>
      <c r="AD31" s="902"/>
      <c r="AE31" s="396"/>
      <c r="AF31" s="366"/>
      <c r="AG31" s="366"/>
      <c r="AH31" s="366"/>
      <c r="AI31" s="396"/>
      <c r="AJ31" s="366"/>
      <c r="AK31" s="366"/>
      <c r="AL31" s="366"/>
      <c r="AM31" s="396"/>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1" t="s">
        <v>66</v>
      </c>
      <c r="Q32" s="362"/>
      <c r="R32" s="362"/>
      <c r="S32" s="362"/>
      <c r="T32" s="362"/>
      <c r="U32" s="362"/>
      <c r="V32" s="362"/>
      <c r="W32" s="362"/>
      <c r="X32" s="363"/>
      <c r="Y32" s="875"/>
      <c r="Z32" s="705"/>
      <c r="AA32" s="706"/>
      <c r="AB32" s="879" t="s">
        <v>12</v>
      </c>
      <c r="AC32" s="880"/>
      <c r="AD32" s="881"/>
      <c r="AE32" s="618" t="s">
        <v>369</v>
      </c>
      <c r="AF32" s="618"/>
      <c r="AG32" s="618"/>
      <c r="AH32" s="618"/>
      <c r="AI32" s="618" t="s">
        <v>370</v>
      </c>
      <c r="AJ32" s="618"/>
      <c r="AK32" s="618"/>
      <c r="AL32" s="618"/>
      <c r="AM32" s="618" t="s">
        <v>371</v>
      </c>
      <c r="AN32" s="618"/>
      <c r="AO32" s="618"/>
      <c r="AP32" s="290"/>
      <c r="AQ32" s="146" t="s">
        <v>367</v>
      </c>
      <c r="AR32" s="149"/>
      <c r="AS32" s="149"/>
      <c r="AT32" s="150"/>
      <c r="AU32" s="807" t="s">
        <v>262</v>
      </c>
      <c r="AV32" s="807"/>
      <c r="AW32" s="807"/>
      <c r="AX32" s="808"/>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6"/>
      <c r="Z33" s="877"/>
      <c r="AA33" s="878"/>
      <c r="AB33" s="882"/>
      <c r="AC33" s="883"/>
      <c r="AD33" s="884"/>
      <c r="AE33" s="619"/>
      <c r="AF33" s="619"/>
      <c r="AG33" s="619"/>
      <c r="AH33" s="619"/>
      <c r="AI33" s="619"/>
      <c r="AJ33" s="619"/>
      <c r="AK33" s="619"/>
      <c r="AL33" s="619"/>
      <c r="AM33" s="619"/>
      <c r="AN33" s="619"/>
      <c r="AO33" s="619"/>
      <c r="AP33" s="293"/>
      <c r="AQ33" s="417"/>
      <c r="AR33" s="279"/>
      <c r="AS33" s="152" t="s">
        <v>368</v>
      </c>
      <c r="AT33" s="153"/>
      <c r="AU33" s="279"/>
      <c r="AV33" s="279"/>
      <c r="AW33" s="277" t="s">
        <v>313</v>
      </c>
      <c r="AX33" s="278"/>
    </row>
    <row r="34" spans="1:50" ht="22.5" customHeight="1" x14ac:dyDescent="0.15">
      <c r="A34" s="283"/>
      <c r="B34" s="281"/>
      <c r="C34" s="281"/>
      <c r="D34" s="281"/>
      <c r="E34" s="281"/>
      <c r="F34" s="282"/>
      <c r="G34" s="404"/>
      <c r="H34" s="885"/>
      <c r="I34" s="885"/>
      <c r="J34" s="885"/>
      <c r="K34" s="885"/>
      <c r="L34" s="885"/>
      <c r="M34" s="885"/>
      <c r="N34" s="885"/>
      <c r="O34" s="886"/>
      <c r="P34" s="111"/>
      <c r="Q34" s="893"/>
      <c r="R34" s="893"/>
      <c r="S34" s="893"/>
      <c r="T34" s="893"/>
      <c r="U34" s="893"/>
      <c r="V34" s="893"/>
      <c r="W34" s="893"/>
      <c r="X34" s="894"/>
      <c r="Y34" s="903" t="s">
        <v>14</v>
      </c>
      <c r="Z34" s="904"/>
      <c r="AA34" s="905"/>
      <c r="AB34" s="329"/>
      <c r="AC34" s="907"/>
      <c r="AD34" s="907"/>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87"/>
      <c r="H35" s="888"/>
      <c r="I35" s="888"/>
      <c r="J35" s="888"/>
      <c r="K35" s="888"/>
      <c r="L35" s="888"/>
      <c r="M35" s="888"/>
      <c r="N35" s="888"/>
      <c r="O35" s="889"/>
      <c r="P35" s="895"/>
      <c r="Q35" s="895"/>
      <c r="R35" s="895"/>
      <c r="S35" s="895"/>
      <c r="T35" s="895"/>
      <c r="U35" s="895"/>
      <c r="V35" s="895"/>
      <c r="W35" s="895"/>
      <c r="X35" s="896"/>
      <c r="Y35" s="266" t="s">
        <v>61</v>
      </c>
      <c r="Z35" s="900"/>
      <c r="AA35" s="901"/>
      <c r="AB35" s="374"/>
      <c r="AC35" s="906"/>
      <c r="AD35" s="906"/>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90"/>
      <c r="H36" s="891"/>
      <c r="I36" s="891"/>
      <c r="J36" s="891"/>
      <c r="K36" s="891"/>
      <c r="L36" s="891"/>
      <c r="M36" s="891"/>
      <c r="N36" s="891"/>
      <c r="O36" s="892"/>
      <c r="P36" s="897"/>
      <c r="Q36" s="897"/>
      <c r="R36" s="897"/>
      <c r="S36" s="897"/>
      <c r="T36" s="897"/>
      <c r="U36" s="897"/>
      <c r="V36" s="897"/>
      <c r="W36" s="897"/>
      <c r="X36" s="898"/>
      <c r="Y36" s="899" t="s">
        <v>15</v>
      </c>
      <c r="Z36" s="900"/>
      <c r="AA36" s="901"/>
      <c r="AB36" s="383" t="s">
        <v>315</v>
      </c>
      <c r="AC36" s="902"/>
      <c r="AD36" s="902"/>
      <c r="AE36" s="396"/>
      <c r="AF36" s="366"/>
      <c r="AG36" s="366"/>
      <c r="AH36" s="366"/>
      <c r="AI36" s="396"/>
      <c r="AJ36" s="366"/>
      <c r="AK36" s="366"/>
      <c r="AL36" s="366"/>
      <c r="AM36" s="396"/>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1" t="s">
        <v>66</v>
      </c>
      <c r="Q37" s="362"/>
      <c r="R37" s="362"/>
      <c r="S37" s="362"/>
      <c r="T37" s="362"/>
      <c r="U37" s="362"/>
      <c r="V37" s="362"/>
      <c r="W37" s="362"/>
      <c r="X37" s="363"/>
      <c r="Y37" s="875"/>
      <c r="Z37" s="705"/>
      <c r="AA37" s="706"/>
      <c r="AB37" s="879" t="s">
        <v>12</v>
      </c>
      <c r="AC37" s="880"/>
      <c r="AD37" s="881"/>
      <c r="AE37" s="618" t="s">
        <v>369</v>
      </c>
      <c r="AF37" s="618"/>
      <c r="AG37" s="618"/>
      <c r="AH37" s="618"/>
      <c r="AI37" s="618" t="s">
        <v>370</v>
      </c>
      <c r="AJ37" s="618"/>
      <c r="AK37" s="618"/>
      <c r="AL37" s="618"/>
      <c r="AM37" s="618" t="s">
        <v>371</v>
      </c>
      <c r="AN37" s="618"/>
      <c r="AO37" s="618"/>
      <c r="AP37" s="290"/>
      <c r="AQ37" s="146" t="s">
        <v>367</v>
      </c>
      <c r="AR37" s="149"/>
      <c r="AS37" s="149"/>
      <c r="AT37" s="150"/>
      <c r="AU37" s="807" t="s">
        <v>262</v>
      </c>
      <c r="AV37" s="807"/>
      <c r="AW37" s="807"/>
      <c r="AX37" s="808"/>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6"/>
      <c r="Z38" s="877"/>
      <c r="AA38" s="878"/>
      <c r="AB38" s="882"/>
      <c r="AC38" s="883"/>
      <c r="AD38" s="884"/>
      <c r="AE38" s="619"/>
      <c r="AF38" s="619"/>
      <c r="AG38" s="619"/>
      <c r="AH38" s="619"/>
      <c r="AI38" s="619"/>
      <c r="AJ38" s="619"/>
      <c r="AK38" s="619"/>
      <c r="AL38" s="619"/>
      <c r="AM38" s="619"/>
      <c r="AN38" s="619"/>
      <c r="AO38" s="619"/>
      <c r="AP38" s="293"/>
      <c r="AQ38" s="417"/>
      <c r="AR38" s="279"/>
      <c r="AS38" s="152" t="s">
        <v>368</v>
      </c>
      <c r="AT38" s="153"/>
      <c r="AU38" s="279"/>
      <c r="AV38" s="279"/>
      <c r="AW38" s="277" t="s">
        <v>313</v>
      </c>
      <c r="AX38" s="278"/>
    </row>
    <row r="39" spans="1:50" ht="22.5" customHeight="1" x14ac:dyDescent="0.15">
      <c r="A39" s="283"/>
      <c r="B39" s="281"/>
      <c r="C39" s="281"/>
      <c r="D39" s="281"/>
      <c r="E39" s="281"/>
      <c r="F39" s="282"/>
      <c r="G39" s="404"/>
      <c r="H39" s="885"/>
      <c r="I39" s="885"/>
      <c r="J39" s="885"/>
      <c r="K39" s="885"/>
      <c r="L39" s="885"/>
      <c r="M39" s="885"/>
      <c r="N39" s="885"/>
      <c r="O39" s="886"/>
      <c r="P39" s="111"/>
      <c r="Q39" s="893"/>
      <c r="R39" s="893"/>
      <c r="S39" s="893"/>
      <c r="T39" s="893"/>
      <c r="U39" s="893"/>
      <c r="V39" s="893"/>
      <c r="W39" s="893"/>
      <c r="X39" s="894"/>
      <c r="Y39" s="903" t="s">
        <v>14</v>
      </c>
      <c r="Z39" s="904"/>
      <c r="AA39" s="905"/>
      <c r="AB39" s="329"/>
      <c r="AC39" s="907"/>
      <c r="AD39" s="907"/>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87"/>
      <c r="H40" s="888"/>
      <c r="I40" s="888"/>
      <c r="J40" s="888"/>
      <c r="K40" s="888"/>
      <c r="L40" s="888"/>
      <c r="M40" s="888"/>
      <c r="N40" s="888"/>
      <c r="O40" s="889"/>
      <c r="P40" s="895"/>
      <c r="Q40" s="895"/>
      <c r="R40" s="895"/>
      <c r="S40" s="895"/>
      <c r="T40" s="895"/>
      <c r="U40" s="895"/>
      <c r="V40" s="895"/>
      <c r="W40" s="895"/>
      <c r="X40" s="896"/>
      <c r="Y40" s="266" t="s">
        <v>61</v>
      </c>
      <c r="Z40" s="900"/>
      <c r="AA40" s="901"/>
      <c r="AB40" s="374"/>
      <c r="AC40" s="906"/>
      <c r="AD40" s="906"/>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90"/>
      <c r="H41" s="891"/>
      <c r="I41" s="891"/>
      <c r="J41" s="891"/>
      <c r="K41" s="891"/>
      <c r="L41" s="891"/>
      <c r="M41" s="891"/>
      <c r="N41" s="891"/>
      <c r="O41" s="892"/>
      <c r="P41" s="897"/>
      <c r="Q41" s="897"/>
      <c r="R41" s="897"/>
      <c r="S41" s="897"/>
      <c r="T41" s="897"/>
      <c r="U41" s="897"/>
      <c r="V41" s="897"/>
      <c r="W41" s="897"/>
      <c r="X41" s="898"/>
      <c r="Y41" s="899" t="s">
        <v>15</v>
      </c>
      <c r="Z41" s="900"/>
      <c r="AA41" s="901"/>
      <c r="AB41" s="383" t="s">
        <v>315</v>
      </c>
      <c r="AC41" s="902"/>
      <c r="AD41" s="902"/>
      <c r="AE41" s="396"/>
      <c r="AF41" s="366"/>
      <c r="AG41" s="366"/>
      <c r="AH41" s="366"/>
      <c r="AI41" s="396"/>
      <c r="AJ41" s="366"/>
      <c r="AK41" s="366"/>
      <c r="AL41" s="366"/>
      <c r="AM41" s="396"/>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1" t="s">
        <v>66</v>
      </c>
      <c r="Q42" s="362"/>
      <c r="R42" s="362"/>
      <c r="S42" s="362"/>
      <c r="T42" s="362"/>
      <c r="U42" s="362"/>
      <c r="V42" s="362"/>
      <c r="W42" s="362"/>
      <c r="X42" s="363"/>
      <c r="Y42" s="875"/>
      <c r="Z42" s="705"/>
      <c r="AA42" s="706"/>
      <c r="AB42" s="879" t="s">
        <v>12</v>
      </c>
      <c r="AC42" s="880"/>
      <c r="AD42" s="881"/>
      <c r="AE42" s="618" t="s">
        <v>369</v>
      </c>
      <c r="AF42" s="618"/>
      <c r="AG42" s="618"/>
      <c r="AH42" s="618"/>
      <c r="AI42" s="618" t="s">
        <v>370</v>
      </c>
      <c r="AJ42" s="618"/>
      <c r="AK42" s="618"/>
      <c r="AL42" s="618"/>
      <c r="AM42" s="618" t="s">
        <v>371</v>
      </c>
      <c r="AN42" s="618"/>
      <c r="AO42" s="618"/>
      <c r="AP42" s="290"/>
      <c r="AQ42" s="146" t="s">
        <v>367</v>
      </c>
      <c r="AR42" s="149"/>
      <c r="AS42" s="149"/>
      <c r="AT42" s="150"/>
      <c r="AU42" s="807" t="s">
        <v>262</v>
      </c>
      <c r="AV42" s="807"/>
      <c r="AW42" s="807"/>
      <c r="AX42" s="808"/>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6"/>
      <c r="Z43" s="877"/>
      <c r="AA43" s="878"/>
      <c r="AB43" s="882"/>
      <c r="AC43" s="883"/>
      <c r="AD43" s="884"/>
      <c r="AE43" s="619"/>
      <c r="AF43" s="619"/>
      <c r="AG43" s="619"/>
      <c r="AH43" s="619"/>
      <c r="AI43" s="619"/>
      <c r="AJ43" s="619"/>
      <c r="AK43" s="619"/>
      <c r="AL43" s="619"/>
      <c r="AM43" s="619"/>
      <c r="AN43" s="619"/>
      <c r="AO43" s="619"/>
      <c r="AP43" s="293"/>
      <c r="AQ43" s="417"/>
      <c r="AR43" s="279"/>
      <c r="AS43" s="152" t="s">
        <v>368</v>
      </c>
      <c r="AT43" s="153"/>
      <c r="AU43" s="279"/>
      <c r="AV43" s="279"/>
      <c r="AW43" s="277" t="s">
        <v>313</v>
      </c>
      <c r="AX43" s="278"/>
    </row>
    <row r="44" spans="1:50" ht="22.5" customHeight="1" x14ac:dyDescent="0.15">
      <c r="A44" s="283"/>
      <c r="B44" s="281"/>
      <c r="C44" s="281"/>
      <c r="D44" s="281"/>
      <c r="E44" s="281"/>
      <c r="F44" s="282"/>
      <c r="G44" s="404"/>
      <c r="H44" s="885"/>
      <c r="I44" s="885"/>
      <c r="J44" s="885"/>
      <c r="K44" s="885"/>
      <c r="L44" s="885"/>
      <c r="M44" s="885"/>
      <c r="N44" s="885"/>
      <c r="O44" s="886"/>
      <c r="P44" s="111"/>
      <c r="Q44" s="893"/>
      <c r="R44" s="893"/>
      <c r="S44" s="893"/>
      <c r="T44" s="893"/>
      <c r="U44" s="893"/>
      <c r="V44" s="893"/>
      <c r="W44" s="893"/>
      <c r="X44" s="894"/>
      <c r="Y44" s="903" t="s">
        <v>14</v>
      </c>
      <c r="Z44" s="904"/>
      <c r="AA44" s="905"/>
      <c r="AB44" s="329"/>
      <c r="AC44" s="907"/>
      <c r="AD44" s="907"/>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87"/>
      <c r="H45" s="888"/>
      <c r="I45" s="888"/>
      <c r="J45" s="888"/>
      <c r="K45" s="888"/>
      <c r="L45" s="888"/>
      <c r="M45" s="888"/>
      <c r="N45" s="888"/>
      <c r="O45" s="889"/>
      <c r="P45" s="895"/>
      <c r="Q45" s="895"/>
      <c r="R45" s="895"/>
      <c r="S45" s="895"/>
      <c r="T45" s="895"/>
      <c r="U45" s="895"/>
      <c r="V45" s="895"/>
      <c r="W45" s="895"/>
      <c r="X45" s="896"/>
      <c r="Y45" s="266" t="s">
        <v>61</v>
      </c>
      <c r="Z45" s="900"/>
      <c r="AA45" s="901"/>
      <c r="AB45" s="374"/>
      <c r="AC45" s="906"/>
      <c r="AD45" s="906"/>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90"/>
      <c r="H46" s="891"/>
      <c r="I46" s="891"/>
      <c r="J46" s="891"/>
      <c r="K46" s="891"/>
      <c r="L46" s="891"/>
      <c r="M46" s="891"/>
      <c r="N46" s="891"/>
      <c r="O46" s="892"/>
      <c r="P46" s="897"/>
      <c r="Q46" s="897"/>
      <c r="R46" s="897"/>
      <c r="S46" s="897"/>
      <c r="T46" s="897"/>
      <c r="U46" s="897"/>
      <c r="V46" s="897"/>
      <c r="W46" s="897"/>
      <c r="X46" s="898"/>
      <c r="Y46" s="899" t="s">
        <v>15</v>
      </c>
      <c r="Z46" s="900"/>
      <c r="AA46" s="901"/>
      <c r="AB46" s="383" t="s">
        <v>315</v>
      </c>
      <c r="AC46" s="902"/>
      <c r="AD46" s="902"/>
      <c r="AE46" s="396"/>
      <c r="AF46" s="366"/>
      <c r="AG46" s="366"/>
      <c r="AH46" s="366"/>
      <c r="AI46" s="396"/>
      <c r="AJ46" s="366"/>
      <c r="AK46" s="366"/>
      <c r="AL46" s="366"/>
      <c r="AM46" s="396"/>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1" t="s">
        <v>66</v>
      </c>
      <c r="Q47" s="362"/>
      <c r="R47" s="362"/>
      <c r="S47" s="362"/>
      <c r="T47" s="362"/>
      <c r="U47" s="362"/>
      <c r="V47" s="362"/>
      <c r="W47" s="362"/>
      <c r="X47" s="363"/>
      <c r="Y47" s="875"/>
      <c r="Z47" s="705"/>
      <c r="AA47" s="706"/>
      <c r="AB47" s="879" t="s">
        <v>12</v>
      </c>
      <c r="AC47" s="880"/>
      <c r="AD47" s="881"/>
      <c r="AE47" s="618" t="s">
        <v>369</v>
      </c>
      <c r="AF47" s="618"/>
      <c r="AG47" s="618"/>
      <c r="AH47" s="618"/>
      <c r="AI47" s="618" t="s">
        <v>370</v>
      </c>
      <c r="AJ47" s="618"/>
      <c r="AK47" s="618"/>
      <c r="AL47" s="618"/>
      <c r="AM47" s="618" t="s">
        <v>371</v>
      </c>
      <c r="AN47" s="618"/>
      <c r="AO47" s="618"/>
      <c r="AP47" s="290"/>
      <c r="AQ47" s="146" t="s">
        <v>367</v>
      </c>
      <c r="AR47" s="149"/>
      <c r="AS47" s="149"/>
      <c r="AT47" s="150"/>
      <c r="AU47" s="807" t="s">
        <v>262</v>
      </c>
      <c r="AV47" s="807"/>
      <c r="AW47" s="807"/>
      <c r="AX47" s="808"/>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6"/>
      <c r="Z48" s="877"/>
      <c r="AA48" s="878"/>
      <c r="AB48" s="882"/>
      <c r="AC48" s="883"/>
      <c r="AD48" s="884"/>
      <c r="AE48" s="619"/>
      <c r="AF48" s="619"/>
      <c r="AG48" s="619"/>
      <c r="AH48" s="619"/>
      <c r="AI48" s="619"/>
      <c r="AJ48" s="619"/>
      <c r="AK48" s="619"/>
      <c r="AL48" s="619"/>
      <c r="AM48" s="619"/>
      <c r="AN48" s="619"/>
      <c r="AO48" s="619"/>
      <c r="AP48" s="293"/>
      <c r="AQ48" s="417"/>
      <c r="AR48" s="279"/>
      <c r="AS48" s="152" t="s">
        <v>368</v>
      </c>
      <c r="AT48" s="153"/>
      <c r="AU48" s="279"/>
      <c r="AV48" s="279"/>
      <c r="AW48" s="277" t="s">
        <v>313</v>
      </c>
      <c r="AX48" s="278"/>
    </row>
    <row r="49" spans="1:50" ht="22.5" customHeight="1" x14ac:dyDescent="0.15">
      <c r="A49" s="283"/>
      <c r="B49" s="281"/>
      <c r="C49" s="281"/>
      <c r="D49" s="281"/>
      <c r="E49" s="281"/>
      <c r="F49" s="282"/>
      <c r="G49" s="404"/>
      <c r="H49" s="885"/>
      <c r="I49" s="885"/>
      <c r="J49" s="885"/>
      <c r="K49" s="885"/>
      <c r="L49" s="885"/>
      <c r="M49" s="885"/>
      <c r="N49" s="885"/>
      <c r="O49" s="886"/>
      <c r="P49" s="111"/>
      <c r="Q49" s="893"/>
      <c r="R49" s="893"/>
      <c r="S49" s="893"/>
      <c r="T49" s="893"/>
      <c r="U49" s="893"/>
      <c r="V49" s="893"/>
      <c r="W49" s="893"/>
      <c r="X49" s="894"/>
      <c r="Y49" s="903" t="s">
        <v>14</v>
      </c>
      <c r="Z49" s="904"/>
      <c r="AA49" s="905"/>
      <c r="AB49" s="329"/>
      <c r="AC49" s="907"/>
      <c r="AD49" s="907"/>
      <c r="AE49" s="396"/>
      <c r="AF49" s="366"/>
      <c r="AG49" s="366"/>
      <c r="AH49" s="366"/>
      <c r="AI49" s="396"/>
      <c r="AJ49" s="366"/>
      <c r="AK49" s="366"/>
      <c r="AL49" s="366"/>
      <c r="AM49" s="396"/>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87"/>
      <c r="H50" s="888"/>
      <c r="I50" s="888"/>
      <c r="J50" s="888"/>
      <c r="K50" s="888"/>
      <c r="L50" s="888"/>
      <c r="M50" s="888"/>
      <c r="N50" s="888"/>
      <c r="O50" s="889"/>
      <c r="P50" s="895"/>
      <c r="Q50" s="895"/>
      <c r="R50" s="895"/>
      <c r="S50" s="895"/>
      <c r="T50" s="895"/>
      <c r="U50" s="895"/>
      <c r="V50" s="895"/>
      <c r="W50" s="895"/>
      <c r="X50" s="896"/>
      <c r="Y50" s="266" t="s">
        <v>61</v>
      </c>
      <c r="Z50" s="900"/>
      <c r="AA50" s="901"/>
      <c r="AB50" s="374"/>
      <c r="AC50" s="906"/>
      <c r="AD50" s="906"/>
      <c r="AE50" s="396"/>
      <c r="AF50" s="366"/>
      <c r="AG50" s="366"/>
      <c r="AH50" s="366"/>
      <c r="AI50" s="396"/>
      <c r="AJ50" s="366"/>
      <c r="AK50" s="366"/>
      <c r="AL50" s="366"/>
      <c r="AM50" s="396"/>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90"/>
      <c r="H51" s="891"/>
      <c r="I51" s="891"/>
      <c r="J51" s="891"/>
      <c r="K51" s="891"/>
      <c r="L51" s="891"/>
      <c r="M51" s="891"/>
      <c r="N51" s="891"/>
      <c r="O51" s="892"/>
      <c r="P51" s="897"/>
      <c r="Q51" s="897"/>
      <c r="R51" s="897"/>
      <c r="S51" s="897"/>
      <c r="T51" s="897"/>
      <c r="U51" s="897"/>
      <c r="V51" s="897"/>
      <c r="W51" s="897"/>
      <c r="X51" s="898"/>
      <c r="Y51" s="899" t="s">
        <v>15</v>
      </c>
      <c r="Z51" s="900"/>
      <c r="AA51" s="901"/>
      <c r="AB51" s="744" t="s">
        <v>315</v>
      </c>
      <c r="AC51" s="843"/>
      <c r="AD51" s="843"/>
      <c r="AE51" s="396"/>
      <c r="AF51" s="366"/>
      <c r="AG51" s="366"/>
      <c r="AH51" s="366"/>
      <c r="AI51" s="396"/>
      <c r="AJ51" s="366"/>
      <c r="AK51" s="366"/>
      <c r="AL51" s="366"/>
      <c r="AM51" s="396"/>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2" t="s">
        <v>493</v>
      </c>
      <c r="H2" s="483"/>
      <c r="I2" s="483"/>
      <c r="J2" s="483"/>
      <c r="K2" s="483"/>
      <c r="L2" s="483"/>
      <c r="M2" s="483"/>
      <c r="N2" s="483"/>
      <c r="O2" s="483"/>
      <c r="P2" s="483"/>
      <c r="Q2" s="483"/>
      <c r="R2" s="483"/>
      <c r="S2" s="483"/>
      <c r="T2" s="483"/>
      <c r="U2" s="483"/>
      <c r="V2" s="483"/>
      <c r="W2" s="483"/>
      <c r="X2" s="483"/>
      <c r="Y2" s="483"/>
      <c r="Z2" s="483"/>
      <c r="AA2" s="483"/>
      <c r="AB2" s="484"/>
      <c r="AC2" s="482" t="s">
        <v>429</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60" t="s">
        <v>19</v>
      </c>
      <c r="H3" s="527"/>
      <c r="I3" s="527"/>
      <c r="J3" s="527"/>
      <c r="K3" s="527"/>
      <c r="L3" s="526" t="s">
        <v>20</v>
      </c>
      <c r="M3" s="527"/>
      <c r="N3" s="527"/>
      <c r="O3" s="527"/>
      <c r="P3" s="527"/>
      <c r="Q3" s="527"/>
      <c r="R3" s="527"/>
      <c r="S3" s="527"/>
      <c r="T3" s="527"/>
      <c r="U3" s="527"/>
      <c r="V3" s="527"/>
      <c r="W3" s="527"/>
      <c r="X3" s="528"/>
      <c r="Y3" s="477" t="s">
        <v>21</v>
      </c>
      <c r="Z3" s="478"/>
      <c r="AA3" s="478"/>
      <c r="AB3" s="677"/>
      <c r="AC3" s="460"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0"/>
      <c r="B4" s="921"/>
      <c r="C4" s="921"/>
      <c r="D4" s="921"/>
      <c r="E4" s="921"/>
      <c r="F4" s="922"/>
      <c r="G4" s="529"/>
      <c r="H4" s="530"/>
      <c r="I4" s="530"/>
      <c r="J4" s="530"/>
      <c r="K4" s="531"/>
      <c r="L4" s="523"/>
      <c r="M4" s="524"/>
      <c r="N4" s="524"/>
      <c r="O4" s="524"/>
      <c r="P4" s="524"/>
      <c r="Q4" s="524"/>
      <c r="R4" s="524"/>
      <c r="S4" s="524"/>
      <c r="T4" s="524"/>
      <c r="U4" s="524"/>
      <c r="V4" s="524"/>
      <c r="W4" s="524"/>
      <c r="X4" s="525"/>
      <c r="Y4" s="485"/>
      <c r="Z4" s="486"/>
      <c r="AA4" s="486"/>
      <c r="AB4" s="684"/>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0"/>
      <c r="B5" s="921"/>
      <c r="C5" s="921"/>
      <c r="D5" s="921"/>
      <c r="E5" s="921"/>
      <c r="F5" s="922"/>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0"/>
      <c r="B6" s="921"/>
      <c r="C6" s="921"/>
      <c r="D6" s="921"/>
      <c r="E6" s="921"/>
      <c r="F6" s="922"/>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0"/>
      <c r="B7" s="921"/>
      <c r="C7" s="921"/>
      <c r="D7" s="921"/>
      <c r="E7" s="921"/>
      <c r="F7" s="922"/>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0"/>
      <c r="B8" s="921"/>
      <c r="C8" s="921"/>
      <c r="D8" s="921"/>
      <c r="E8" s="921"/>
      <c r="F8" s="922"/>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0"/>
      <c r="B9" s="921"/>
      <c r="C9" s="921"/>
      <c r="D9" s="921"/>
      <c r="E9" s="921"/>
      <c r="F9" s="922"/>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0"/>
      <c r="B10" s="921"/>
      <c r="C10" s="921"/>
      <c r="D10" s="921"/>
      <c r="E10" s="921"/>
      <c r="F10" s="922"/>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0"/>
      <c r="B11" s="921"/>
      <c r="C11" s="921"/>
      <c r="D11" s="921"/>
      <c r="E11" s="921"/>
      <c r="F11" s="922"/>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0"/>
      <c r="B12" s="921"/>
      <c r="C12" s="921"/>
      <c r="D12" s="921"/>
      <c r="E12" s="921"/>
      <c r="F12" s="922"/>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0"/>
      <c r="B13" s="921"/>
      <c r="C13" s="921"/>
      <c r="D13" s="921"/>
      <c r="E13" s="921"/>
      <c r="F13" s="922"/>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0"/>
      <c r="B14" s="921"/>
      <c r="C14" s="921"/>
      <c r="D14" s="921"/>
      <c r="E14" s="921"/>
      <c r="F14" s="922"/>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0"/>
      <c r="B15" s="921"/>
      <c r="C15" s="921"/>
      <c r="D15" s="921"/>
      <c r="E15" s="921"/>
      <c r="F15" s="922"/>
      <c r="G15" s="482" t="s">
        <v>430</v>
      </c>
      <c r="H15" s="483"/>
      <c r="I15" s="483"/>
      <c r="J15" s="483"/>
      <c r="K15" s="483"/>
      <c r="L15" s="483"/>
      <c r="M15" s="483"/>
      <c r="N15" s="483"/>
      <c r="O15" s="483"/>
      <c r="P15" s="483"/>
      <c r="Q15" s="483"/>
      <c r="R15" s="483"/>
      <c r="S15" s="483"/>
      <c r="T15" s="483"/>
      <c r="U15" s="483"/>
      <c r="V15" s="483"/>
      <c r="W15" s="483"/>
      <c r="X15" s="483"/>
      <c r="Y15" s="483"/>
      <c r="Z15" s="483"/>
      <c r="AA15" s="483"/>
      <c r="AB15" s="484"/>
      <c r="AC15" s="482" t="s">
        <v>431</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20"/>
      <c r="B16" s="921"/>
      <c r="C16" s="921"/>
      <c r="D16" s="921"/>
      <c r="E16" s="921"/>
      <c r="F16" s="922"/>
      <c r="G16" s="460"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60"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0"/>
      <c r="B17" s="921"/>
      <c r="C17" s="921"/>
      <c r="D17" s="921"/>
      <c r="E17" s="921"/>
      <c r="F17" s="922"/>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0"/>
      <c r="B18" s="921"/>
      <c r="C18" s="921"/>
      <c r="D18" s="921"/>
      <c r="E18" s="921"/>
      <c r="F18" s="922"/>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0"/>
      <c r="B19" s="921"/>
      <c r="C19" s="921"/>
      <c r="D19" s="921"/>
      <c r="E19" s="921"/>
      <c r="F19" s="922"/>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0"/>
      <c r="B20" s="921"/>
      <c r="C20" s="921"/>
      <c r="D20" s="921"/>
      <c r="E20" s="921"/>
      <c r="F20" s="922"/>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0"/>
      <c r="B21" s="921"/>
      <c r="C21" s="921"/>
      <c r="D21" s="921"/>
      <c r="E21" s="921"/>
      <c r="F21" s="922"/>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0"/>
      <c r="B22" s="921"/>
      <c r="C22" s="921"/>
      <c r="D22" s="921"/>
      <c r="E22" s="921"/>
      <c r="F22" s="922"/>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0"/>
      <c r="B23" s="921"/>
      <c r="C23" s="921"/>
      <c r="D23" s="921"/>
      <c r="E23" s="921"/>
      <c r="F23" s="922"/>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0"/>
      <c r="B24" s="921"/>
      <c r="C24" s="921"/>
      <c r="D24" s="921"/>
      <c r="E24" s="921"/>
      <c r="F24" s="922"/>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0"/>
      <c r="B25" s="921"/>
      <c r="C25" s="921"/>
      <c r="D25" s="921"/>
      <c r="E25" s="921"/>
      <c r="F25" s="922"/>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0"/>
      <c r="B26" s="921"/>
      <c r="C26" s="921"/>
      <c r="D26" s="921"/>
      <c r="E26" s="921"/>
      <c r="F26" s="922"/>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0"/>
      <c r="B27" s="921"/>
      <c r="C27" s="921"/>
      <c r="D27" s="921"/>
      <c r="E27" s="921"/>
      <c r="F27" s="922"/>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0"/>
      <c r="B28" s="921"/>
      <c r="C28" s="921"/>
      <c r="D28" s="921"/>
      <c r="E28" s="921"/>
      <c r="F28" s="922"/>
      <c r="G28" s="482" t="s">
        <v>428</v>
      </c>
      <c r="H28" s="483"/>
      <c r="I28" s="483"/>
      <c r="J28" s="483"/>
      <c r="K28" s="483"/>
      <c r="L28" s="483"/>
      <c r="M28" s="483"/>
      <c r="N28" s="483"/>
      <c r="O28" s="483"/>
      <c r="P28" s="483"/>
      <c r="Q28" s="483"/>
      <c r="R28" s="483"/>
      <c r="S28" s="483"/>
      <c r="T28" s="483"/>
      <c r="U28" s="483"/>
      <c r="V28" s="483"/>
      <c r="W28" s="483"/>
      <c r="X28" s="483"/>
      <c r="Y28" s="483"/>
      <c r="Z28" s="483"/>
      <c r="AA28" s="483"/>
      <c r="AB28" s="484"/>
      <c r="AC28" s="482" t="s">
        <v>432</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20"/>
      <c r="B29" s="921"/>
      <c r="C29" s="921"/>
      <c r="D29" s="921"/>
      <c r="E29" s="921"/>
      <c r="F29" s="922"/>
      <c r="G29" s="460"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60"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0"/>
      <c r="B30" s="921"/>
      <c r="C30" s="921"/>
      <c r="D30" s="921"/>
      <c r="E30" s="921"/>
      <c r="F30" s="922"/>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0"/>
      <c r="B31" s="921"/>
      <c r="C31" s="921"/>
      <c r="D31" s="921"/>
      <c r="E31" s="921"/>
      <c r="F31" s="922"/>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0"/>
      <c r="B32" s="921"/>
      <c r="C32" s="921"/>
      <c r="D32" s="921"/>
      <c r="E32" s="921"/>
      <c r="F32" s="922"/>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0"/>
      <c r="B33" s="921"/>
      <c r="C33" s="921"/>
      <c r="D33" s="921"/>
      <c r="E33" s="921"/>
      <c r="F33" s="922"/>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0"/>
      <c r="B34" s="921"/>
      <c r="C34" s="921"/>
      <c r="D34" s="921"/>
      <c r="E34" s="921"/>
      <c r="F34" s="922"/>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0"/>
      <c r="B35" s="921"/>
      <c r="C35" s="921"/>
      <c r="D35" s="921"/>
      <c r="E35" s="921"/>
      <c r="F35" s="922"/>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0"/>
      <c r="B36" s="921"/>
      <c r="C36" s="921"/>
      <c r="D36" s="921"/>
      <c r="E36" s="921"/>
      <c r="F36" s="922"/>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0"/>
      <c r="B37" s="921"/>
      <c r="C37" s="921"/>
      <c r="D37" s="921"/>
      <c r="E37" s="921"/>
      <c r="F37" s="922"/>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0"/>
      <c r="B38" s="921"/>
      <c r="C38" s="921"/>
      <c r="D38" s="921"/>
      <c r="E38" s="921"/>
      <c r="F38" s="922"/>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0"/>
      <c r="B39" s="921"/>
      <c r="C39" s="921"/>
      <c r="D39" s="921"/>
      <c r="E39" s="921"/>
      <c r="F39" s="922"/>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0"/>
      <c r="B40" s="921"/>
      <c r="C40" s="921"/>
      <c r="D40" s="921"/>
      <c r="E40" s="921"/>
      <c r="F40" s="922"/>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0"/>
      <c r="B41" s="921"/>
      <c r="C41" s="921"/>
      <c r="D41" s="921"/>
      <c r="E41" s="921"/>
      <c r="F41" s="922"/>
      <c r="G41" s="482" t="s">
        <v>483</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20"/>
      <c r="B42" s="921"/>
      <c r="C42" s="921"/>
      <c r="D42" s="921"/>
      <c r="E42" s="921"/>
      <c r="F42" s="922"/>
      <c r="G42" s="460"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60"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0"/>
      <c r="B43" s="921"/>
      <c r="C43" s="921"/>
      <c r="D43" s="921"/>
      <c r="E43" s="921"/>
      <c r="F43" s="922"/>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0"/>
      <c r="B44" s="921"/>
      <c r="C44" s="921"/>
      <c r="D44" s="921"/>
      <c r="E44" s="921"/>
      <c r="F44" s="922"/>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0"/>
      <c r="B45" s="921"/>
      <c r="C45" s="921"/>
      <c r="D45" s="921"/>
      <c r="E45" s="921"/>
      <c r="F45" s="922"/>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0"/>
      <c r="B46" s="921"/>
      <c r="C46" s="921"/>
      <c r="D46" s="921"/>
      <c r="E46" s="921"/>
      <c r="F46" s="922"/>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0"/>
      <c r="B47" s="921"/>
      <c r="C47" s="921"/>
      <c r="D47" s="921"/>
      <c r="E47" s="921"/>
      <c r="F47" s="922"/>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0"/>
      <c r="B48" s="921"/>
      <c r="C48" s="921"/>
      <c r="D48" s="921"/>
      <c r="E48" s="921"/>
      <c r="F48" s="922"/>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0"/>
      <c r="B49" s="921"/>
      <c r="C49" s="921"/>
      <c r="D49" s="921"/>
      <c r="E49" s="921"/>
      <c r="F49" s="922"/>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0"/>
      <c r="B50" s="921"/>
      <c r="C50" s="921"/>
      <c r="D50" s="921"/>
      <c r="E50" s="921"/>
      <c r="F50" s="922"/>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0"/>
      <c r="B51" s="921"/>
      <c r="C51" s="921"/>
      <c r="D51" s="921"/>
      <c r="E51" s="921"/>
      <c r="F51" s="922"/>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0"/>
      <c r="B52" s="921"/>
      <c r="C52" s="921"/>
      <c r="D52" s="921"/>
      <c r="E52" s="921"/>
      <c r="F52" s="922"/>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433</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20"/>
      <c r="B56" s="921"/>
      <c r="C56" s="921"/>
      <c r="D56" s="921"/>
      <c r="E56" s="921"/>
      <c r="F56" s="922"/>
      <c r="G56" s="460"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60"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20"/>
      <c r="B57" s="921"/>
      <c r="C57" s="921"/>
      <c r="D57" s="921"/>
      <c r="E57" s="921"/>
      <c r="F57" s="922"/>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20"/>
      <c r="B58" s="921"/>
      <c r="C58" s="921"/>
      <c r="D58" s="921"/>
      <c r="E58" s="921"/>
      <c r="F58" s="922"/>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0"/>
      <c r="B59" s="921"/>
      <c r="C59" s="921"/>
      <c r="D59" s="921"/>
      <c r="E59" s="921"/>
      <c r="F59" s="922"/>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0"/>
      <c r="B60" s="921"/>
      <c r="C60" s="921"/>
      <c r="D60" s="921"/>
      <c r="E60" s="921"/>
      <c r="F60" s="922"/>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0"/>
      <c r="B61" s="921"/>
      <c r="C61" s="921"/>
      <c r="D61" s="921"/>
      <c r="E61" s="921"/>
      <c r="F61" s="922"/>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0"/>
      <c r="B62" s="921"/>
      <c r="C62" s="921"/>
      <c r="D62" s="921"/>
      <c r="E62" s="921"/>
      <c r="F62" s="922"/>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0"/>
      <c r="B63" s="921"/>
      <c r="C63" s="921"/>
      <c r="D63" s="921"/>
      <c r="E63" s="921"/>
      <c r="F63" s="922"/>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0"/>
      <c r="B64" s="921"/>
      <c r="C64" s="921"/>
      <c r="D64" s="921"/>
      <c r="E64" s="921"/>
      <c r="F64" s="922"/>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0"/>
      <c r="B65" s="921"/>
      <c r="C65" s="921"/>
      <c r="D65" s="921"/>
      <c r="E65" s="921"/>
      <c r="F65" s="922"/>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0"/>
      <c r="B66" s="921"/>
      <c r="C66" s="921"/>
      <c r="D66" s="921"/>
      <c r="E66" s="921"/>
      <c r="F66" s="922"/>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0"/>
      <c r="B67" s="921"/>
      <c r="C67" s="921"/>
      <c r="D67" s="921"/>
      <c r="E67" s="921"/>
      <c r="F67" s="922"/>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0"/>
      <c r="B68" s="921"/>
      <c r="C68" s="921"/>
      <c r="D68" s="921"/>
      <c r="E68" s="921"/>
      <c r="F68" s="922"/>
      <c r="G68" s="482" t="s">
        <v>434</v>
      </c>
      <c r="H68" s="483"/>
      <c r="I68" s="483"/>
      <c r="J68" s="483"/>
      <c r="K68" s="483"/>
      <c r="L68" s="483"/>
      <c r="M68" s="483"/>
      <c r="N68" s="483"/>
      <c r="O68" s="483"/>
      <c r="P68" s="483"/>
      <c r="Q68" s="483"/>
      <c r="R68" s="483"/>
      <c r="S68" s="483"/>
      <c r="T68" s="483"/>
      <c r="U68" s="483"/>
      <c r="V68" s="483"/>
      <c r="W68" s="483"/>
      <c r="X68" s="483"/>
      <c r="Y68" s="483"/>
      <c r="Z68" s="483"/>
      <c r="AA68" s="483"/>
      <c r="AB68" s="484"/>
      <c r="AC68" s="482" t="s">
        <v>435</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20"/>
      <c r="B69" s="921"/>
      <c r="C69" s="921"/>
      <c r="D69" s="921"/>
      <c r="E69" s="921"/>
      <c r="F69" s="922"/>
      <c r="G69" s="460"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60"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20"/>
      <c r="B70" s="921"/>
      <c r="C70" s="921"/>
      <c r="D70" s="921"/>
      <c r="E70" s="921"/>
      <c r="F70" s="922"/>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20"/>
      <c r="B71" s="921"/>
      <c r="C71" s="921"/>
      <c r="D71" s="921"/>
      <c r="E71" s="921"/>
      <c r="F71" s="922"/>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0"/>
      <c r="B72" s="921"/>
      <c r="C72" s="921"/>
      <c r="D72" s="921"/>
      <c r="E72" s="921"/>
      <c r="F72" s="922"/>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0"/>
      <c r="B73" s="921"/>
      <c r="C73" s="921"/>
      <c r="D73" s="921"/>
      <c r="E73" s="921"/>
      <c r="F73" s="922"/>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0"/>
      <c r="B74" s="921"/>
      <c r="C74" s="921"/>
      <c r="D74" s="921"/>
      <c r="E74" s="921"/>
      <c r="F74" s="922"/>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0"/>
      <c r="B75" s="921"/>
      <c r="C75" s="921"/>
      <c r="D75" s="921"/>
      <c r="E75" s="921"/>
      <c r="F75" s="922"/>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0"/>
      <c r="B76" s="921"/>
      <c r="C76" s="921"/>
      <c r="D76" s="921"/>
      <c r="E76" s="921"/>
      <c r="F76" s="922"/>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0"/>
      <c r="B77" s="921"/>
      <c r="C77" s="921"/>
      <c r="D77" s="921"/>
      <c r="E77" s="921"/>
      <c r="F77" s="922"/>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0"/>
      <c r="B78" s="921"/>
      <c r="C78" s="921"/>
      <c r="D78" s="921"/>
      <c r="E78" s="921"/>
      <c r="F78" s="922"/>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0"/>
      <c r="B79" s="921"/>
      <c r="C79" s="921"/>
      <c r="D79" s="921"/>
      <c r="E79" s="921"/>
      <c r="F79" s="922"/>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0"/>
      <c r="B80" s="921"/>
      <c r="C80" s="921"/>
      <c r="D80" s="921"/>
      <c r="E80" s="921"/>
      <c r="F80" s="922"/>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0"/>
      <c r="B81" s="921"/>
      <c r="C81" s="921"/>
      <c r="D81" s="921"/>
      <c r="E81" s="921"/>
      <c r="F81" s="922"/>
      <c r="G81" s="482" t="s">
        <v>436</v>
      </c>
      <c r="H81" s="483"/>
      <c r="I81" s="483"/>
      <c r="J81" s="483"/>
      <c r="K81" s="483"/>
      <c r="L81" s="483"/>
      <c r="M81" s="483"/>
      <c r="N81" s="483"/>
      <c r="O81" s="483"/>
      <c r="P81" s="483"/>
      <c r="Q81" s="483"/>
      <c r="R81" s="483"/>
      <c r="S81" s="483"/>
      <c r="T81" s="483"/>
      <c r="U81" s="483"/>
      <c r="V81" s="483"/>
      <c r="W81" s="483"/>
      <c r="X81" s="483"/>
      <c r="Y81" s="483"/>
      <c r="Z81" s="483"/>
      <c r="AA81" s="483"/>
      <c r="AB81" s="484"/>
      <c r="AC81" s="482" t="s">
        <v>437</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20"/>
      <c r="B82" s="921"/>
      <c r="C82" s="921"/>
      <c r="D82" s="921"/>
      <c r="E82" s="921"/>
      <c r="F82" s="922"/>
      <c r="G82" s="460"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60"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20"/>
      <c r="B83" s="921"/>
      <c r="C83" s="921"/>
      <c r="D83" s="921"/>
      <c r="E83" s="921"/>
      <c r="F83" s="922"/>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20"/>
      <c r="B84" s="921"/>
      <c r="C84" s="921"/>
      <c r="D84" s="921"/>
      <c r="E84" s="921"/>
      <c r="F84" s="922"/>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0"/>
      <c r="B85" s="921"/>
      <c r="C85" s="921"/>
      <c r="D85" s="921"/>
      <c r="E85" s="921"/>
      <c r="F85" s="922"/>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0"/>
      <c r="B86" s="921"/>
      <c r="C86" s="921"/>
      <c r="D86" s="921"/>
      <c r="E86" s="921"/>
      <c r="F86" s="922"/>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0"/>
      <c r="B87" s="921"/>
      <c r="C87" s="921"/>
      <c r="D87" s="921"/>
      <c r="E87" s="921"/>
      <c r="F87" s="922"/>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0"/>
      <c r="B88" s="921"/>
      <c r="C88" s="921"/>
      <c r="D88" s="921"/>
      <c r="E88" s="921"/>
      <c r="F88" s="922"/>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0"/>
      <c r="B89" s="921"/>
      <c r="C89" s="921"/>
      <c r="D89" s="921"/>
      <c r="E89" s="921"/>
      <c r="F89" s="922"/>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0"/>
      <c r="B90" s="921"/>
      <c r="C90" s="921"/>
      <c r="D90" s="921"/>
      <c r="E90" s="921"/>
      <c r="F90" s="922"/>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0"/>
      <c r="B91" s="921"/>
      <c r="C91" s="921"/>
      <c r="D91" s="921"/>
      <c r="E91" s="921"/>
      <c r="F91" s="922"/>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0"/>
      <c r="B92" s="921"/>
      <c r="C92" s="921"/>
      <c r="D92" s="921"/>
      <c r="E92" s="921"/>
      <c r="F92" s="922"/>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0"/>
      <c r="B93" s="921"/>
      <c r="C93" s="921"/>
      <c r="D93" s="921"/>
      <c r="E93" s="921"/>
      <c r="F93" s="922"/>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0"/>
      <c r="B94" s="921"/>
      <c r="C94" s="921"/>
      <c r="D94" s="921"/>
      <c r="E94" s="921"/>
      <c r="F94" s="922"/>
      <c r="G94" s="482" t="s">
        <v>438</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20"/>
      <c r="B95" s="921"/>
      <c r="C95" s="921"/>
      <c r="D95" s="921"/>
      <c r="E95" s="921"/>
      <c r="F95" s="922"/>
      <c r="G95" s="460"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60"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20"/>
      <c r="B96" s="921"/>
      <c r="C96" s="921"/>
      <c r="D96" s="921"/>
      <c r="E96" s="921"/>
      <c r="F96" s="922"/>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20"/>
      <c r="B97" s="921"/>
      <c r="C97" s="921"/>
      <c r="D97" s="921"/>
      <c r="E97" s="921"/>
      <c r="F97" s="922"/>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0"/>
      <c r="B98" s="921"/>
      <c r="C98" s="921"/>
      <c r="D98" s="921"/>
      <c r="E98" s="921"/>
      <c r="F98" s="922"/>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0"/>
      <c r="B99" s="921"/>
      <c r="C99" s="921"/>
      <c r="D99" s="921"/>
      <c r="E99" s="921"/>
      <c r="F99" s="922"/>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0"/>
      <c r="B100" s="921"/>
      <c r="C100" s="921"/>
      <c r="D100" s="921"/>
      <c r="E100" s="921"/>
      <c r="F100" s="922"/>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0"/>
      <c r="B101" s="921"/>
      <c r="C101" s="921"/>
      <c r="D101" s="921"/>
      <c r="E101" s="921"/>
      <c r="F101" s="922"/>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0"/>
      <c r="B102" s="921"/>
      <c r="C102" s="921"/>
      <c r="D102" s="921"/>
      <c r="E102" s="921"/>
      <c r="F102" s="922"/>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0"/>
      <c r="B103" s="921"/>
      <c r="C103" s="921"/>
      <c r="D103" s="921"/>
      <c r="E103" s="921"/>
      <c r="F103" s="922"/>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0"/>
      <c r="B104" s="921"/>
      <c r="C104" s="921"/>
      <c r="D104" s="921"/>
      <c r="E104" s="921"/>
      <c r="F104" s="922"/>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0"/>
      <c r="B105" s="921"/>
      <c r="C105" s="921"/>
      <c r="D105" s="921"/>
      <c r="E105" s="921"/>
      <c r="F105" s="922"/>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439</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20"/>
      <c r="B109" s="921"/>
      <c r="C109" s="921"/>
      <c r="D109" s="921"/>
      <c r="E109" s="921"/>
      <c r="F109" s="922"/>
      <c r="G109" s="460"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60"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20"/>
      <c r="B110" s="921"/>
      <c r="C110" s="921"/>
      <c r="D110" s="921"/>
      <c r="E110" s="921"/>
      <c r="F110" s="922"/>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20"/>
      <c r="B111" s="921"/>
      <c r="C111" s="921"/>
      <c r="D111" s="921"/>
      <c r="E111" s="921"/>
      <c r="F111" s="922"/>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0"/>
      <c r="B112" s="921"/>
      <c r="C112" s="921"/>
      <c r="D112" s="921"/>
      <c r="E112" s="921"/>
      <c r="F112" s="922"/>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0"/>
      <c r="B113" s="921"/>
      <c r="C113" s="921"/>
      <c r="D113" s="921"/>
      <c r="E113" s="921"/>
      <c r="F113" s="922"/>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0"/>
      <c r="B114" s="921"/>
      <c r="C114" s="921"/>
      <c r="D114" s="921"/>
      <c r="E114" s="921"/>
      <c r="F114" s="922"/>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0"/>
      <c r="B115" s="921"/>
      <c r="C115" s="921"/>
      <c r="D115" s="921"/>
      <c r="E115" s="921"/>
      <c r="F115" s="922"/>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0"/>
      <c r="B116" s="921"/>
      <c r="C116" s="921"/>
      <c r="D116" s="921"/>
      <c r="E116" s="921"/>
      <c r="F116" s="922"/>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0"/>
      <c r="B117" s="921"/>
      <c r="C117" s="921"/>
      <c r="D117" s="921"/>
      <c r="E117" s="921"/>
      <c r="F117" s="922"/>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0"/>
      <c r="B118" s="921"/>
      <c r="C118" s="921"/>
      <c r="D118" s="921"/>
      <c r="E118" s="921"/>
      <c r="F118" s="922"/>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0"/>
      <c r="B119" s="921"/>
      <c r="C119" s="921"/>
      <c r="D119" s="921"/>
      <c r="E119" s="921"/>
      <c r="F119" s="922"/>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0"/>
      <c r="B120" s="921"/>
      <c r="C120" s="921"/>
      <c r="D120" s="921"/>
      <c r="E120" s="921"/>
      <c r="F120" s="922"/>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0"/>
      <c r="B121" s="921"/>
      <c r="C121" s="921"/>
      <c r="D121" s="921"/>
      <c r="E121" s="921"/>
      <c r="F121" s="922"/>
      <c r="G121" s="482" t="s">
        <v>440</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441</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20"/>
      <c r="B122" s="921"/>
      <c r="C122" s="921"/>
      <c r="D122" s="921"/>
      <c r="E122" s="921"/>
      <c r="F122" s="922"/>
      <c r="G122" s="460"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60"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20"/>
      <c r="B123" s="921"/>
      <c r="C123" s="921"/>
      <c r="D123" s="921"/>
      <c r="E123" s="921"/>
      <c r="F123" s="922"/>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20"/>
      <c r="B124" s="921"/>
      <c r="C124" s="921"/>
      <c r="D124" s="921"/>
      <c r="E124" s="921"/>
      <c r="F124" s="922"/>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0"/>
      <c r="B125" s="921"/>
      <c r="C125" s="921"/>
      <c r="D125" s="921"/>
      <c r="E125" s="921"/>
      <c r="F125" s="922"/>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0"/>
      <c r="B126" s="921"/>
      <c r="C126" s="921"/>
      <c r="D126" s="921"/>
      <c r="E126" s="921"/>
      <c r="F126" s="922"/>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0"/>
      <c r="B127" s="921"/>
      <c r="C127" s="921"/>
      <c r="D127" s="921"/>
      <c r="E127" s="921"/>
      <c r="F127" s="922"/>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0"/>
      <c r="B128" s="921"/>
      <c r="C128" s="921"/>
      <c r="D128" s="921"/>
      <c r="E128" s="921"/>
      <c r="F128" s="922"/>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0"/>
      <c r="B129" s="921"/>
      <c r="C129" s="921"/>
      <c r="D129" s="921"/>
      <c r="E129" s="921"/>
      <c r="F129" s="922"/>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0"/>
      <c r="B130" s="921"/>
      <c r="C130" s="921"/>
      <c r="D130" s="921"/>
      <c r="E130" s="921"/>
      <c r="F130" s="922"/>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0"/>
      <c r="B131" s="921"/>
      <c r="C131" s="921"/>
      <c r="D131" s="921"/>
      <c r="E131" s="921"/>
      <c r="F131" s="922"/>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0"/>
      <c r="B132" s="921"/>
      <c r="C132" s="921"/>
      <c r="D132" s="921"/>
      <c r="E132" s="921"/>
      <c r="F132" s="922"/>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0"/>
      <c r="B133" s="921"/>
      <c r="C133" s="921"/>
      <c r="D133" s="921"/>
      <c r="E133" s="921"/>
      <c r="F133" s="922"/>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0"/>
      <c r="B134" s="921"/>
      <c r="C134" s="921"/>
      <c r="D134" s="921"/>
      <c r="E134" s="921"/>
      <c r="F134" s="922"/>
      <c r="G134" s="482" t="s">
        <v>442</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443</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20"/>
      <c r="B135" s="921"/>
      <c r="C135" s="921"/>
      <c r="D135" s="921"/>
      <c r="E135" s="921"/>
      <c r="F135" s="922"/>
      <c r="G135" s="460"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60"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20"/>
      <c r="B136" s="921"/>
      <c r="C136" s="921"/>
      <c r="D136" s="921"/>
      <c r="E136" s="921"/>
      <c r="F136" s="922"/>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20"/>
      <c r="B137" s="921"/>
      <c r="C137" s="921"/>
      <c r="D137" s="921"/>
      <c r="E137" s="921"/>
      <c r="F137" s="922"/>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0"/>
      <c r="B138" s="921"/>
      <c r="C138" s="921"/>
      <c r="D138" s="921"/>
      <c r="E138" s="921"/>
      <c r="F138" s="922"/>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0"/>
      <c r="B139" s="921"/>
      <c r="C139" s="921"/>
      <c r="D139" s="921"/>
      <c r="E139" s="921"/>
      <c r="F139" s="922"/>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0"/>
      <c r="B140" s="921"/>
      <c r="C140" s="921"/>
      <c r="D140" s="921"/>
      <c r="E140" s="921"/>
      <c r="F140" s="922"/>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0"/>
      <c r="B141" s="921"/>
      <c r="C141" s="921"/>
      <c r="D141" s="921"/>
      <c r="E141" s="921"/>
      <c r="F141" s="922"/>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0"/>
      <c r="B142" s="921"/>
      <c r="C142" s="921"/>
      <c r="D142" s="921"/>
      <c r="E142" s="921"/>
      <c r="F142" s="922"/>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0"/>
      <c r="B143" s="921"/>
      <c r="C143" s="921"/>
      <c r="D143" s="921"/>
      <c r="E143" s="921"/>
      <c r="F143" s="922"/>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0"/>
      <c r="B144" s="921"/>
      <c r="C144" s="921"/>
      <c r="D144" s="921"/>
      <c r="E144" s="921"/>
      <c r="F144" s="922"/>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0"/>
      <c r="B145" s="921"/>
      <c r="C145" s="921"/>
      <c r="D145" s="921"/>
      <c r="E145" s="921"/>
      <c r="F145" s="922"/>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0"/>
      <c r="B146" s="921"/>
      <c r="C146" s="921"/>
      <c r="D146" s="921"/>
      <c r="E146" s="921"/>
      <c r="F146" s="922"/>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0"/>
      <c r="B147" s="921"/>
      <c r="C147" s="921"/>
      <c r="D147" s="921"/>
      <c r="E147" s="921"/>
      <c r="F147" s="922"/>
      <c r="G147" s="482" t="s">
        <v>444</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20"/>
      <c r="B148" s="921"/>
      <c r="C148" s="921"/>
      <c r="D148" s="921"/>
      <c r="E148" s="921"/>
      <c r="F148" s="922"/>
      <c r="G148" s="460"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60"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20"/>
      <c r="B149" s="921"/>
      <c r="C149" s="921"/>
      <c r="D149" s="921"/>
      <c r="E149" s="921"/>
      <c r="F149" s="922"/>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20"/>
      <c r="B150" s="921"/>
      <c r="C150" s="921"/>
      <c r="D150" s="921"/>
      <c r="E150" s="921"/>
      <c r="F150" s="922"/>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0"/>
      <c r="B151" s="921"/>
      <c r="C151" s="921"/>
      <c r="D151" s="921"/>
      <c r="E151" s="921"/>
      <c r="F151" s="922"/>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0"/>
      <c r="B152" s="921"/>
      <c r="C152" s="921"/>
      <c r="D152" s="921"/>
      <c r="E152" s="921"/>
      <c r="F152" s="922"/>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0"/>
      <c r="B153" s="921"/>
      <c r="C153" s="921"/>
      <c r="D153" s="921"/>
      <c r="E153" s="921"/>
      <c r="F153" s="922"/>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0"/>
      <c r="B154" s="921"/>
      <c r="C154" s="921"/>
      <c r="D154" s="921"/>
      <c r="E154" s="921"/>
      <c r="F154" s="922"/>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0"/>
      <c r="B155" s="921"/>
      <c r="C155" s="921"/>
      <c r="D155" s="921"/>
      <c r="E155" s="921"/>
      <c r="F155" s="922"/>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0"/>
      <c r="B156" s="921"/>
      <c r="C156" s="921"/>
      <c r="D156" s="921"/>
      <c r="E156" s="921"/>
      <c r="F156" s="922"/>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0"/>
      <c r="B157" s="921"/>
      <c r="C157" s="921"/>
      <c r="D157" s="921"/>
      <c r="E157" s="921"/>
      <c r="F157" s="922"/>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0"/>
      <c r="B158" s="921"/>
      <c r="C158" s="921"/>
      <c r="D158" s="921"/>
      <c r="E158" s="921"/>
      <c r="F158" s="922"/>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445</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20"/>
      <c r="B162" s="921"/>
      <c r="C162" s="921"/>
      <c r="D162" s="921"/>
      <c r="E162" s="921"/>
      <c r="F162" s="922"/>
      <c r="G162" s="460"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60"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20"/>
      <c r="B163" s="921"/>
      <c r="C163" s="921"/>
      <c r="D163" s="921"/>
      <c r="E163" s="921"/>
      <c r="F163" s="922"/>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20"/>
      <c r="B164" s="921"/>
      <c r="C164" s="921"/>
      <c r="D164" s="921"/>
      <c r="E164" s="921"/>
      <c r="F164" s="922"/>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0"/>
      <c r="B165" s="921"/>
      <c r="C165" s="921"/>
      <c r="D165" s="921"/>
      <c r="E165" s="921"/>
      <c r="F165" s="922"/>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0"/>
      <c r="B166" s="921"/>
      <c r="C166" s="921"/>
      <c r="D166" s="921"/>
      <c r="E166" s="921"/>
      <c r="F166" s="922"/>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0"/>
      <c r="B167" s="921"/>
      <c r="C167" s="921"/>
      <c r="D167" s="921"/>
      <c r="E167" s="921"/>
      <c r="F167" s="922"/>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0"/>
      <c r="B168" s="921"/>
      <c r="C168" s="921"/>
      <c r="D168" s="921"/>
      <c r="E168" s="921"/>
      <c r="F168" s="922"/>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0"/>
      <c r="B169" s="921"/>
      <c r="C169" s="921"/>
      <c r="D169" s="921"/>
      <c r="E169" s="921"/>
      <c r="F169" s="922"/>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0"/>
      <c r="B170" s="921"/>
      <c r="C170" s="921"/>
      <c r="D170" s="921"/>
      <c r="E170" s="921"/>
      <c r="F170" s="922"/>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0"/>
      <c r="B171" s="921"/>
      <c r="C171" s="921"/>
      <c r="D171" s="921"/>
      <c r="E171" s="921"/>
      <c r="F171" s="922"/>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0"/>
      <c r="B172" s="921"/>
      <c r="C172" s="921"/>
      <c r="D172" s="921"/>
      <c r="E172" s="921"/>
      <c r="F172" s="922"/>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0"/>
      <c r="B173" s="921"/>
      <c r="C173" s="921"/>
      <c r="D173" s="921"/>
      <c r="E173" s="921"/>
      <c r="F173" s="922"/>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0"/>
      <c r="B174" s="921"/>
      <c r="C174" s="921"/>
      <c r="D174" s="921"/>
      <c r="E174" s="921"/>
      <c r="F174" s="922"/>
      <c r="G174" s="482" t="s">
        <v>446</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447</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20"/>
      <c r="B175" s="921"/>
      <c r="C175" s="921"/>
      <c r="D175" s="921"/>
      <c r="E175" s="921"/>
      <c r="F175" s="922"/>
      <c r="G175" s="460"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60"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20"/>
      <c r="B176" s="921"/>
      <c r="C176" s="921"/>
      <c r="D176" s="921"/>
      <c r="E176" s="921"/>
      <c r="F176" s="922"/>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20"/>
      <c r="B177" s="921"/>
      <c r="C177" s="921"/>
      <c r="D177" s="921"/>
      <c r="E177" s="921"/>
      <c r="F177" s="922"/>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0"/>
      <c r="B178" s="921"/>
      <c r="C178" s="921"/>
      <c r="D178" s="921"/>
      <c r="E178" s="921"/>
      <c r="F178" s="922"/>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0"/>
      <c r="B179" s="921"/>
      <c r="C179" s="921"/>
      <c r="D179" s="921"/>
      <c r="E179" s="921"/>
      <c r="F179" s="922"/>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0"/>
      <c r="B180" s="921"/>
      <c r="C180" s="921"/>
      <c r="D180" s="921"/>
      <c r="E180" s="921"/>
      <c r="F180" s="922"/>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0"/>
      <c r="B181" s="921"/>
      <c r="C181" s="921"/>
      <c r="D181" s="921"/>
      <c r="E181" s="921"/>
      <c r="F181" s="922"/>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0"/>
      <c r="B182" s="921"/>
      <c r="C182" s="921"/>
      <c r="D182" s="921"/>
      <c r="E182" s="921"/>
      <c r="F182" s="922"/>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0"/>
      <c r="B183" s="921"/>
      <c r="C183" s="921"/>
      <c r="D183" s="921"/>
      <c r="E183" s="921"/>
      <c r="F183" s="922"/>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0"/>
      <c r="B184" s="921"/>
      <c r="C184" s="921"/>
      <c r="D184" s="921"/>
      <c r="E184" s="921"/>
      <c r="F184" s="922"/>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0"/>
      <c r="B185" s="921"/>
      <c r="C185" s="921"/>
      <c r="D185" s="921"/>
      <c r="E185" s="921"/>
      <c r="F185" s="922"/>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0"/>
      <c r="B186" s="921"/>
      <c r="C186" s="921"/>
      <c r="D186" s="921"/>
      <c r="E186" s="921"/>
      <c r="F186" s="922"/>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0"/>
      <c r="B187" s="921"/>
      <c r="C187" s="921"/>
      <c r="D187" s="921"/>
      <c r="E187" s="921"/>
      <c r="F187" s="922"/>
      <c r="G187" s="482" t="s">
        <v>449</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448</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20"/>
      <c r="B188" s="921"/>
      <c r="C188" s="921"/>
      <c r="D188" s="921"/>
      <c r="E188" s="921"/>
      <c r="F188" s="922"/>
      <c r="G188" s="460"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60"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20"/>
      <c r="B189" s="921"/>
      <c r="C189" s="921"/>
      <c r="D189" s="921"/>
      <c r="E189" s="921"/>
      <c r="F189" s="922"/>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20"/>
      <c r="B190" s="921"/>
      <c r="C190" s="921"/>
      <c r="D190" s="921"/>
      <c r="E190" s="921"/>
      <c r="F190" s="922"/>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0"/>
      <c r="B191" s="921"/>
      <c r="C191" s="921"/>
      <c r="D191" s="921"/>
      <c r="E191" s="921"/>
      <c r="F191" s="922"/>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0"/>
      <c r="B192" s="921"/>
      <c r="C192" s="921"/>
      <c r="D192" s="921"/>
      <c r="E192" s="921"/>
      <c r="F192" s="922"/>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0"/>
      <c r="B193" s="921"/>
      <c r="C193" s="921"/>
      <c r="D193" s="921"/>
      <c r="E193" s="921"/>
      <c r="F193" s="922"/>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0"/>
      <c r="B194" s="921"/>
      <c r="C194" s="921"/>
      <c r="D194" s="921"/>
      <c r="E194" s="921"/>
      <c r="F194" s="922"/>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0"/>
      <c r="B195" s="921"/>
      <c r="C195" s="921"/>
      <c r="D195" s="921"/>
      <c r="E195" s="921"/>
      <c r="F195" s="922"/>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0"/>
      <c r="B196" s="921"/>
      <c r="C196" s="921"/>
      <c r="D196" s="921"/>
      <c r="E196" s="921"/>
      <c r="F196" s="922"/>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0"/>
      <c r="B197" s="921"/>
      <c r="C197" s="921"/>
      <c r="D197" s="921"/>
      <c r="E197" s="921"/>
      <c r="F197" s="922"/>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0"/>
      <c r="B198" s="921"/>
      <c r="C198" s="921"/>
      <c r="D198" s="921"/>
      <c r="E198" s="921"/>
      <c r="F198" s="922"/>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0"/>
      <c r="B199" s="921"/>
      <c r="C199" s="921"/>
      <c r="D199" s="921"/>
      <c r="E199" s="921"/>
      <c r="F199" s="922"/>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0"/>
      <c r="B200" s="921"/>
      <c r="C200" s="921"/>
      <c r="D200" s="921"/>
      <c r="E200" s="921"/>
      <c r="F200" s="922"/>
      <c r="G200" s="482" t="s">
        <v>450</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20"/>
      <c r="B201" s="921"/>
      <c r="C201" s="921"/>
      <c r="D201" s="921"/>
      <c r="E201" s="921"/>
      <c r="F201" s="922"/>
      <c r="G201" s="460"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60"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20"/>
      <c r="B202" s="921"/>
      <c r="C202" s="921"/>
      <c r="D202" s="921"/>
      <c r="E202" s="921"/>
      <c r="F202" s="922"/>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20"/>
      <c r="B203" s="921"/>
      <c r="C203" s="921"/>
      <c r="D203" s="921"/>
      <c r="E203" s="921"/>
      <c r="F203" s="922"/>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0"/>
      <c r="B204" s="921"/>
      <c r="C204" s="921"/>
      <c r="D204" s="921"/>
      <c r="E204" s="921"/>
      <c r="F204" s="922"/>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0"/>
      <c r="B205" s="921"/>
      <c r="C205" s="921"/>
      <c r="D205" s="921"/>
      <c r="E205" s="921"/>
      <c r="F205" s="922"/>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0"/>
      <c r="B206" s="921"/>
      <c r="C206" s="921"/>
      <c r="D206" s="921"/>
      <c r="E206" s="921"/>
      <c r="F206" s="922"/>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0"/>
      <c r="B207" s="921"/>
      <c r="C207" s="921"/>
      <c r="D207" s="921"/>
      <c r="E207" s="921"/>
      <c r="F207" s="922"/>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0"/>
      <c r="B208" s="921"/>
      <c r="C208" s="921"/>
      <c r="D208" s="921"/>
      <c r="E208" s="921"/>
      <c r="F208" s="922"/>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0"/>
      <c r="B209" s="921"/>
      <c r="C209" s="921"/>
      <c r="D209" s="921"/>
      <c r="E209" s="921"/>
      <c r="F209" s="922"/>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0"/>
      <c r="B210" s="921"/>
      <c r="C210" s="921"/>
      <c r="D210" s="921"/>
      <c r="E210" s="921"/>
      <c r="F210" s="922"/>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0"/>
      <c r="B211" s="921"/>
      <c r="C211" s="921"/>
      <c r="D211" s="921"/>
      <c r="E211" s="921"/>
      <c r="F211" s="922"/>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451</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20"/>
      <c r="B215" s="921"/>
      <c r="C215" s="921"/>
      <c r="D215" s="921"/>
      <c r="E215" s="921"/>
      <c r="F215" s="922"/>
      <c r="G215" s="460"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60"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20"/>
      <c r="B216" s="921"/>
      <c r="C216" s="921"/>
      <c r="D216" s="921"/>
      <c r="E216" s="921"/>
      <c r="F216" s="922"/>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20"/>
      <c r="B217" s="921"/>
      <c r="C217" s="921"/>
      <c r="D217" s="921"/>
      <c r="E217" s="921"/>
      <c r="F217" s="922"/>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0"/>
      <c r="B218" s="921"/>
      <c r="C218" s="921"/>
      <c r="D218" s="921"/>
      <c r="E218" s="921"/>
      <c r="F218" s="922"/>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0"/>
      <c r="B219" s="921"/>
      <c r="C219" s="921"/>
      <c r="D219" s="921"/>
      <c r="E219" s="921"/>
      <c r="F219" s="922"/>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0"/>
      <c r="B220" s="921"/>
      <c r="C220" s="921"/>
      <c r="D220" s="921"/>
      <c r="E220" s="921"/>
      <c r="F220" s="922"/>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0"/>
      <c r="B221" s="921"/>
      <c r="C221" s="921"/>
      <c r="D221" s="921"/>
      <c r="E221" s="921"/>
      <c r="F221" s="922"/>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0"/>
      <c r="B222" s="921"/>
      <c r="C222" s="921"/>
      <c r="D222" s="921"/>
      <c r="E222" s="921"/>
      <c r="F222" s="922"/>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0"/>
      <c r="B223" s="921"/>
      <c r="C223" s="921"/>
      <c r="D223" s="921"/>
      <c r="E223" s="921"/>
      <c r="F223" s="922"/>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0"/>
      <c r="B224" s="921"/>
      <c r="C224" s="921"/>
      <c r="D224" s="921"/>
      <c r="E224" s="921"/>
      <c r="F224" s="922"/>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0"/>
      <c r="B225" s="921"/>
      <c r="C225" s="921"/>
      <c r="D225" s="921"/>
      <c r="E225" s="921"/>
      <c r="F225" s="922"/>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0"/>
      <c r="B226" s="921"/>
      <c r="C226" s="921"/>
      <c r="D226" s="921"/>
      <c r="E226" s="921"/>
      <c r="F226" s="922"/>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0"/>
      <c r="B227" s="921"/>
      <c r="C227" s="921"/>
      <c r="D227" s="921"/>
      <c r="E227" s="921"/>
      <c r="F227" s="922"/>
      <c r="G227" s="482" t="s">
        <v>452</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453</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20"/>
      <c r="B228" s="921"/>
      <c r="C228" s="921"/>
      <c r="D228" s="921"/>
      <c r="E228" s="921"/>
      <c r="F228" s="922"/>
      <c r="G228" s="460"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60"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20"/>
      <c r="B229" s="921"/>
      <c r="C229" s="921"/>
      <c r="D229" s="921"/>
      <c r="E229" s="921"/>
      <c r="F229" s="922"/>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20"/>
      <c r="B230" s="921"/>
      <c r="C230" s="921"/>
      <c r="D230" s="921"/>
      <c r="E230" s="921"/>
      <c r="F230" s="922"/>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0"/>
      <c r="B231" s="921"/>
      <c r="C231" s="921"/>
      <c r="D231" s="921"/>
      <c r="E231" s="921"/>
      <c r="F231" s="922"/>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0"/>
      <c r="B232" s="921"/>
      <c r="C232" s="921"/>
      <c r="D232" s="921"/>
      <c r="E232" s="921"/>
      <c r="F232" s="922"/>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0"/>
      <c r="B233" s="921"/>
      <c r="C233" s="921"/>
      <c r="D233" s="921"/>
      <c r="E233" s="921"/>
      <c r="F233" s="922"/>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0"/>
      <c r="B234" s="921"/>
      <c r="C234" s="921"/>
      <c r="D234" s="921"/>
      <c r="E234" s="921"/>
      <c r="F234" s="922"/>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0"/>
      <c r="B235" s="921"/>
      <c r="C235" s="921"/>
      <c r="D235" s="921"/>
      <c r="E235" s="921"/>
      <c r="F235" s="922"/>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0"/>
      <c r="B236" s="921"/>
      <c r="C236" s="921"/>
      <c r="D236" s="921"/>
      <c r="E236" s="921"/>
      <c r="F236" s="922"/>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0"/>
      <c r="B237" s="921"/>
      <c r="C237" s="921"/>
      <c r="D237" s="921"/>
      <c r="E237" s="921"/>
      <c r="F237" s="922"/>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0"/>
      <c r="B238" s="921"/>
      <c r="C238" s="921"/>
      <c r="D238" s="921"/>
      <c r="E238" s="921"/>
      <c r="F238" s="922"/>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0"/>
      <c r="B239" s="921"/>
      <c r="C239" s="921"/>
      <c r="D239" s="921"/>
      <c r="E239" s="921"/>
      <c r="F239" s="922"/>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0"/>
      <c r="B240" s="921"/>
      <c r="C240" s="921"/>
      <c r="D240" s="921"/>
      <c r="E240" s="921"/>
      <c r="F240" s="922"/>
      <c r="G240" s="482" t="s">
        <v>454</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455</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20"/>
      <c r="B241" s="921"/>
      <c r="C241" s="921"/>
      <c r="D241" s="921"/>
      <c r="E241" s="921"/>
      <c r="F241" s="922"/>
      <c r="G241" s="460"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60"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20"/>
      <c r="B242" s="921"/>
      <c r="C242" s="921"/>
      <c r="D242" s="921"/>
      <c r="E242" s="921"/>
      <c r="F242" s="922"/>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20"/>
      <c r="B243" s="921"/>
      <c r="C243" s="921"/>
      <c r="D243" s="921"/>
      <c r="E243" s="921"/>
      <c r="F243" s="922"/>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0"/>
      <c r="B244" s="921"/>
      <c r="C244" s="921"/>
      <c r="D244" s="921"/>
      <c r="E244" s="921"/>
      <c r="F244" s="922"/>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0"/>
      <c r="B245" s="921"/>
      <c r="C245" s="921"/>
      <c r="D245" s="921"/>
      <c r="E245" s="921"/>
      <c r="F245" s="922"/>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0"/>
      <c r="B246" s="921"/>
      <c r="C246" s="921"/>
      <c r="D246" s="921"/>
      <c r="E246" s="921"/>
      <c r="F246" s="922"/>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0"/>
      <c r="B247" s="921"/>
      <c r="C247" s="921"/>
      <c r="D247" s="921"/>
      <c r="E247" s="921"/>
      <c r="F247" s="922"/>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0"/>
      <c r="B248" s="921"/>
      <c r="C248" s="921"/>
      <c r="D248" s="921"/>
      <c r="E248" s="921"/>
      <c r="F248" s="922"/>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0"/>
      <c r="B249" s="921"/>
      <c r="C249" s="921"/>
      <c r="D249" s="921"/>
      <c r="E249" s="921"/>
      <c r="F249" s="922"/>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0"/>
      <c r="B250" s="921"/>
      <c r="C250" s="921"/>
      <c r="D250" s="921"/>
      <c r="E250" s="921"/>
      <c r="F250" s="922"/>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0"/>
      <c r="B251" s="921"/>
      <c r="C251" s="921"/>
      <c r="D251" s="921"/>
      <c r="E251" s="921"/>
      <c r="F251" s="922"/>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0"/>
      <c r="B252" s="921"/>
      <c r="C252" s="921"/>
      <c r="D252" s="921"/>
      <c r="E252" s="921"/>
      <c r="F252" s="922"/>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0"/>
      <c r="B253" s="921"/>
      <c r="C253" s="921"/>
      <c r="D253" s="921"/>
      <c r="E253" s="921"/>
      <c r="F253" s="922"/>
      <c r="G253" s="482" t="s">
        <v>456</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20"/>
      <c r="B254" s="921"/>
      <c r="C254" s="921"/>
      <c r="D254" s="921"/>
      <c r="E254" s="921"/>
      <c r="F254" s="922"/>
      <c r="G254" s="460"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60"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20"/>
      <c r="B255" s="921"/>
      <c r="C255" s="921"/>
      <c r="D255" s="921"/>
      <c r="E255" s="921"/>
      <c r="F255" s="922"/>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20"/>
      <c r="B256" s="921"/>
      <c r="C256" s="921"/>
      <c r="D256" s="921"/>
      <c r="E256" s="921"/>
      <c r="F256" s="922"/>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0"/>
      <c r="B257" s="921"/>
      <c r="C257" s="921"/>
      <c r="D257" s="921"/>
      <c r="E257" s="921"/>
      <c r="F257" s="922"/>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0"/>
      <c r="B258" s="921"/>
      <c r="C258" s="921"/>
      <c r="D258" s="921"/>
      <c r="E258" s="921"/>
      <c r="F258" s="922"/>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0"/>
      <c r="B259" s="921"/>
      <c r="C259" s="921"/>
      <c r="D259" s="921"/>
      <c r="E259" s="921"/>
      <c r="F259" s="922"/>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0"/>
      <c r="B260" s="921"/>
      <c r="C260" s="921"/>
      <c r="D260" s="921"/>
      <c r="E260" s="921"/>
      <c r="F260" s="922"/>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0"/>
      <c r="B261" s="921"/>
      <c r="C261" s="921"/>
      <c r="D261" s="921"/>
      <c r="E261" s="921"/>
      <c r="F261" s="922"/>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0"/>
      <c r="B262" s="921"/>
      <c r="C262" s="921"/>
      <c r="D262" s="921"/>
      <c r="E262" s="921"/>
      <c r="F262" s="922"/>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0"/>
      <c r="B263" s="921"/>
      <c r="C263" s="921"/>
      <c r="D263" s="921"/>
      <c r="E263" s="921"/>
      <c r="F263" s="922"/>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0"/>
      <c r="B264" s="921"/>
      <c r="C264" s="921"/>
      <c r="D264" s="921"/>
      <c r="E264" s="921"/>
      <c r="F264" s="922"/>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18" sqref="AP18:AX1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6" t="s">
        <v>462</v>
      </c>
      <c r="K3" s="246"/>
      <c r="L3" s="246"/>
      <c r="M3" s="246"/>
      <c r="N3" s="246"/>
      <c r="O3" s="246"/>
      <c r="P3" s="231" t="s">
        <v>397</v>
      </c>
      <c r="Q3" s="231"/>
      <c r="R3" s="231"/>
      <c r="S3" s="231"/>
      <c r="T3" s="231"/>
      <c r="U3" s="231"/>
      <c r="V3" s="231"/>
      <c r="W3" s="231"/>
      <c r="X3" s="231"/>
      <c r="Y3" s="231" t="s">
        <v>458</v>
      </c>
      <c r="Z3" s="231"/>
      <c r="AA3" s="231"/>
      <c r="AB3" s="231"/>
      <c r="AC3" s="246" t="s">
        <v>396</v>
      </c>
      <c r="AD3" s="246"/>
      <c r="AE3" s="246"/>
      <c r="AF3" s="246"/>
      <c r="AG3" s="246"/>
      <c r="AH3" s="231" t="s">
        <v>413</v>
      </c>
      <c r="AI3" s="231"/>
      <c r="AJ3" s="231"/>
      <c r="AK3" s="231"/>
      <c r="AL3" s="231" t="s">
        <v>23</v>
      </c>
      <c r="AM3" s="231"/>
      <c r="AN3" s="231"/>
      <c r="AO3" s="233"/>
      <c r="AP3" s="108" t="s">
        <v>463</v>
      </c>
      <c r="AQ3" s="246"/>
      <c r="AR3" s="246"/>
      <c r="AS3" s="246"/>
      <c r="AT3" s="246"/>
      <c r="AU3" s="246"/>
      <c r="AV3" s="246"/>
      <c r="AW3" s="246"/>
      <c r="AX3" s="246"/>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6" t="s">
        <v>462</v>
      </c>
      <c r="K36" s="246"/>
      <c r="L36" s="246"/>
      <c r="M36" s="246"/>
      <c r="N36" s="246"/>
      <c r="O36" s="246"/>
      <c r="P36" s="231" t="s">
        <v>397</v>
      </c>
      <c r="Q36" s="231"/>
      <c r="R36" s="231"/>
      <c r="S36" s="231"/>
      <c r="T36" s="231"/>
      <c r="U36" s="231"/>
      <c r="V36" s="231"/>
      <c r="W36" s="231"/>
      <c r="X36" s="231"/>
      <c r="Y36" s="231" t="s">
        <v>458</v>
      </c>
      <c r="Z36" s="231"/>
      <c r="AA36" s="231"/>
      <c r="AB36" s="231"/>
      <c r="AC36" s="246" t="s">
        <v>396</v>
      </c>
      <c r="AD36" s="246"/>
      <c r="AE36" s="246"/>
      <c r="AF36" s="246"/>
      <c r="AG36" s="246"/>
      <c r="AH36" s="231" t="s">
        <v>413</v>
      </c>
      <c r="AI36" s="231"/>
      <c r="AJ36" s="231"/>
      <c r="AK36" s="231"/>
      <c r="AL36" s="231" t="s">
        <v>23</v>
      </c>
      <c r="AM36" s="231"/>
      <c r="AN36" s="231"/>
      <c r="AO36" s="233"/>
      <c r="AP36" s="246" t="s">
        <v>463</v>
      </c>
      <c r="AQ36" s="246"/>
      <c r="AR36" s="246"/>
      <c r="AS36" s="246"/>
      <c r="AT36" s="246"/>
      <c r="AU36" s="246"/>
      <c r="AV36" s="246"/>
      <c r="AW36" s="246"/>
      <c r="AX36" s="246"/>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6" t="s">
        <v>462</v>
      </c>
      <c r="K69" s="246"/>
      <c r="L69" s="246"/>
      <c r="M69" s="246"/>
      <c r="N69" s="246"/>
      <c r="O69" s="246"/>
      <c r="P69" s="231" t="s">
        <v>397</v>
      </c>
      <c r="Q69" s="231"/>
      <c r="R69" s="231"/>
      <c r="S69" s="231"/>
      <c r="T69" s="231"/>
      <c r="U69" s="231"/>
      <c r="V69" s="231"/>
      <c r="W69" s="231"/>
      <c r="X69" s="231"/>
      <c r="Y69" s="231" t="s">
        <v>458</v>
      </c>
      <c r="Z69" s="231"/>
      <c r="AA69" s="231"/>
      <c r="AB69" s="231"/>
      <c r="AC69" s="246" t="s">
        <v>396</v>
      </c>
      <c r="AD69" s="246"/>
      <c r="AE69" s="246"/>
      <c r="AF69" s="246"/>
      <c r="AG69" s="246"/>
      <c r="AH69" s="231" t="s">
        <v>413</v>
      </c>
      <c r="AI69" s="231"/>
      <c r="AJ69" s="231"/>
      <c r="AK69" s="231"/>
      <c r="AL69" s="231" t="s">
        <v>23</v>
      </c>
      <c r="AM69" s="231"/>
      <c r="AN69" s="231"/>
      <c r="AO69" s="233"/>
      <c r="AP69" s="246" t="s">
        <v>463</v>
      </c>
      <c r="AQ69" s="246"/>
      <c r="AR69" s="246"/>
      <c r="AS69" s="246"/>
      <c r="AT69" s="246"/>
      <c r="AU69" s="246"/>
      <c r="AV69" s="246"/>
      <c r="AW69" s="246"/>
      <c r="AX69" s="246"/>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6" t="s">
        <v>462</v>
      </c>
      <c r="K102" s="246"/>
      <c r="L102" s="246"/>
      <c r="M102" s="246"/>
      <c r="N102" s="246"/>
      <c r="O102" s="246"/>
      <c r="P102" s="231" t="s">
        <v>397</v>
      </c>
      <c r="Q102" s="231"/>
      <c r="R102" s="231"/>
      <c r="S102" s="231"/>
      <c r="T102" s="231"/>
      <c r="U102" s="231"/>
      <c r="V102" s="231"/>
      <c r="W102" s="231"/>
      <c r="X102" s="231"/>
      <c r="Y102" s="231" t="s">
        <v>458</v>
      </c>
      <c r="Z102" s="231"/>
      <c r="AA102" s="231"/>
      <c r="AB102" s="231"/>
      <c r="AC102" s="246" t="s">
        <v>396</v>
      </c>
      <c r="AD102" s="246"/>
      <c r="AE102" s="246"/>
      <c r="AF102" s="246"/>
      <c r="AG102" s="246"/>
      <c r="AH102" s="231" t="s">
        <v>413</v>
      </c>
      <c r="AI102" s="231"/>
      <c r="AJ102" s="231"/>
      <c r="AK102" s="231"/>
      <c r="AL102" s="231" t="s">
        <v>23</v>
      </c>
      <c r="AM102" s="231"/>
      <c r="AN102" s="231"/>
      <c r="AO102" s="233"/>
      <c r="AP102" s="246" t="s">
        <v>463</v>
      </c>
      <c r="AQ102" s="246"/>
      <c r="AR102" s="246"/>
      <c r="AS102" s="246"/>
      <c r="AT102" s="246"/>
      <c r="AU102" s="246"/>
      <c r="AV102" s="246"/>
      <c r="AW102" s="246"/>
      <c r="AX102" s="246"/>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6" t="s">
        <v>462</v>
      </c>
      <c r="K135" s="246"/>
      <c r="L135" s="246"/>
      <c r="M135" s="246"/>
      <c r="N135" s="246"/>
      <c r="O135" s="246"/>
      <c r="P135" s="231" t="s">
        <v>397</v>
      </c>
      <c r="Q135" s="231"/>
      <c r="R135" s="231"/>
      <c r="S135" s="231"/>
      <c r="T135" s="231"/>
      <c r="U135" s="231"/>
      <c r="V135" s="231"/>
      <c r="W135" s="231"/>
      <c r="X135" s="231"/>
      <c r="Y135" s="231" t="s">
        <v>458</v>
      </c>
      <c r="Z135" s="231"/>
      <c r="AA135" s="231"/>
      <c r="AB135" s="231"/>
      <c r="AC135" s="246" t="s">
        <v>396</v>
      </c>
      <c r="AD135" s="246"/>
      <c r="AE135" s="246"/>
      <c r="AF135" s="246"/>
      <c r="AG135" s="246"/>
      <c r="AH135" s="231" t="s">
        <v>413</v>
      </c>
      <c r="AI135" s="231"/>
      <c r="AJ135" s="231"/>
      <c r="AK135" s="231"/>
      <c r="AL135" s="231" t="s">
        <v>23</v>
      </c>
      <c r="AM135" s="231"/>
      <c r="AN135" s="231"/>
      <c r="AO135" s="233"/>
      <c r="AP135" s="246" t="s">
        <v>463</v>
      </c>
      <c r="AQ135" s="246"/>
      <c r="AR135" s="246"/>
      <c r="AS135" s="246"/>
      <c r="AT135" s="246"/>
      <c r="AU135" s="246"/>
      <c r="AV135" s="246"/>
      <c r="AW135" s="246"/>
      <c r="AX135" s="246"/>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6" t="s">
        <v>462</v>
      </c>
      <c r="K168" s="246"/>
      <c r="L168" s="246"/>
      <c r="M168" s="246"/>
      <c r="N168" s="246"/>
      <c r="O168" s="246"/>
      <c r="P168" s="231" t="s">
        <v>397</v>
      </c>
      <c r="Q168" s="231"/>
      <c r="R168" s="231"/>
      <c r="S168" s="231"/>
      <c r="T168" s="231"/>
      <c r="U168" s="231"/>
      <c r="V168" s="231"/>
      <c r="W168" s="231"/>
      <c r="X168" s="231"/>
      <c r="Y168" s="231" t="s">
        <v>458</v>
      </c>
      <c r="Z168" s="231"/>
      <c r="AA168" s="231"/>
      <c r="AB168" s="231"/>
      <c r="AC168" s="246" t="s">
        <v>396</v>
      </c>
      <c r="AD168" s="246"/>
      <c r="AE168" s="246"/>
      <c r="AF168" s="246"/>
      <c r="AG168" s="246"/>
      <c r="AH168" s="231" t="s">
        <v>413</v>
      </c>
      <c r="AI168" s="231"/>
      <c r="AJ168" s="231"/>
      <c r="AK168" s="231"/>
      <c r="AL168" s="231" t="s">
        <v>23</v>
      </c>
      <c r="AM168" s="231"/>
      <c r="AN168" s="231"/>
      <c r="AO168" s="233"/>
      <c r="AP168" s="246" t="s">
        <v>463</v>
      </c>
      <c r="AQ168" s="246"/>
      <c r="AR168" s="246"/>
      <c r="AS168" s="246"/>
      <c r="AT168" s="246"/>
      <c r="AU168" s="246"/>
      <c r="AV168" s="246"/>
      <c r="AW168" s="246"/>
      <c r="AX168" s="246"/>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6" t="s">
        <v>462</v>
      </c>
      <c r="K201" s="246"/>
      <c r="L201" s="246"/>
      <c r="M201" s="246"/>
      <c r="N201" s="246"/>
      <c r="O201" s="246"/>
      <c r="P201" s="231" t="s">
        <v>397</v>
      </c>
      <c r="Q201" s="231"/>
      <c r="R201" s="231"/>
      <c r="S201" s="231"/>
      <c r="T201" s="231"/>
      <c r="U201" s="231"/>
      <c r="V201" s="231"/>
      <c r="W201" s="231"/>
      <c r="X201" s="231"/>
      <c r="Y201" s="231" t="s">
        <v>458</v>
      </c>
      <c r="Z201" s="231"/>
      <c r="AA201" s="231"/>
      <c r="AB201" s="231"/>
      <c r="AC201" s="246" t="s">
        <v>396</v>
      </c>
      <c r="AD201" s="246"/>
      <c r="AE201" s="246"/>
      <c r="AF201" s="246"/>
      <c r="AG201" s="246"/>
      <c r="AH201" s="231" t="s">
        <v>413</v>
      </c>
      <c r="AI201" s="231"/>
      <c r="AJ201" s="231"/>
      <c r="AK201" s="231"/>
      <c r="AL201" s="231" t="s">
        <v>23</v>
      </c>
      <c r="AM201" s="231"/>
      <c r="AN201" s="231"/>
      <c r="AO201" s="233"/>
      <c r="AP201" s="246" t="s">
        <v>463</v>
      </c>
      <c r="AQ201" s="246"/>
      <c r="AR201" s="246"/>
      <c r="AS201" s="246"/>
      <c r="AT201" s="246"/>
      <c r="AU201" s="246"/>
      <c r="AV201" s="246"/>
      <c r="AW201" s="246"/>
      <c r="AX201" s="246"/>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6" t="s">
        <v>462</v>
      </c>
      <c r="K234" s="246"/>
      <c r="L234" s="246"/>
      <c r="M234" s="246"/>
      <c r="N234" s="246"/>
      <c r="O234" s="246"/>
      <c r="P234" s="231" t="s">
        <v>397</v>
      </c>
      <c r="Q234" s="231"/>
      <c r="R234" s="231"/>
      <c r="S234" s="231"/>
      <c r="T234" s="231"/>
      <c r="U234" s="231"/>
      <c r="V234" s="231"/>
      <c r="W234" s="231"/>
      <c r="X234" s="231"/>
      <c r="Y234" s="231" t="s">
        <v>458</v>
      </c>
      <c r="Z234" s="231"/>
      <c r="AA234" s="231"/>
      <c r="AB234" s="231"/>
      <c r="AC234" s="246" t="s">
        <v>396</v>
      </c>
      <c r="AD234" s="246"/>
      <c r="AE234" s="246"/>
      <c r="AF234" s="246"/>
      <c r="AG234" s="246"/>
      <c r="AH234" s="231" t="s">
        <v>413</v>
      </c>
      <c r="AI234" s="231"/>
      <c r="AJ234" s="231"/>
      <c r="AK234" s="231"/>
      <c r="AL234" s="231" t="s">
        <v>23</v>
      </c>
      <c r="AM234" s="231"/>
      <c r="AN234" s="231"/>
      <c r="AO234" s="233"/>
      <c r="AP234" s="246" t="s">
        <v>463</v>
      </c>
      <c r="AQ234" s="246"/>
      <c r="AR234" s="246"/>
      <c r="AS234" s="246"/>
      <c r="AT234" s="246"/>
      <c r="AU234" s="246"/>
      <c r="AV234" s="246"/>
      <c r="AW234" s="246"/>
      <c r="AX234" s="246"/>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6" t="s">
        <v>462</v>
      </c>
      <c r="K267" s="246"/>
      <c r="L267" s="246"/>
      <c r="M267" s="246"/>
      <c r="N267" s="246"/>
      <c r="O267" s="246"/>
      <c r="P267" s="231" t="s">
        <v>397</v>
      </c>
      <c r="Q267" s="231"/>
      <c r="R267" s="231"/>
      <c r="S267" s="231"/>
      <c r="T267" s="231"/>
      <c r="U267" s="231"/>
      <c r="V267" s="231"/>
      <c r="W267" s="231"/>
      <c r="X267" s="231"/>
      <c r="Y267" s="231" t="s">
        <v>458</v>
      </c>
      <c r="Z267" s="231"/>
      <c r="AA267" s="231"/>
      <c r="AB267" s="231"/>
      <c r="AC267" s="246" t="s">
        <v>396</v>
      </c>
      <c r="AD267" s="246"/>
      <c r="AE267" s="246"/>
      <c r="AF267" s="246"/>
      <c r="AG267" s="246"/>
      <c r="AH267" s="231" t="s">
        <v>413</v>
      </c>
      <c r="AI267" s="231"/>
      <c r="AJ267" s="231"/>
      <c r="AK267" s="231"/>
      <c r="AL267" s="231" t="s">
        <v>23</v>
      </c>
      <c r="AM267" s="231"/>
      <c r="AN267" s="231"/>
      <c r="AO267" s="233"/>
      <c r="AP267" s="246" t="s">
        <v>463</v>
      </c>
      <c r="AQ267" s="246"/>
      <c r="AR267" s="246"/>
      <c r="AS267" s="246"/>
      <c r="AT267" s="246"/>
      <c r="AU267" s="246"/>
      <c r="AV267" s="246"/>
      <c r="AW267" s="246"/>
      <c r="AX267" s="246"/>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6" t="s">
        <v>462</v>
      </c>
      <c r="K300" s="246"/>
      <c r="L300" s="246"/>
      <c r="M300" s="246"/>
      <c r="N300" s="246"/>
      <c r="O300" s="246"/>
      <c r="P300" s="231" t="s">
        <v>397</v>
      </c>
      <c r="Q300" s="231"/>
      <c r="R300" s="231"/>
      <c r="S300" s="231"/>
      <c r="T300" s="231"/>
      <c r="U300" s="231"/>
      <c r="V300" s="231"/>
      <c r="W300" s="231"/>
      <c r="X300" s="231"/>
      <c r="Y300" s="231" t="s">
        <v>458</v>
      </c>
      <c r="Z300" s="231"/>
      <c r="AA300" s="231"/>
      <c r="AB300" s="231"/>
      <c r="AC300" s="246" t="s">
        <v>396</v>
      </c>
      <c r="AD300" s="246"/>
      <c r="AE300" s="246"/>
      <c r="AF300" s="246"/>
      <c r="AG300" s="246"/>
      <c r="AH300" s="231" t="s">
        <v>413</v>
      </c>
      <c r="AI300" s="231"/>
      <c r="AJ300" s="231"/>
      <c r="AK300" s="231"/>
      <c r="AL300" s="231" t="s">
        <v>23</v>
      </c>
      <c r="AM300" s="231"/>
      <c r="AN300" s="231"/>
      <c r="AO300" s="233"/>
      <c r="AP300" s="246" t="s">
        <v>463</v>
      </c>
      <c r="AQ300" s="246"/>
      <c r="AR300" s="246"/>
      <c r="AS300" s="246"/>
      <c r="AT300" s="246"/>
      <c r="AU300" s="246"/>
      <c r="AV300" s="246"/>
      <c r="AW300" s="246"/>
      <c r="AX300" s="246"/>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6" t="s">
        <v>462</v>
      </c>
      <c r="K333" s="246"/>
      <c r="L333" s="246"/>
      <c r="M333" s="246"/>
      <c r="N333" s="246"/>
      <c r="O333" s="246"/>
      <c r="P333" s="231" t="s">
        <v>397</v>
      </c>
      <c r="Q333" s="231"/>
      <c r="R333" s="231"/>
      <c r="S333" s="231"/>
      <c r="T333" s="231"/>
      <c r="U333" s="231"/>
      <c r="V333" s="231"/>
      <c r="W333" s="231"/>
      <c r="X333" s="231"/>
      <c r="Y333" s="231" t="s">
        <v>458</v>
      </c>
      <c r="Z333" s="231"/>
      <c r="AA333" s="231"/>
      <c r="AB333" s="231"/>
      <c r="AC333" s="246" t="s">
        <v>396</v>
      </c>
      <c r="AD333" s="246"/>
      <c r="AE333" s="246"/>
      <c r="AF333" s="246"/>
      <c r="AG333" s="246"/>
      <c r="AH333" s="231" t="s">
        <v>413</v>
      </c>
      <c r="AI333" s="231"/>
      <c r="AJ333" s="231"/>
      <c r="AK333" s="231"/>
      <c r="AL333" s="231" t="s">
        <v>23</v>
      </c>
      <c r="AM333" s="231"/>
      <c r="AN333" s="231"/>
      <c r="AO333" s="233"/>
      <c r="AP333" s="246" t="s">
        <v>463</v>
      </c>
      <c r="AQ333" s="246"/>
      <c r="AR333" s="246"/>
      <c r="AS333" s="246"/>
      <c r="AT333" s="246"/>
      <c r="AU333" s="246"/>
      <c r="AV333" s="246"/>
      <c r="AW333" s="246"/>
      <c r="AX333" s="246"/>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6" t="s">
        <v>462</v>
      </c>
      <c r="K366" s="246"/>
      <c r="L366" s="246"/>
      <c r="M366" s="246"/>
      <c r="N366" s="246"/>
      <c r="O366" s="246"/>
      <c r="P366" s="231" t="s">
        <v>397</v>
      </c>
      <c r="Q366" s="231"/>
      <c r="R366" s="231"/>
      <c r="S366" s="231"/>
      <c r="T366" s="231"/>
      <c r="U366" s="231"/>
      <c r="V366" s="231"/>
      <c r="W366" s="231"/>
      <c r="X366" s="231"/>
      <c r="Y366" s="231" t="s">
        <v>458</v>
      </c>
      <c r="Z366" s="231"/>
      <c r="AA366" s="231"/>
      <c r="AB366" s="231"/>
      <c r="AC366" s="246" t="s">
        <v>396</v>
      </c>
      <c r="AD366" s="246"/>
      <c r="AE366" s="246"/>
      <c r="AF366" s="246"/>
      <c r="AG366" s="246"/>
      <c r="AH366" s="231" t="s">
        <v>413</v>
      </c>
      <c r="AI366" s="231"/>
      <c r="AJ366" s="231"/>
      <c r="AK366" s="231"/>
      <c r="AL366" s="231" t="s">
        <v>23</v>
      </c>
      <c r="AM366" s="231"/>
      <c r="AN366" s="231"/>
      <c r="AO366" s="233"/>
      <c r="AP366" s="246" t="s">
        <v>463</v>
      </c>
      <c r="AQ366" s="246"/>
      <c r="AR366" s="246"/>
      <c r="AS366" s="246"/>
      <c r="AT366" s="246"/>
      <c r="AU366" s="246"/>
      <c r="AV366" s="246"/>
      <c r="AW366" s="246"/>
      <c r="AX366" s="246"/>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6" t="s">
        <v>462</v>
      </c>
      <c r="K399" s="246"/>
      <c r="L399" s="246"/>
      <c r="M399" s="246"/>
      <c r="N399" s="246"/>
      <c r="O399" s="246"/>
      <c r="P399" s="231" t="s">
        <v>397</v>
      </c>
      <c r="Q399" s="231"/>
      <c r="R399" s="231"/>
      <c r="S399" s="231"/>
      <c r="T399" s="231"/>
      <c r="U399" s="231"/>
      <c r="V399" s="231"/>
      <c r="W399" s="231"/>
      <c r="X399" s="231"/>
      <c r="Y399" s="231" t="s">
        <v>458</v>
      </c>
      <c r="Z399" s="231"/>
      <c r="AA399" s="231"/>
      <c r="AB399" s="231"/>
      <c r="AC399" s="246" t="s">
        <v>396</v>
      </c>
      <c r="AD399" s="246"/>
      <c r="AE399" s="246"/>
      <c r="AF399" s="246"/>
      <c r="AG399" s="246"/>
      <c r="AH399" s="231" t="s">
        <v>413</v>
      </c>
      <c r="AI399" s="231"/>
      <c r="AJ399" s="231"/>
      <c r="AK399" s="231"/>
      <c r="AL399" s="231" t="s">
        <v>23</v>
      </c>
      <c r="AM399" s="231"/>
      <c r="AN399" s="231"/>
      <c r="AO399" s="233"/>
      <c r="AP399" s="246" t="s">
        <v>463</v>
      </c>
      <c r="AQ399" s="246"/>
      <c r="AR399" s="246"/>
      <c r="AS399" s="246"/>
      <c r="AT399" s="246"/>
      <c r="AU399" s="246"/>
      <c r="AV399" s="246"/>
      <c r="AW399" s="246"/>
      <c r="AX399" s="246"/>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6" t="s">
        <v>462</v>
      </c>
      <c r="K432" s="246"/>
      <c r="L432" s="246"/>
      <c r="M432" s="246"/>
      <c r="N432" s="246"/>
      <c r="O432" s="246"/>
      <c r="P432" s="231" t="s">
        <v>397</v>
      </c>
      <c r="Q432" s="231"/>
      <c r="R432" s="231"/>
      <c r="S432" s="231"/>
      <c r="T432" s="231"/>
      <c r="U432" s="231"/>
      <c r="V432" s="231"/>
      <c r="W432" s="231"/>
      <c r="X432" s="231"/>
      <c r="Y432" s="231" t="s">
        <v>458</v>
      </c>
      <c r="Z432" s="231"/>
      <c r="AA432" s="231"/>
      <c r="AB432" s="231"/>
      <c r="AC432" s="246" t="s">
        <v>396</v>
      </c>
      <c r="AD432" s="246"/>
      <c r="AE432" s="246"/>
      <c r="AF432" s="246"/>
      <c r="AG432" s="246"/>
      <c r="AH432" s="231" t="s">
        <v>413</v>
      </c>
      <c r="AI432" s="231"/>
      <c r="AJ432" s="231"/>
      <c r="AK432" s="231"/>
      <c r="AL432" s="231" t="s">
        <v>23</v>
      </c>
      <c r="AM432" s="231"/>
      <c r="AN432" s="231"/>
      <c r="AO432" s="233"/>
      <c r="AP432" s="246" t="s">
        <v>463</v>
      </c>
      <c r="AQ432" s="246"/>
      <c r="AR432" s="246"/>
      <c r="AS432" s="246"/>
      <c r="AT432" s="246"/>
      <c r="AU432" s="246"/>
      <c r="AV432" s="246"/>
      <c r="AW432" s="246"/>
      <c r="AX432" s="246"/>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6" t="s">
        <v>462</v>
      </c>
      <c r="K465" s="246"/>
      <c r="L465" s="246"/>
      <c r="M465" s="246"/>
      <c r="N465" s="246"/>
      <c r="O465" s="246"/>
      <c r="P465" s="231" t="s">
        <v>397</v>
      </c>
      <c r="Q465" s="231"/>
      <c r="R465" s="231"/>
      <c r="S465" s="231"/>
      <c r="T465" s="231"/>
      <c r="U465" s="231"/>
      <c r="V465" s="231"/>
      <c r="W465" s="231"/>
      <c r="X465" s="231"/>
      <c r="Y465" s="231" t="s">
        <v>458</v>
      </c>
      <c r="Z465" s="231"/>
      <c r="AA465" s="231"/>
      <c r="AB465" s="231"/>
      <c r="AC465" s="246" t="s">
        <v>396</v>
      </c>
      <c r="AD465" s="246"/>
      <c r="AE465" s="246"/>
      <c r="AF465" s="246"/>
      <c r="AG465" s="246"/>
      <c r="AH465" s="231" t="s">
        <v>413</v>
      </c>
      <c r="AI465" s="231"/>
      <c r="AJ465" s="231"/>
      <c r="AK465" s="231"/>
      <c r="AL465" s="231" t="s">
        <v>23</v>
      </c>
      <c r="AM465" s="231"/>
      <c r="AN465" s="231"/>
      <c r="AO465" s="233"/>
      <c r="AP465" s="246" t="s">
        <v>463</v>
      </c>
      <c r="AQ465" s="246"/>
      <c r="AR465" s="246"/>
      <c r="AS465" s="246"/>
      <c r="AT465" s="246"/>
      <c r="AU465" s="246"/>
      <c r="AV465" s="246"/>
      <c r="AW465" s="246"/>
      <c r="AX465" s="246"/>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6" t="s">
        <v>462</v>
      </c>
      <c r="K498" s="246"/>
      <c r="L498" s="246"/>
      <c r="M498" s="246"/>
      <c r="N498" s="246"/>
      <c r="O498" s="246"/>
      <c r="P498" s="231" t="s">
        <v>397</v>
      </c>
      <c r="Q498" s="231"/>
      <c r="R498" s="231"/>
      <c r="S498" s="231"/>
      <c r="T498" s="231"/>
      <c r="U498" s="231"/>
      <c r="V498" s="231"/>
      <c r="W498" s="231"/>
      <c r="X498" s="231"/>
      <c r="Y498" s="231" t="s">
        <v>458</v>
      </c>
      <c r="Z498" s="231"/>
      <c r="AA498" s="231"/>
      <c r="AB498" s="231"/>
      <c r="AC498" s="246" t="s">
        <v>396</v>
      </c>
      <c r="AD498" s="246"/>
      <c r="AE498" s="246"/>
      <c r="AF498" s="246"/>
      <c r="AG498" s="246"/>
      <c r="AH498" s="231" t="s">
        <v>413</v>
      </c>
      <c r="AI498" s="231"/>
      <c r="AJ498" s="231"/>
      <c r="AK498" s="231"/>
      <c r="AL498" s="231" t="s">
        <v>23</v>
      </c>
      <c r="AM498" s="231"/>
      <c r="AN498" s="231"/>
      <c r="AO498" s="233"/>
      <c r="AP498" s="246" t="s">
        <v>463</v>
      </c>
      <c r="AQ498" s="246"/>
      <c r="AR498" s="246"/>
      <c r="AS498" s="246"/>
      <c r="AT498" s="246"/>
      <c r="AU498" s="246"/>
      <c r="AV498" s="246"/>
      <c r="AW498" s="246"/>
      <c r="AX498" s="246"/>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6" t="s">
        <v>462</v>
      </c>
      <c r="K531" s="246"/>
      <c r="L531" s="246"/>
      <c r="M531" s="246"/>
      <c r="N531" s="246"/>
      <c r="O531" s="246"/>
      <c r="P531" s="231" t="s">
        <v>397</v>
      </c>
      <c r="Q531" s="231"/>
      <c r="R531" s="231"/>
      <c r="S531" s="231"/>
      <c r="T531" s="231"/>
      <c r="U531" s="231"/>
      <c r="V531" s="231"/>
      <c r="W531" s="231"/>
      <c r="X531" s="231"/>
      <c r="Y531" s="231" t="s">
        <v>458</v>
      </c>
      <c r="Z531" s="231"/>
      <c r="AA531" s="231"/>
      <c r="AB531" s="231"/>
      <c r="AC531" s="246" t="s">
        <v>396</v>
      </c>
      <c r="AD531" s="246"/>
      <c r="AE531" s="246"/>
      <c r="AF531" s="246"/>
      <c r="AG531" s="246"/>
      <c r="AH531" s="231" t="s">
        <v>413</v>
      </c>
      <c r="AI531" s="231"/>
      <c r="AJ531" s="231"/>
      <c r="AK531" s="231"/>
      <c r="AL531" s="231" t="s">
        <v>23</v>
      </c>
      <c r="AM531" s="231"/>
      <c r="AN531" s="231"/>
      <c r="AO531" s="233"/>
      <c r="AP531" s="246" t="s">
        <v>463</v>
      </c>
      <c r="AQ531" s="246"/>
      <c r="AR531" s="246"/>
      <c r="AS531" s="246"/>
      <c r="AT531" s="246"/>
      <c r="AU531" s="246"/>
      <c r="AV531" s="246"/>
      <c r="AW531" s="246"/>
      <c r="AX531" s="246"/>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6" t="s">
        <v>462</v>
      </c>
      <c r="K564" s="246"/>
      <c r="L564" s="246"/>
      <c r="M564" s="246"/>
      <c r="N564" s="246"/>
      <c r="O564" s="246"/>
      <c r="P564" s="231" t="s">
        <v>397</v>
      </c>
      <c r="Q564" s="231"/>
      <c r="R564" s="231"/>
      <c r="S564" s="231"/>
      <c r="T564" s="231"/>
      <c r="U564" s="231"/>
      <c r="V564" s="231"/>
      <c r="W564" s="231"/>
      <c r="X564" s="231"/>
      <c r="Y564" s="231" t="s">
        <v>458</v>
      </c>
      <c r="Z564" s="231"/>
      <c r="AA564" s="231"/>
      <c r="AB564" s="231"/>
      <c r="AC564" s="246" t="s">
        <v>396</v>
      </c>
      <c r="AD564" s="246"/>
      <c r="AE564" s="246"/>
      <c r="AF564" s="246"/>
      <c r="AG564" s="246"/>
      <c r="AH564" s="231" t="s">
        <v>413</v>
      </c>
      <c r="AI564" s="231"/>
      <c r="AJ564" s="231"/>
      <c r="AK564" s="231"/>
      <c r="AL564" s="231" t="s">
        <v>23</v>
      </c>
      <c r="AM564" s="231"/>
      <c r="AN564" s="231"/>
      <c r="AO564" s="233"/>
      <c r="AP564" s="246" t="s">
        <v>463</v>
      </c>
      <c r="AQ564" s="246"/>
      <c r="AR564" s="246"/>
      <c r="AS564" s="246"/>
      <c r="AT564" s="246"/>
      <c r="AU564" s="246"/>
      <c r="AV564" s="246"/>
      <c r="AW564" s="246"/>
      <c r="AX564" s="246"/>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6" t="s">
        <v>462</v>
      </c>
      <c r="K597" s="246"/>
      <c r="L597" s="246"/>
      <c r="M597" s="246"/>
      <c r="N597" s="246"/>
      <c r="O597" s="246"/>
      <c r="P597" s="231" t="s">
        <v>397</v>
      </c>
      <c r="Q597" s="231"/>
      <c r="R597" s="231"/>
      <c r="S597" s="231"/>
      <c r="T597" s="231"/>
      <c r="U597" s="231"/>
      <c r="V597" s="231"/>
      <c r="W597" s="231"/>
      <c r="X597" s="231"/>
      <c r="Y597" s="231" t="s">
        <v>458</v>
      </c>
      <c r="Z597" s="231"/>
      <c r="AA597" s="231"/>
      <c r="AB597" s="231"/>
      <c r="AC597" s="246" t="s">
        <v>396</v>
      </c>
      <c r="AD597" s="246"/>
      <c r="AE597" s="246"/>
      <c r="AF597" s="246"/>
      <c r="AG597" s="246"/>
      <c r="AH597" s="231" t="s">
        <v>413</v>
      </c>
      <c r="AI597" s="231"/>
      <c r="AJ597" s="231"/>
      <c r="AK597" s="231"/>
      <c r="AL597" s="231" t="s">
        <v>23</v>
      </c>
      <c r="AM597" s="231"/>
      <c r="AN597" s="231"/>
      <c r="AO597" s="233"/>
      <c r="AP597" s="246" t="s">
        <v>463</v>
      </c>
      <c r="AQ597" s="246"/>
      <c r="AR597" s="246"/>
      <c r="AS597" s="246"/>
      <c r="AT597" s="246"/>
      <c r="AU597" s="246"/>
      <c r="AV597" s="246"/>
      <c r="AW597" s="246"/>
      <c r="AX597" s="246"/>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6" t="s">
        <v>462</v>
      </c>
      <c r="K630" s="246"/>
      <c r="L630" s="246"/>
      <c r="M630" s="246"/>
      <c r="N630" s="246"/>
      <c r="O630" s="246"/>
      <c r="P630" s="231" t="s">
        <v>397</v>
      </c>
      <c r="Q630" s="231"/>
      <c r="R630" s="231"/>
      <c r="S630" s="231"/>
      <c r="T630" s="231"/>
      <c r="U630" s="231"/>
      <c r="V630" s="231"/>
      <c r="W630" s="231"/>
      <c r="X630" s="231"/>
      <c r="Y630" s="231" t="s">
        <v>458</v>
      </c>
      <c r="Z630" s="231"/>
      <c r="AA630" s="231"/>
      <c r="AB630" s="231"/>
      <c r="AC630" s="246" t="s">
        <v>396</v>
      </c>
      <c r="AD630" s="246"/>
      <c r="AE630" s="246"/>
      <c r="AF630" s="246"/>
      <c r="AG630" s="246"/>
      <c r="AH630" s="231" t="s">
        <v>413</v>
      </c>
      <c r="AI630" s="231"/>
      <c r="AJ630" s="231"/>
      <c r="AK630" s="231"/>
      <c r="AL630" s="231" t="s">
        <v>23</v>
      </c>
      <c r="AM630" s="231"/>
      <c r="AN630" s="231"/>
      <c r="AO630" s="233"/>
      <c r="AP630" s="246" t="s">
        <v>463</v>
      </c>
      <c r="AQ630" s="246"/>
      <c r="AR630" s="246"/>
      <c r="AS630" s="246"/>
      <c r="AT630" s="246"/>
      <c r="AU630" s="246"/>
      <c r="AV630" s="246"/>
      <c r="AW630" s="246"/>
      <c r="AX630" s="246"/>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6" t="s">
        <v>462</v>
      </c>
      <c r="K663" s="246"/>
      <c r="L663" s="246"/>
      <c r="M663" s="246"/>
      <c r="N663" s="246"/>
      <c r="O663" s="246"/>
      <c r="P663" s="231" t="s">
        <v>397</v>
      </c>
      <c r="Q663" s="231"/>
      <c r="R663" s="231"/>
      <c r="S663" s="231"/>
      <c r="T663" s="231"/>
      <c r="U663" s="231"/>
      <c r="V663" s="231"/>
      <c r="W663" s="231"/>
      <c r="X663" s="231"/>
      <c r="Y663" s="231" t="s">
        <v>458</v>
      </c>
      <c r="Z663" s="231"/>
      <c r="AA663" s="231"/>
      <c r="AB663" s="231"/>
      <c r="AC663" s="246" t="s">
        <v>396</v>
      </c>
      <c r="AD663" s="246"/>
      <c r="AE663" s="246"/>
      <c r="AF663" s="246"/>
      <c r="AG663" s="246"/>
      <c r="AH663" s="231" t="s">
        <v>413</v>
      </c>
      <c r="AI663" s="231"/>
      <c r="AJ663" s="231"/>
      <c r="AK663" s="231"/>
      <c r="AL663" s="231" t="s">
        <v>23</v>
      </c>
      <c r="AM663" s="231"/>
      <c r="AN663" s="231"/>
      <c r="AO663" s="233"/>
      <c r="AP663" s="246" t="s">
        <v>463</v>
      </c>
      <c r="AQ663" s="246"/>
      <c r="AR663" s="246"/>
      <c r="AS663" s="246"/>
      <c r="AT663" s="246"/>
      <c r="AU663" s="246"/>
      <c r="AV663" s="246"/>
      <c r="AW663" s="246"/>
      <c r="AX663" s="246"/>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6" t="s">
        <v>462</v>
      </c>
      <c r="K696" s="246"/>
      <c r="L696" s="246"/>
      <c r="M696" s="246"/>
      <c r="N696" s="246"/>
      <c r="O696" s="246"/>
      <c r="P696" s="231" t="s">
        <v>397</v>
      </c>
      <c r="Q696" s="231"/>
      <c r="R696" s="231"/>
      <c r="S696" s="231"/>
      <c r="T696" s="231"/>
      <c r="U696" s="231"/>
      <c r="V696" s="231"/>
      <c r="W696" s="231"/>
      <c r="X696" s="231"/>
      <c r="Y696" s="231" t="s">
        <v>458</v>
      </c>
      <c r="Z696" s="231"/>
      <c r="AA696" s="231"/>
      <c r="AB696" s="231"/>
      <c r="AC696" s="246" t="s">
        <v>396</v>
      </c>
      <c r="AD696" s="246"/>
      <c r="AE696" s="246"/>
      <c r="AF696" s="246"/>
      <c r="AG696" s="246"/>
      <c r="AH696" s="231" t="s">
        <v>413</v>
      </c>
      <c r="AI696" s="231"/>
      <c r="AJ696" s="231"/>
      <c r="AK696" s="231"/>
      <c r="AL696" s="231" t="s">
        <v>23</v>
      </c>
      <c r="AM696" s="231"/>
      <c r="AN696" s="231"/>
      <c r="AO696" s="233"/>
      <c r="AP696" s="246" t="s">
        <v>463</v>
      </c>
      <c r="AQ696" s="246"/>
      <c r="AR696" s="246"/>
      <c r="AS696" s="246"/>
      <c r="AT696" s="246"/>
      <c r="AU696" s="246"/>
      <c r="AV696" s="246"/>
      <c r="AW696" s="246"/>
      <c r="AX696" s="246"/>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6" t="s">
        <v>462</v>
      </c>
      <c r="K729" s="246"/>
      <c r="L729" s="246"/>
      <c r="M729" s="246"/>
      <c r="N729" s="246"/>
      <c r="O729" s="246"/>
      <c r="P729" s="231" t="s">
        <v>397</v>
      </c>
      <c r="Q729" s="231"/>
      <c r="R729" s="231"/>
      <c r="S729" s="231"/>
      <c r="T729" s="231"/>
      <c r="U729" s="231"/>
      <c r="V729" s="231"/>
      <c r="W729" s="231"/>
      <c r="X729" s="231"/>
      <c r="Y729" s="231" t="s">
        <v>458</v>
      </c>
      <c r="Z729" s="231"/>
      <c r="AA729" s="231"/>
      <c r="AB729" s="231"/>
      <c r="AC729" s="246" t="s">
        <v>396</v>
      </c>
      <c r="AD729" s="246"/>
      <c r="AE729" s="246"/>
      <c r="AF729" s="246"/>
      <c r="AG729" s="246"/>
      <c r="AH729" s="231" t="s">
        <v>413</v>
      </c>
      <c r="AI729" s="231"/>
      <c r="AJ729" s="231"/>
      <c r="AK729" s="231"/>
      <c r="AL729" s="231" t="s">
        <v>23</v>
      </c>
      <c r="AM729" s="231"/>
      <c r="AN729" s="231"/>
      <c r="AO729" s="233"/>
      <c r="AP729" s="246" t="s">
        <v>463</v>
      </c>
      <c r="AQ729" s="246"/>
      <c r="AR729" s="246"/>
      <c r="AS729" s="246"/>
      <c r="AT729" s="246"/>
      <c r="AU729" s="246"/>
      <c r="AV729" s="246"/>
      <c r="AW729" s="246"/>
      <c r="AX729" s="246"/>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6" t="s">
        <v>462</v>
      </c>
      <c r="K762" s="246"/>
      <c r="L762" s="246"/>
      <c r="M762" s="246"/>
      <c r="N762" s="246"/>
      <c r="O762" s="246"/>
      <c r="P762" s="231" t="s">
        <v>397</v>
      </c>
      <c r="Q762" s="231"/>
      <c r="R762" s="231"/>
      <c r="S762" s="231"/>
      <c r="T762" s="231"/>
      <c r="U762" s="231"/>
      <c r="V762" s="231"/>
      <c r="W762" s="231"/>
      <c r="X762" s="231"/>
      <c r="Y762" s="231" t="s">
        <v>458</v>
      </c>
      <c r="Z762" s="231"/>
      <c r="AA762" s="231"/>
      <c r="AB762" s="231"/>
      <c r="AC762" s="246" t="s">
        <v>396</v>
      </c>
      <c r="AD762" s="246"/>
      <c r="AE762" s="246"/>
      <c r="AF762" s="246"/>
      <c r="AG762" s="246"/>
      <c r="AH762" s="231" t="s">
        <v>413</v>
      </c>
      <c r="AI762" s="231"/>
      <c r="AJ762" s="231"/>
      <c r="AK762" s="231"/>
      <c r="AL762" s="231" t="s">
        <v>23</v>
      </c>
      <c r="AM762" s="231"/>
      <c r="AN762" s="231"/>
      <c r="AO762" s="233"/>
      <c r="AP762" s="246" t="s">
        <v>463</v>
      </c>
      <c r="AQ762" s="246"/>
      <c r="AR762" s="246"/>
      <c r="AS762" s="246"/>
      <c r="AT762" s="246"/>
      <c r="AU762" s="246"/>
      <c r="AV762" s="246"/>
      <c r="AW762" s="246"/>
      <c r="AX762" s="246"/>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6" t="s">
        <v>462</v>
      </c>
      <c r="K795" s="246"/>
      <c r="L795" s="246"/>
      <c r="M795" s="246"/>
      <c r="N795" s="246"/>
      <c r="O795" s="246"/>
      <c r="P795" s="231" t="s">
        <v>397</v>
      </c>
      <c r="Q795" s="231"/>
      <c r="R795" s="231"/>
      <c r="S795" s="231"/>
      <c r="T795" s="231"/>
      <c r="U795" s="231"/>
      <c r="V795" s="231"/>
      <c r="W795" s="231"/>
      <c r="X795" s="231"/>
      <c r="Y795" s="231" t="s">
        <v>458</v>
      </c>
      <c r="Z795" s="231"/>
      <c r="AA795" s="231"/>
      <c r="AB795" s="231"/>
      <c r="AC795" s="246" t="s">
        <v>396</v>
      </c>
      <c r="AD795" s="246"/>
      <c r="AE795" s="246"/>
      <c r="AF795" s="246"/>
      <c r="AG795" s="246"/>
      <c r="AH795" s="231" t="s">
        <v>413</v>
      </c>
      <c r="AI795" s="231"/>
      <c r="AJ795" s="231"/>
      <c r="AK795" s="231"/>
      <c r="AL795" s="231" t="s">
        <v>23</v>
      </c>
      <c r="AM795" s="231"/>
      <c r="AN795" s="231"/>
      <c r="AO795" s="233"/>
      <c r="AP795" s="246" t="s">
        <v>463</v>
      </c>
      <c r="AQ795" s="246"/>
      <c r="AR795" s="246"/>
      <c r="AS795" s="246"/>
      <c r="AT795" s="246"/>
      <c r="AU795" s="246"/>
      <c r="AV795" s="246"/>
      <c r="AW795" s="246"/>
      <c r="AX795" s="246"/>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6" t="s">
        <v>462</v>
      </c>
      <c r="K828" s="246"/>
      <c r="L828" s="246"/>
      <c r="M828" s="246"/>
      <c r="N828" s="246"/>
      <c r="O828" s="246"/>
      <c r="P828" s="231" t="s">
        <v>397</v>
      </c>
      <c r="Q828" s="231"/>
      <c r="R828" s="231"/>
      <c r="S828" s="231"/>
      <c r="T828" s="231"/>
      <c r="U828" s="231"/>
      <c r="V828" s="231"/>
      <c r="W828" s="231"/>
      <c r="X828" s="231"/>
      <c r="Y828" s="231" t="s">
        <v>458</v>
      </c>
      <c r="Z828" s="231"/>
      <c r="AA828" s="231"/>
      <c r="AB828" s="231"/>
      <c r="AC828" s="246" t="s">
        <v>396</v>
      </c>
      <c r="AD828" s="246"/>
      <c r="AE828" s="246"/>
      <c r="AF828" s="246"/>
      <c r="AG828" s="246"/>
      <c r="AH828" s="231" t="s">
        <v>413</v>
      </c>
      <c r="AI828" s="231"/>
      <c r="AJ828" s="231"/>
      <c r="AK828" s="231"/>
      <c r="AL828" s="231" t="s">
        <v>23</v>
      </c>
      <c r="AM828" s="231"/>
      <c r="AN828" s="231"/>
      <c r="AO828" s="233"/>
      <c r="AP828" s="246" t="s">
        <v>463</v>
      </c>
      <c r="AQ828" s="246"/>
      <c r="AR828" s="246"/>
      <c r="AS828" s="246"/>
      <c r="AT828" s="246"/>
      <c r="AU828" s="246"/>
      <c r="AV828" s="246"/>
      <c r="AW828" s="246"/>
      <c r="AX828" s="246"/>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6" t="s">
        <v>462</v>
      </c>
      <c r="K861" s="246"/>
      <c r="L861" s="246"/>
      <c r="M861" s="246"/>
      <c r="N861" s="246"/>
      <c r="O861" s="246"/>
      <c r="P861" s="231" t="s">
        <v>397</v>
      </c>
      <c r="Q861" s="231"/>
      <c r="R861" s="231"/>
      <c r="S861" s="231"/>
      <c r="T861" s="231"/>
      <c r="U861" s="231"/>
      <c r="V861" s="231"/>
      <c r="W861" s="231"/>
      <c r="X861" s="231"/>
      <c r="Y861" s="231" t="s">
        <v>458</v>
      </c>
      <c r="Z861" s="231"/>
      <c r="AA861" s="231"/>
      <c r="AB861" s="231"/>
      <c r="AC861" s="246" t="s">
        <v>396</v>
      </c>
      <c r="AD861" s="246"/>
      <c r="AE861" s="246"/>
      <c r="AF861" s="246"/>
      <c r="AG861" s="246"/>
      <c r="AH861" s="231" t="s">
        <v>413</v>
      </c>
      <c r="AI861" s="231"/>
      <c r="AJ861" s="231"/>
      <c r="AK861" s="231"/>
      <c r="AL861" s="231" t="s">
        <v>23</v>
      </c>
      <c r="AM861" s="231"/>
      <c r="AN861" s="231"/>
      <c r="AO861" s="233"/>
      <c r="AP861" s="246" t="s">
        <v>463</v>
      </c>
      <c r="AQ861" s="246"/>
      <c r="AR861" s="246"/>
      <c r="AS861" s="246"/>
      <c r="AT861" s="246"/>
      <c r="AU861" s="246"/>
      <c r="AV861" s="246"/>
      <c r="AW861" s="246"/>
      <c r="AX861" s="246"/>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6" t="s">
        <v>462</v>
      </c>
      <c r="K894" s="246"/>
      <c r="L894" s="246"/>
      <c r="M894" s="246"/>
      <c r="N894" s="246"/>
      <c r="O894" s="246"/>
      <c r="P894" s="231" t="s">
        <v>397</v>
      </c>
      <c r="Q894" s="231"/>
      <c r="R894" s="231"/>
      <c r="S894" s="231"/>
      <c r="T894" s="231"/>
      <c r="U894" s="231"/>
      <c r="V894" s="231"/>
      <c r="W894" s="231"/>
      <c r="X894" s="231"/>
      <c r="Y894" s="231" t="s">
        <v>458</v>
      </c>
      <c r="Z894" s="231"/>
      <c r="AA894" s="231"/>
      <c r="AB894" s="231"/>
      <c r="AC894" s="246" t="s">
        <v>396</v>
      </c>
      <c r="AD894" s="246"/>
      <c r="AE894" s="246"/>
      <c r="AF894" s="246"/>
      <c r="AG894" s="246"/>
      <c r="AH894" s="231" t="s">
        <v>413</v>
      </c>
      <c r="AI894" s="231"/>
      <c r="AJ894" s="231"/>
      <c r="AK894" s="231"/>
      <c r="AL894" s="231" t="s">
        <v>23</v>
      </c>
      <c r="AM894" s="231"/>
      <c r="AN894" s="231"/>
      <c r="AO894" s="233"/>
      <c r="AP894" s="246" t="s">
        <v>463</v>
      </c>
      <c r="AQ894" s="246"/>
      <c r="AR894" s="246"/>
      <c r="AS894" s="246"/>
      <c r="AT894" s="246"/>
      <c r="AU894" s="246"/>
      <c r="AV894" s="246"/>
      <c r="AW894" s="246"/>
      <c r="AX894" s="246"/>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6" t="s">
        <v>462</v>
      </c>
      <c r="K927" s="246"/>
      <c r="L927" s="246"/>
      <c r="M927" s="246"/>
      <c r="N927" s="246"/>
      <c r="O927" s="246"/>
      <c r="P927" s="231" t="s">
        <v>397</v>
      </c>
      <c r="Q927" s="231"/>
      <c r="R927" s="231"/>
      <c r="S927" s="231"/>
      <c r="T927" s="231"/>
      <c r="U927" s="231"/>
      <c r="V927" s="231"/>
      <c r="W927" s="231"/>
      <c r="X927" s="231"/>
      <c r="Y927" s="231" t="s">
        <v>458</v>
      </c>
      <c r="Z927" s="231"/>
      <c r="AA927" s="231"/>
      <c r="AB927" s="231"/>
      <c r="AC927" s="246" t="s">
        <v>396</v>
      </c>
      <c r="AD927" s="246"/>
      <c r="AE927" s="246"/>
      <c r="AF927" s="246"/>
      <c r="AG927" s="246"/>
      <c r="AH927" s="231" t="s">
        <v>413</v>
      </c>
      <c r="AI927" s="231"/>
      <c r="AJ927" s="231"/>
      <c r="AK927" s="231"/>
      <c r="AL927" s="231" t="s">
        <v>23</v>
      </c>
      <c r="AM927" s="231"/>
      <c r="AN927" s="231"/>
      <c r="AO927" s="233"/>
      <c r="AP927" s="246" t="s">
        <v>463</v>
      </c>
      <c r="AQ927" s="246"/>
      <c r="AR927" s="246"/>
      <c r="AS927" s="246"/>
      <c r="AT927" s="246"/>
      <c r="AU927" s="246"/>
      <c r="AV927" s="246"/>
      <c r="AW927" s="246"/>
      <c r="AX927" s="246"/>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6" t="s">
        <v>462</v>
      </c>
      <c r="K960" s="246"/>
      <c r="L960" s="246"/>
      <c r="M960" s="246"/>
      <c r="N960" s="246"/>
      <c r="O960" s="246"/>
      <c r="P960" s="231" t="s">
        <v>397</v>
      </c>
      <c r="Q960" s="231"/>
      <c r="R960" s="231"/>
      <c r="S960" s="231"/>
      <c r="T960" s="231"/>
      <c r="U960" s="231"/>
      <c r="V960" s="231"/>
      <c r="W960" s="231"/>
      <c r="X960" s="231"/>
      <c r="Y960" s="231" t="s">
        <v>458</v>
      </c>
      <c r="Z960" s="231"/>
      <c r="AA960" s="231"/>
      <c r="AB960" s="231"/>
      <c r="AC960" s="246" t="s">
        <v>396</v>
      </c>
      <c r="AD960" s="246"/>
      <c r="AE960" s="246"/>
      <c r="AF960" s="246"/>
      <c r="AG960" s="246"/>
      <c r="AH960" s="231" t="s">
        <v>413</v>
      </c>
      <c r="AI960" s="231"/>
      <c r="AJ960" s="231"/>
      <c r="AK960" s="231"/>
      <c r="AL960" s="231" t="s">
        <v>23</v>
      </c>
      <c r="AM960" s="231"/>
      <c r="AN960" s="231"/>
      <c r="AO960" s="233"/>
      <c r="AP960" s="246" t="s">
        <v>463</v>
      </c>
      <c r="AQ960" s="246"/>
      <c r="AR960" s="246"/>
      <c r="AS960" s="246"/>
      <c r="AT960" s="246"/>
      <c r="AU960" s="246"/>
      <c r="AV960" s="246"/>
      <c r="AW960" s="246"/>
      <c r="AX960" s="246"/>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6" t="s">
        <v>462</v>
      </c>
      <c r="K993" s="246"/>
      <c r="L993" s="246"/>
      <c r="M993" s="246"/>
      <c r="N993" s="246"/>
      <c r="O993" s="246"/>
      <c r="P993" s="231" t="s">
        <v>397</v>
      </c>
      <c r="Q993" s="231"/>
      <c r="R993" s="231"/>
      <c r="S993" s="231"/>
      <c r="T993" s="231"/>
      <c r="U993" s="231"/>
      <c r="V993" s="231"/>
      <c r="W993" s="231"/>
      <c r="X993" s="231"/>
      <c r="Y993" s="231" t="s">
        <v>458</v>
      </c>
      <c r="Z993" s="231"/>
      <c r="AA993" s="231"/>
      <c r="AB993" s="231"/>
      <c r="AC993" s="246" t="s">
        <v>396</v>
      </c>
      <c r="AD993" s="246"/>
      <c r="AE993" s="246"/>
      <c r="AF993" s="246"/>
      <c r="AG993" s="246"/>
      <c r="AH993" s="231" t="s">
        <v>413</v>
      </c>
      <c r="AI993" s="231"/>
      <c r="AJ993" s="231"/>
      <c r="AK993" s="231"/>
      <c r="AL993" s="231" t="s">
        <v>23</v>
      </c>
      <c r="AM993" s="231"/>
      <c r="AN993" s="231"/>
      <c r="AO993" s="233"/>
      <c r="AP993" s="246" t="s">
        <v>463</v>
      </c>
      <c r="AQ993" s="246"/>
      <c r="AR993" s="246"/>
      <c r="AS993" s="246"/>
      <c r="AT993" s="246"/>
      <c r="AU993" s="246"/>
      <c r="AV993" s="246"/>
      <c r="AW993" s="246"/>
      <c r="AX993" s="246"/>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6" t="s">
        <v>462</v>
      </c>
      <c r="K1026" s="246"/>
      <c r="L1026" s="246"/>
      <c r="M1026" s="246"/>
      <c r="N1026" s="246"/>
      <c r="O1026" s="246"/>
      <c r="P1026" s="231" t="s">
        <v>397</v>
      </c>
      <c r="Q1026" s="231"/>
      <c r="R1026" s="231"/>
      <c r="S1026" s="231"/>
      <c r="T1026" s="231"/>
      <c r="U1026" s="231"/>
      <c r="V1026" s="231"/>
      <c r="W1026" s="231"/>
      <c r="X1026" s="231"/>
      <c r="Y1026" s="231" t="s">
        <v>458</v>
      </c>
      <c r="Z1026" s="231"/>
      <c r="AA1026" s="231"/>
      <c r="AB1026" s="231"/>
      <c r="AC1026" s="246" t="s">
        <v>396</v>
      </c>
      <c r="AD1026" s="246"/>
      <c r="AE1026" s="246"/>
      <c r="AF1026" s="246"/>
      <c r="AG1026" s="246"/>
      <c r="AH1026" s="231" t="s">
        <v>413</v>
      </c>
      <c r="AI1026" s="231"/>
      <c r="AJ1026" s="231"/>
      <c r="AK1026" s="231"/>
      <c r="AL1026" s="231" t="s">
        <v>23</v>
      </c>
      <c r="AM1026" s="231"/>
      <c r="AN1026" s="231"/>
      <c r="AO1026" s="233"/>
      <c r="AP1026" s="246" t="s">
        <v>463</v>
      </c>
      <c r="AQ1026" s="246"/>
      <c r="AR1026" s="246"/>
      <c r="AS1026" s="246"/>
      <c r="AT1026" s="246"/>
      <c r="AU1026" s="246"/>
      <c r="AV1026" s="246"/>
      <c r="AW1026" s="246"/>
      <c r="AX1026" s="246"/>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6" t="s">
        <v>462</v>
      </c>
      <c r="K1059" s="246"/>
      <c r="L1059" s="246"/>
      <c r="M1059" s="246"/>
      <c r="N1059" s="246"/>
      <c r="O1059" s="246"/>
      <c r="P1059" s="231" t="s">
        <v>397</v>
      </c>
      <c r="Q1059" s="231"/>
      <c r="R1059" s="231"/>
      <c r="S1059" s="231"/>
      <c r="T1059" s="231"/>
      <c r="U1059" s="231"/>
      <c r="V1059" s="231"/>
      <c r="W1059" s="231"/>
      <c r="X1059" s="231"/>
      <c r="Y1059" s="231" t="s">
        <v>458</v>
      </c>
      <c r="Z1059" s="231"/>
      <c r="AA1059" s="231"/>
      <c r="AB1059" s="231"/>
      <c r="AC1059" s="246" t="s">
        <v>396</v>
      </c>
      <c r="AD1059" s="246"/>
      <c r="AE1059" s="246"/>
      <c r="AF1059" s="246"/>
      <c r="AG1059" s="246"/>
      <c r="AH1059" s="231" t="s">
        <v>413</v>
      </c>
      <c r="AI1059" s="231"/>
      <c r="AJ1059" s="231"/>
      <c r="AK1059" s="231"/>
      <c r="AL1059" s="231" t="s">
        <v>23</v>
      </c>
      <c r="AM1059" s="231"/>
      <c r="AN1059" s="231"/>
      <c r="AO1059" s="233"/>
      <c r="AP1059" s="246" t="s">
        <v>463</v>
      </c>
      <c r="AQ1059" s="246"/>
      <c r="AR1059" s="246"/>
      <c r="AS1059" s="246"/>
      <c r="AT1059" s="246"/>
      <c r="AU1059" s="246"/>
      <c r="AV1059" s="246"/>
      <c r="AW1059" s="246"/>
      <c r="AX1059" s="246"/>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6" t="s">
        <v>462</v>
      </c>
      <c r="K1092" s="246"/>
      <c r="L1092" s="246"/>
      <c r="M1092" s="246"/>
      <c r="N1092" s="246"/>
      <c r="O1092" s="246"/>
      <c r="P1092" s="231" t="s">
        <v>397</v>
      </c>
      <c r="Q1092" s="231"/>
      <c r="R1092" s="231"/>
      <c r="S1092" s="231"/>
      <c r="T1092" s="231"/>
      <c r="U1092" s="231"/>
      <c r="V1092" s="231"/>
      <c r="W1092" s="231"/>
      <c r="X1092" s="231"/>
      <c r="Y1092" s="231" t="s">
        <v>458</v>
      </c>
      <c r="Z1092" s="231"/>
      <c r="AA1092" s="231"/>
      <c r="AB1092" s="231"/>
      <c r="AC1092" s="246" t="s">
        <v>396</v>
      </c>
      <c r="AD1092" s="246"/>
      <c r="AE1092" s="246"/>
      <c r="AF1092" s="246"/>
      <c r="AG1092" s="246"/>
      <c r="AH1092" s="231" t="s">
        <v>413</v>
      </c>
      <c r="AI1092" s="231"/>
      <c r="AJ1092" s="231"/>
      <c r="AK1092" s="231"/>
      <c r="AL1092" s="231" t="s">
        <v>23</v>
      </c>
      <c r="AM1092" s="231"/>
      <c r="AN1092" s="231"/>
      <c r="AO1092" s="233"/>
      <c r="AP1092" s="246" t="s">
        <v>463</v>
      </c>
      <c r="AQ1092" s="246"/>
      <c r="AR1092" s="246"/>
      <c r="AS1092" s="246"/>
      <c r="AT1092" s="246"/>
      <c r="AU1092" s="246"/>
      <c r="AV1092" s="246"/>
      <c r="AW1092" s="246"/>
      <c r="AX1092" s="246"/>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6" t="s">
        <v>462</v>
      </c>
      <c r="K1125" s="246"/>
      <c r="L1125" s="246"/>
      <c r="M1125" s="246"/>
      <c r="N1125" s="246"/>
      <c r="O1125" s="246"/>
      <c r="P1125" s="231" t="s">
        <v>397</v>
      </c>
      <c r="Q1125" s="231"/>
      <c r="R1125" s="231"/>
      <c r="S1125" s="231"/>
      <c r="T1125" s="231"/>
      <c r="U1125" s="231"/>
      <c r="V1125" s="231"/>
      <c r="W1125" s="231"/>
      <c r="X1125" s="231"/>
      <c r="Y1125" s="231" t="s">
        <v>458</v>
      </c>
      <c r="Z1125" s="231"/>
      <c r="AA1125" s="231"/>
      <c r="AB1125" s="231"/>
      <c r="AC1125" s="246" t="s">
        <v>396</v>
      </c>
      <c r="AD1125" s="246"/>
      <c r="AE1125" s="246"/>
      <c r="AF1125" s="246"/>
      <c r="AG1125" s="246"/>
      <c r="AH1125" s="231" t="s">
        <v>413</v>
      </c>
      <c r="AI1125" s="231"/>
      <c r="AJ1125" s="231"/>
      <c r="AK1125" s="231"/>
      <c r="AL1125" s="231" t="s">
        <v>23</v>
      </c>
      <c r="AM1125" s="231"/>
      <c r="AN1125" s="231"/>
      <c r="AO1125" s="233"/>
      <c r="AP1125" s="246" t="s">
        <v>463</v>
      </c>
      <c r="AQ1125" s="246"/>
      <c r="AR1125" s="246"/>
      <c r="AS1125" s="246"/>
      <c r="AT1125" s="246"/>
      <c r="AU1125" s="246"/>
      <c r="AV1125" s="246"/>
      <c r="AW1125" s="246"/>
      <c r="AX1125" s="246"/>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6" t="s">
        <v>462</v>
      </c>
      <c r="K1158" s="246"/>
      <c r="L1158" s="246"/>
      <c r="M1158" s="246"/>
      <c r="N1158" s="246"/>
      <c r="O1158" s="246"/>
      <c r="P1158" s="231" t="s">
        <v>397</v>
      </c>
      <c r="Q1158" s="231"/>
      <c r="R1158" s="231"/>
      <c r="S1158" s="231"/>
      <c r="T1158" s="231"/>
      <c r="U1158" s="231"/>
      <c r="V1158" s="231"/>
      <c r="W1158" s="231"/>
      <c r="X1158" s="231"/>
      <c r="Y1158" s="231" t="s">
        <v>458</v>
      </c>
      <c r="Z1158" s="231"/>
      <c r="AA1158" s="231"/>
      <c r="AB1158" s="231"/>
      <c r="AC1158" s="246" t="s">
        <v>396</v>
      </c>
      <c r="AD1158" s="246"/>
      <c r="AE1158" s="246"/>
      <c r="AF1158" s="246"/>
      <c r="AG1158" s="246"/>
      <c r="AH1158" s="231" t="s">
        <v>413</v>
      </c>
      <c r="AI1158" s="231"/>
      <c r="AJ1158" s="231"/>
      <c r="AK1158" s="231"/>
      <c r="AL1158" s="231" t="s">
        <v>23</v>
      </c>
      <c r="AM1158" s="231"/>
      <c r="AN1158" s="231"/>
      <c r="AO1158" s="233"/>
      <c r="AP1158" s="246" t="s">
        <v>463</v>
      </c>
      <c r="AQ1158" s="246"/>
      <c r="AR1158" s="246"/>
      <c r="AS1158" s="246"/>
      <c r="AT1158" s="246"/>
      <c r="AU1158" s="246"/>
      <c r="AV1158" s="246"/>
      <c r="AW1158" s="246"/>
      <c r="AX1158" s="246"/>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6" t="s">
        <v>462</v>
      </c>
      <c r="K1191" s="246"/>
      <c r="L1191" s="246"/>
      <c r="M1191" s="246"/>
      <c r="N1191" s="246"/>
      <c r="O1191" s="246"/>
      <c r="P1191" s="231" t="s">
        <v>397</v>
      </c>
      <c r="Q1191" s="231"/>
      <c r="R1191" s="231"/>
      <c r="S1191" s="231"/>
      <c r="T1191" s="231"/>
      <c r="U1191" s="231"/>
      <c r="V1191" s="231"/>
      <c r="W1191" s="231"/>
      <c r="X1191" s="231"/>
      <c r="Y1191" s="231" t="s">
        <v>458</v>
      </c>
      <c r="Z1191" s="231"/>
      <c r="AA1191" s="231"/>
      <c r="AB1191" s="231"/>
      <c r="AC1191" s="246" t="s">
        <v>396</v>
      </c>
      <c r="AD1191" s="246"/>
      <c r="AE1191" s="246"/>
      <c r="AF1191" s="246"/>
      <c r="AG1191" s="246"/>
      <c r="AH1191" s="231" t="s">
        <v>413</v>
      </c>
      <c r="AI1191" s="231"/>
      <c r="AJ1191" s="231"/>
      <c r="AK1191" s="231"/>
      <c r="AL1191" s="231" t="s">
        <v>23</v>
      </c>
      <c r="AM1191" s="231"/>
      <c r="AN1191" s="231"/>
      <c r="AO1191" s="233"/>
      <c r="AP1191" s="246" t="s">
        <v>463</v>
      </c>
      <c r="AQ1191" s="246"/>
      <c r="AR1191" s="246"/>
      <c r="AS1191" s="246"/>
      <c r="AT1191" s="246"/>
      <c r="AU1191" s="246"/>
      <c r="AV1191" s="246"/>
      <c r="AW1191" s="246"/>
      <c r="AX1191" s="246"/>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6" t="s">
        <v>462</v>
      </c>
      <c r="K1224" s="246"/>
      <c r="L1224" s="246"/>
      <c r="M1224" s="246"/>
      <c r="N1224" s="246"/>
      <c r="O1224" s="246"/>
      <c r="P1224" s="231" t="s">
        <v>397</v>
      </c>
      <c r="Q1224" s="231"/>
      <c r="R1224" s="231"/>
      <c r="S1224" s="231"/>
      <c r="T1224" s="231"/>
      <c r="U1224" s="231"/>
      <c r="V1224" s="231"/>
      <c r="W1224" s="231"/>
      <c r="X1224" s="231"/>
      <c r="Y1224" s="231" t="s">
        <v>458</v>
      </c>
      <c r="Z1224" s="231"/>
      <c r="AA1224" s="231"/>
      <c r="AB1224" s="231"/>
      <c r="AC1224" s="246" t="s">
        <v>396</v>
      </c>
      <c r="AD1224" s="246"/>
      <c r="AE1224" s="246"/>
      <c r="AF1224" s="246"/>
      <c r="AG1224" s="246"/>
      <c r="AH1224" s="231" t="s">
        <v>413</v>
      </c>
      <c r="AI1224" s="231"/>
      <c r="AJ1224" s="231"/>
      <c r="AK1224" s="231"/>
      <c r="AL1224" s="231" t="s">
        <v>23</v>
      </c>
      <c r="AM1224" s="231"/>
      <c r="AN1224" s="231"/>
      <c r="AO1224" s="233"/>
      <c r="AP1224" s="246" t="s">
        <v>463</v>
      </c>
      <c r="AQ1224" s="246"/>
      <c r="AR1224" s="246"/>
      <c r="AS1224" s="246"/>
      <c r="AT1224" s="246"/>
      <c r="AU1224" s="246"/>
      <c r="AV1224" s="246"/>
      <c r="AW1224" s="246"/>
      <c r="AX1224" s="246"/>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6" t="s">
        <v>462</v>
      </c>
      <c r="K1257" s="246"/>
      <c r="L1257" s="246"/>
      <c r="M1257" s="246"/>
      <c r="N1257" s="246"/>
      <c r="O1257" s="246"/>
      <c r="P1257" s="231" t="s">
        <v>397</v>
      </c>
      <c r="Q1257" s="231"/>
      <c r="R1257" s="231"/>
      <c r="S1257" s="231"/>
      <c r="T1257" s="231"/>
      <c r="U1257" s="231"/>
      <c r="V1257" s="231"/>
      <c r="W1257" s="231"/>
      <c r="X1257" s="231"/>
      <c r="Y1257" s="231" t="s">
        <v>458</v>
      </c>
      <c r="Z1257" s="231"/>
      <c r="AA1257" s="231"/>
      <c r="AB1257" s="231"/>
      <c r="AC1257" s="246" t="s">
        <v>396</v>
      </c>
      <c r="AD1257" s="246"/>
      <c r="AE1257" s="246"/>
      <c r="AF1257" s="246"/>
      <c r="AG1257" s="246"/>
      <c r="AH1257" s="231" t="s">
        <v>413</v>
      </c>
      <c r="AI1257" s="231"/>
      <c r="AJ1257" s="231"/>
      <c r="AK1257" s="231"/>
      <c r="AL1257" s="231" t="s">
        <v>23</v>
      </c>
      <c r="AM1257" s="231"/>
      <c r="AN1257" s="231"/>
      <c r="AO1257" s="233"/>
      <c r="AP1257" s="246" t="s">
        <v>463</v>
      </c>
      <c r="AQ1257" s="246"/>
      <c r="AR1257" s="246"/>
      <c r="AS1257" s="246"/>
      <c r="AT1257" s="246"/>
      <c r="AU1257" s="246"/>
      <c r="AV1257" s="246"/>
      <c r="AW1257" s="246"/>
      <c r="AX1257" s="246"/>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6" t="s">
        <v>462</v>
      </c>
      <c r="K1290" s="246"/>
      <c r="L1290" s="246"/>
      <c r="M1290" s="246"/>
      <c r="N1290" s="246"/>
      <c r="O1290" s="246"/>
      <c r="P1290" s="231" t="s">
        <v>397</v>
      </c>
      <c r="Q1290" s="231"/>
      <c r="R1290" s="231"/>
      <c r="S1290" s="231"/>
      <c r="T1290" s="231"/>
      <c r="U1290" s="231"/>
      <c r="V1290" s="231"/>
      <c r="W1290" s="231"/>
      <c r="X1290" s="231"/>
      <c r="Y1290" s="231" t="s">
        <v>458</v>
      </c>
      <c r="Z1290" s="231"/>
      <c r="AA1290" s="231"/>
      <c r="AB1290" s="231"/>
      <c r="AC1290" s="246" t="s">
        <v>396</v>
      </c>
      <c r="AD1290" s="246"/>
      <c r="AE1290" s="246"/>
      <c r="AF1290" s="246"/>
      <c r="AG1290" s="246"/>
      <c r="AH1290" s="231" t="s">
        <v>413</v>
      </c>
      <c r="AI1290" s="231"/>
      <c r="AJ1290" s="231"/>
      <c r="AK1290" s="231"/>
      <c r="AL1290" s="231" t="s">
        <v>23</v>
      </c>
      <c r="AM1290" s="231"/>
      <c r="AN1290" s="231"/>
      <c r="AO1290" s="233"/>
      <c r="AP1290" s="246" t="s">
        <v>463</v>
      </c>
      <c r="AQ1290" s="246"/>
      <c r="AR1290" s="246"/>
      <c r="AS1290" s="246"/>
      <c r="AT1290" s="246"/>
      <c r="AU1290" s="246"/>
      <c r="AV1290" s="246"/>
      <c r="AW1290" s="246"/>
      <c r="AX1290" s="246"/>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2016-08-16T02:58:32Z</cp:lastPrinted>
  <dcterms:created xsi:type="dcterms:W3CDTF">2012-03-13T00:50:25Z</dcterms:created>
  <dcterms:modified xsi:type="dcterms:W3CDTF">2020-11-19T06:04:07Z</dcterms:modified>
</cp:coreProperties>
</file>