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令和２年度（R2.4月～）\④行政事業レビュー\201104レビューシート修正【過去】\２９年度\"/>
    </mc:Choice>
  </mc:AlternateContent>
  <bookViews>
    <workbookView xWindow="47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<sst xmlns="http://schemas.openxmlformats.org/spreadsheetml/2006/main" count="2772" uniqueCount="594">
  <si>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</si>
  <si>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</si>
  <si>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</si>
  <si>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</si>
  <si>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</si>
  <si>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</si>
  <si>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</si>
  <si>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</si>
  <si>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</si>
  <si>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</si>
  <si>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</si>
  <si>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</si>
  <si>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</si>
  <si>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</si>
  <si>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</si>
  <si>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</si>
  <si>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</si>
  <si>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</si>
  <si>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</si>
  <si>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</si>
  <si>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</si>
  <si>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</si>
  <si>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</si>
  <si>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</si>
  <si>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</si>
  <si>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</si>
  <si>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</si>
  <si>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</si>
  <si>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</si>
  <si>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</si>
  <si>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</si>
  <si>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</si>
  <si>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</si>
  <si>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</si>
  <si>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</si>
  <si>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</si>
  <si>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</si>
  <si>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</si>
  <si>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</si>
  <si>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</si>
  <si>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</si>
  <si>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</si>
  <si>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</si>
  <si>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</si>
  <si>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</si>
  <si>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</si>
  <si>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</si>
  <si>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</si>
  <si>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</si>
  <si>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</si>
  <si>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</si>
  <si>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</si>
  <si>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</si>
  <si>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</si>
  <si>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</si>
  <si>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</si>
  <si>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</si>
  <si>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</si>
  <si>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</si>
  <si>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</si>
  <si>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</si>
  <si>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</si>
  <si>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</si>
  <si>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</si>
  <si>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</si>
  <si>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</si>
  <si>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</si>
  <si>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</si>
  <si>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</si>
  <si>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</si>
  <si>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</si>
  <si>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</si>
  <si>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</si>
  <si>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</si>
  <si>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</si>
  <si>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</si>
  <si>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</si>
  <si>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</si>
  <si>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</si>
  <si>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</si>
  <si>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</si>
  <si>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</si>
  <si>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</si>
  <si>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</si>
  <si>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</si>
  <si>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</si>
  <si>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</si>
  <si>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</si>
  <si>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</si>
  <si>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</si>
  <si>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</si>
  <si>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</si>
  <si>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</si>
  <si>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</si>
  <si>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</si>
  <si>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</si>
  <si>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</si>
  <si>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</si>
  <si>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</si>
  <si>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</si>
  <si>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</si>
  <si>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</si>
  <si>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</si>
  <si>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</si>
  <si>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</si>
  <si>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</si>
  <si>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</si>
  <si>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</si>
  <si>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</si>
  <si>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</si>
  <si>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</si>
  <si>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</si>
  <si>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</si>
  <si>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</si>
  <si>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</si>
  <si>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</si>
  <si>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</si>
  <si>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</si>
  <si>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</si>
  <si>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</si>
  <si>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</si>
  <si>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</si>
  <si>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</si>
  <si>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</si>
  <si>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</si>
  <si>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</si>
  <si>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</si>
  <si>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</si>
  <si>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</si>
  <si>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</si>
  <si>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</si>
  <si>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</si>
  <si>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</si>
  <si>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</si>
  <si>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</si>
  <si>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</si>
  <si>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</si>
  <si>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</si>
  <si>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</si>
  <si>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</si>
  <si>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</si>
  <si>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</si>
  <si>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</si>
  <si>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</si>
  <si>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</si>
  <si>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</si>
  <si>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</si>
  <si>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</si>
  <si>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</si>
  <si>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</si>
  <si>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</si>
  <si>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</si>
  <si>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</si>
  <si>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</si>
  <si>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</si>
  <si>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</si>
  <si>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</si>
  <si>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</si>
  <si>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</si>
  <si>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</si>
  <si>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</si>
  <si>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</si>
  <si>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</si>
  <si>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</si>
  <si>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</si>
  <si>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</si>
  <si>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</si>
  <si>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</si>
  <si>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</si>
  <si>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</si>
  <si>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</si>
  <si>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</si>
  <si>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</si>
  <si>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</si>
  <si>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</si>
  <si>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</si>
  <si>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</si>
  <si>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</si>
  <si>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</si>
  <si>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</si>
  <si>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</si>
  <si>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</si>
  <si>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</si>
  <si>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</si>
  <si>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</si>
  <si>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</si>
  <si>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</si>
  <si>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</si>
  <si>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</si>
  <si>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</si>
  <si>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</si>
  <si>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</si>
  <si>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</si>
  <si>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</si>
  <si>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</si>
  <si>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</si>
  <si>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</si>
  <si>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</si>
  <si>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</si>
  <si>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</si>
  <si>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</si>
  <si>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</si>
  <si>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</si>
  <si>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</si>
  <si>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</si>
  <si>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</si>
  <si>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</si>
  <si>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</si>
  <si>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</si>
  <si>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</si>
  <si>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</si>
  <si>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</si>
  <si>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</si>
  <si>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</si>
  <si>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</si>
  <si>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</si>
  <si>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</si>
  <si>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</si>
  <si>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</si>
  <si>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</si>
  <si>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</si>
  <si>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</si>
  <si>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</si>
  <si>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</si>
  <si>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</si>
  <si>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</si>
  <si>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</si>
  <si>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</si>
  <si>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</si>
  <si>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</si>
  <si>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</si>
  <si>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</si>
  <si>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</si>
  <si>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</si>
  <si>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</si>
  <si>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</si>
  <si>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</si>
  <si>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</si>
  <si>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</si>
  <si>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</si>
  <si>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</si>
  <si>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</si>
  <si>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</si>
  <si>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</si>
  <si>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</si>
  <si>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</si>
  <si>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</si>
  <si>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</si>
  <si>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</si>
  <si>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</si>
  <si>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</si>
  <si>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</si>
  <si>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</si>
  <si>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</si>
  <si>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</si>
  <si>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</si>
  <si>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</si>
  <si>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</si>
  <si>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</si>
  <si>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</si>
  <si>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</si>
  <si>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</si>
  <si>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</si>
  <si>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</si>
  <si>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</si>
  <si>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</si>
  <si>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</si>
  <si>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</si>
  <si>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</si>
  <si>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</si>
  <si>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</si>
  <si>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</si>
  <si>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</si>
  <si>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</si>
  <si>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</si>
  <si>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</si>
  <si>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</si>
  <si>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</si>
  <si>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</si>
  <si>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</si>
  <si>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</si>
  <si>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</si>
  <si>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</si>
  <si>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</si>
  <si>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</si>
  <si>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</si>
  <si>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</si>
  <si>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</si>
  <si>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</si>
  <si>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</si>
  <si>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</si>
  <si>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</si>
  <si>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</si>
  <si>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</si>
  <si>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</si>
  <si>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</si>
  <si>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</si>
  <si>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</si>
  <si>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</si>
  <si>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</si>
  <si>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</si>
  <si>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</si>
  <si>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</si>
  <si>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</si>
  <si>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</si>
  <si>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</si>
  <si>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</si>
  <si>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</si>
  <si>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</si>
  <si>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</si>
  <si>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</si>
  <si>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</si>
  <si>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</si>
  <si>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</si>
  <si>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</si>
  <si>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</si>
  <si>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</si>
  <si>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</si>
  <si>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</si>
  <si>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</si>
  <si>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</si>
  <si>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</si>
  <si>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</si>
  <si>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</si>
  <si>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</si>
  <si>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</si>
  <si>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</si>
  <si>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</si>
  <si>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</si>
  <si>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</si>
  <si>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</si>
  <si>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</si>
  <si>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</si>
  <si>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</si>
  <si>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</si>
  <si>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</si>
  <si>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</si>
  <si>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</si>
  <si>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</si>
  <si>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</si>
  <si>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</si>
  <si>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</si>
  <si>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</si>
  <si>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</si>
  <si>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</si>
  <si>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</si>
  <si>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</si>
  <si>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</si>
  <si>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</si>
  <si>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</si>
  <si>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</si>
  <si>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</si>
  <si>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</si>
  <si>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</si>
  <si>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</si>
  <si>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</si>
  <si>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</si>
  <si>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</si>
  <si>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</si>
  <si>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</si>
  <si>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</si>
  <si>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</si>
  <si>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</si>
  <si>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</si>
  <si>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</si>
  <si>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</si>
  <si>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</si>
  <si>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</si>
  <si>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</si>
  <si>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</si>
  <si>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</si>
  <si>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</si>
  <si>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</si>
  <si>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</si>
  <si>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</si>
  <si>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</si>
  <si>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</si>
  <si>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</si>
  <si>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</si>
  <si>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</si>
  <si>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</si>
  <si>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</si>
  <si>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</si>
  <si>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</si>
  <si>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</si>
  <si>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</si>
  <si>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</si>
  <si>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</si>
  <si>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</si>
  <si>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</si>
  <si>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</si>
  <si>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</si>
  <si>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</si>
  <si>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</si>
  <si>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</si>
  <si>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</si>
  <si>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</si>
  <si>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</si>
  <si>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</si>
  <si>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</si>
  <si>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</si>
  <si>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</si>
  <si>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</si>
  <si>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</si>
  <si>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</si>
  <si>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</si>
  <si>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</si>
  <si>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</si>
  <si>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</si>
  <si>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</si>
  <si>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</si>
  <si>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</si>
  <si>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</si>
  <si>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</si>
  <si>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</si>
  <si>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</si>
  <si>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</si>
  <si>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</si>
  <si>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</si>
  <si>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</si>
  <si>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</si>
  <si>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</si>
  <si>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</si>
  <si>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</si>
  <si>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</si>
  <si>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</si>
  <si>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</si>
  <si>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</si>
  <si>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</si>
  <si>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</si>
  <si>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</si>
  <si>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</si>
  <si>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</si>
  <si>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</si>
  <si>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</si>
  <si>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</si>
  <si>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</si>
  <si>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</si>
  <si>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</si>
  <si>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</si>
  <si>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</si>
  <si>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</si>
  <si>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</si>
  <si>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</si>
  <si>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</si>
  <si>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</si>
  <si>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</si>
  <si>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</si>
  <si>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</si>
  <si>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</si>
  <si>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</si>
  <si>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</si>
  <si>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</si>
  <si>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</si>
  <si>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</si>
  <si>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</si>
  <si>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</si>
  <si>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</si>
  <si>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</si>
  <si>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</si>
  <si>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</si>
  <si>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</si>
  <si>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</si>
  <si>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</si>
  <si>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</si>
  <si>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</si>
  <si>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</si>
  <si>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</si>
  <si>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</si>
  <si>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</si>
  <si>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</si>
  <si>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</si>
  <si>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</si>
  <si>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</si>
  <si>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</si>
  <si>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</si>
  <si>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</si>
  <si>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</si>
  <si>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</si>
  <si>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</si>
  <si>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</si>
  <si>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</si>
  <si>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</si>
  <si>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</si>
  <si>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</si>
  <si>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</si>
  <si>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</si>
  <si>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</si>
  <si>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</si>
  <si>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</si>
  <si>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</si>
  <si>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</si>
  <si>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</si>
  <si>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</si>
  <si>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</si>
  <si>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</si>
  <si>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</si>
  <si>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</si>
  <si>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</si>
  <si>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</si>
  <si>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</si>
  <si>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</si>
  <si>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</si>
  <si>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</si>
  <si>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</si>
  <si>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</si>
  <si>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</si>
  <si>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</si>
  <si>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</si>
  <si>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</si>
  <si>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</si>
  <si>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</si>
  <si>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</si>
  <si>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</si>
  <si>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</si>
  <si>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</si>
  <si>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</si>
  <si>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</si>
  <si>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</si>
  <si>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</si>
  <si>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</si>
  <si>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</si>
  <si>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</si>
  <si>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</si>
  <si>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</si>
  <si>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</si>
  <si>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</si>
  <si>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</si>
  <si>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</si>
  <si>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</si>
  <si>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</si>
  <si>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</si>
  <si>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</si>
  <si>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</si>
  <si>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</si>
  <si>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</si>
  <si>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</si>
  <si>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</si>
  <si>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</si>
  <si>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</si>
  <si>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</si>
  <si>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</si>
  <si>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</si>
  <si>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</si>
  <si>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</si>
  <si>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</si>
  <si>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</si>
  <si>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情報化施工の活用による建設生産システムの高度化</t>
  </si>
  <si>
    <t>総合政策局</t>
    <rPh sb="0" eb="2">
      <t>ソウゴウ</t>
    </rPh>
    <rPh sb="2" eb="4">
      <t>セイサク</t>
    </rPh>
    <rPh sb="4" eb="5">
      <t>キョク</t>
    </rPh>
    <phoneticPr fontId="5"/>
  </si>
  <si>
    <t>公共事業企画調整課</t>
    <rPh sb="0" eb="9">
      <t>コウキョウジギョウキカクチョウセイカ</t>
    </rPh>
    <phoneticPr fontId="5"/>
  </si>
  <si>
    <t>課長　勢田　昌功</t>
    <rPh sb="0" eb="2">
      <t>カチョウ</t>
    </rPh>
    <rPh sb="3" eb="5">
      <t>セタ</t>
    </rPh>
    <rPh sb="6" eb="7">
      <t>マサ</t>
    </rPh>
    <phoneticPr fontId="5"/>
  </si>
  <si>
    <t>○</t>
  </si>
  <si>
    <t>社会資本整備重点計画、国土交通省技術基本計画、
情報化施工推進戦略</t>
  </si>
  <si>
    <t>-</t>
  </si>
  <si>
    <t>建設施工の生産性向上・省力化・精度向上を目的として、建設事業における調査、設計、施工、監督・検査、維持管理という各プロセスについて情報化施工※を普及促進する。
※情報化施工とは、ＩＣＴ（情報通信技術）を建設施工に活用し、従来と比べ高効率・高精度な施工を実現する施工システムであり、生産性の向上・品質の確保など建設施工が抱える課題の解決に資するものである。このため、情報化施工推進戦略を策定し、情報化施工技術の普及推進を図っている。</t>
  </si>
  <si>
    <t xml:space="preserve">重点的に普及を推進する情報化施工※技術の対象を拡大し、これら技術の適用条件・導入効果を工種・施工内容毎に調査・分析し、施工者等へ明示するとともに、活用を進めるための環境を整備する。また、情報化施工によって得られるデータ等の設計や維持管理における利活用方法を検討する。
</t>
  </si>
  <si>
    <t>建設事業における情報化施工の普及</t>
  </si>
  <si>
    <t>直轄工事における情報化施工技術の活用件数</t>
  </si>
  <si>
    <t>ＩＣＴ技術により、建設現場の生産性向上を図る。</t>
  </si>
  <si>
    <t>９　市場環境の整備、産業の生産性向上、消費者利益の保護</t>
  </si>
  <si>
    <t>３０　社会資本整備・管理等を効果的に推進する</t>
  </si>
  <si>
    <t>情報通信技術（ＩＣＴ）を利用した建設施工技術（情報化施工）を導入した直轄工事件数</t>
  </si>
  <si>
    <t>有</t>
  </si>
  <si>
    <t>無</t>
  </si>
  <si>
    <t>‐</t>
  </si>
  <si>
    <t>事業目的に沿って予算を執行しており、その執行状況等を適切に把握・確認している。</t>
  </si>
  <si>
    <t>活動実績は概ね見込み通りとなっている。</t>
    <rPh sb="0" eb="2">
      <t>カツドウ</t>
    </rPh>
    <rPh sb="2" eb="4">
      <t>ジッセキ</t>
    </rPh>
    <rPh sb="5" eb="6">
      <t>オオム</t>
    </rPh>
    <rPh sb="7" eb="9">
      <t>ミコ</t>
    </rPh>
    <rPh sb="10" eb="11">
      <t>ドオ</t>
    </rPh>
    <phoneticPr fontId="5"/>
  </si>
  <si>
    <t>外部委託</t>
    <rPh sb="0" eb="2">
      <t>ガイブ</t>
    </rPh>
    <rPh sb="2" eb="4">
      <t>イタク</t>
    </rPh>
    <phoneticPr fontId="5"/>
  </si>
  <si>
    <t>ICTを活用した施工技術について、直轄工事において導入効果を検証し、公共工事全体へ普及促進させるための検討</t>
  </si>
  <si>
    <r>
      <t>新2</t>
    </r>
    <r>
      <rPr>
        <sz val="11"/>
        <rFont val="ＭＳ Ｐゴシック"/>
        <family val="3"/>
        <charset val="128"/>
      </rPr>
      <t>5-40</t>
    </r>
    <rPh sb="0" eb="1">
      <t>シン</t>
    </rPh>
    <phoneticPr fontId="5"/>
  </si>
  <si>
    <t>平成27年度に実績の落ち込みがあったものの、着実な技術の普及が見られる。平成28年度は未集計</t>
    <rPh sb="0" eb="2">
      <t>ヘイセイ</t>
    </rPh>
    <rPh sb="4" eb="5">
      <t>ネン</t>
    </rPh>
    <rPh sb="5" eb="6">
      <t>ド</t>
    </rPh>
    <rPh sb="7" eb="9">
      <t>ジッセキ</t>
    </rPh>
    <rPh sb="10" eb="11">
      <t>オ</t>
    </rPh>
    <rPh sb="12" eb="13">
      <t>コ</t>
    </rPh>
    <rPh sb="22" eb="24">
      <t>チャクジツ</t>
    </rPh>
    <rPh sb="25" eb="27">
      <t>ギジュツ</t>
    </rPh>
    <rPh sb="28" eb="30">
      <t>フキュウ</t>
    </rPh>
    <rPh sb="31" eb="32">
      <t>ミ</t>
    </rPh>
    <rPh sb="36" eb="38">
      <t>ヘイセイ</t>
    </rPh>
    <rPh sb="40" eb="42">
      <t>ネンド</t>
    </rPh>
    <rPh sb="43" eb="46">
      <t>ミシュウケイ</t>
    </rPh>
    <phoneticPr fontId="5"/>
  </si>
  <si>
    <t>工事発注件数の規模が平成27年度は減少し、活用件数自体は減ったものの、達成率は概ね順調である。平成28年度からはi-Constructionに移行していることから活用件数は未集計</t>
    <rPh sb="0" eb="2">
      <t>コウジ</t>
    </rPh>
    <rPh sb="2" eb="4">
      <t>ハッチュウ</t>
    </rPh>
    <rPh sb="4" eb="6">
      <t>ケンスウ</t>
    </rPh>
    <rPh sb="7" eb="9">
      <t>キボ</t>
    </rPh>
    <rPh sb="10" eb="12">
      <t>ヘイセイ</t>
    </rPh>
    <rPh sb="14" eb="15">
      <t>ネン</t>
    </rPh>
    <rPh sb="15" eb="16">
      <t>ド</t>
    </rPh>
    <rPh sb="17" eb="19">
      <t>ゲンショウ</t>
    </rPh>
    <rPh sb="21" eb="23">
      <t>カツヨウ</t>
    </rPh>
    <rPh sb="23" eb="25">
      <t>ケンスウ</t>
    </rPh>
    <rPh sb="25" eb="27">
      <t>ジタイ</t>
    </rPh>
    <rPh sb="28" eb="29">
      <t>ヘ</t>
    </rPh>
    <rPh sb="35" eb="38">
      <t>タッセイリツ</t>
    </rPh>
    <rPh sb="39" eb="40">
      <t>オオム</t>
    </rPh>
    <rPh sb="41" eb="43">
      <t>ジュンチョウ</t>
    </rPh>
    <rPh sb="47" eb="49">
      <t>ヘイセイ</t>
    </rPh>
    <rPh sb="51" eb="53">
      <t>ネンド</t>
    </rPh>
    <rPh sb="71" eb="73">
      <t>イコウ</t>
    </rPh>
    <rPh sb="81" eb="83">
      <t>カツヨウ</t>
    </rPh>
    <rPh sb="83" eb="85">
      <t>ケンスウ</t>
    </rPh>
    <rPh sb="86" eb="89">
      <t>ミシュウケイ</t>
    </rPh>
    <phoneticPr fontId="5"/>
  </si>
  <si>
    <t>-</t>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</si>
  <si>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</si>
  <si>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平成２８年度で終了するが、引き続き情報化施工の推進に努める。</t>
    <rPh sb="0" eb="2">
      <t>ヘイセイ</t>
    </rPh>
    <rPh sb="4" eb="6">
      <t>ネンド</t>
    </rPh>
    <rPh sb="7" eb="9">
      <t>シュウリョウ</t>
    </rPh>
    <rPh sb="13" eb="14">
      <t>ヒ</t>
    </rPh>
    <rPh sb="15" eb="16">
      <t>ツヅ</t>
    </rPh>
    <rPh sb="17" eb="20">
      <t>ジョウホウカ</t>
    </rPh>
    <rPh sb="20" eb="22">
      <t>セコウ</t>
    </rPh>
    <rPh sb="23" eb="25">
      <t>スイシン</t>
    </rPh>
    <rPh sb="26" eb="27">
      <t>ツト</t>
    </rPh>
    <phoneticPr fontId="5"/>
  </si>
  <si>
    <t>A.(一社)日本建設機械施工協会</t>
    <rPh sb="3" eb="4">
      <t>イッ</t>
    </rPh>
    <rPh sb="4" eb="5">
      <t>シャ</t>
    </rPh>
    <rPh sb="6" eb="8">
      <t>ニホン</t>
    </rPh>
    <rPh sb="8" eb="10">
      <t>ケンセツ</t>
    </rPh>
    <rPh sb="10" eb="12">
      <t>キカイ</t>
    </rPh>
    <rPh sb="12" eb="14">
      <t>セコウ</t>
    </rPh>
    <rPh sb="14" eb="16">
      <t>キョウカイ</t>
    </rPh>
    <phoneticPr fontId="5"/>
  </si>
  <si>
    <t>本施策は国民の生活を支える社会資本の整備を一手に担う建設業の生産性向上に係る取り組みであり、国民社会のニーズは大きい。</t>
    <rPh sb="0" eb="1">
      <t>ホン</t>
    </rPh>
    <rPh sb="1" eb="3">
      <t>セサク</t>
    </rPh>
    <rPh sb="4" eb="6">
      <t>コクミン</t>
    </rPh>
    <rPh sb="7" eb="9">
      <t>セイカツ</t>
    </rPh>
    <rPh sb="10" eb="11">
      <t>ササ</t>
    </rPh>
    <rPh sb="13" eb="17">
      <t>シャカイシホン</t>
    </rPh>
    <rPh sb="18" eb="20">
      <t>セイビ</t>
    </rPh>
    <rPh sb="21" eb="23">
      <t>イッテ</t>
    </rPh>
    <rPh sb="24" eb="25">
      <t>ニナ</t>
    </rPh>
    <rPh sb="26" eb="29">
      <t>ケンセツギョウ</t>
    </rPh>
    <rPh sb="30" eb="33">
      <t>セイサンセイ</t>
    </rPh>
    <rPh sb="33" eb="35">
      <t>コウジョウ</t>
    </rPh>
    <rPh sb="36" eb="37">
      <t>カカ</t>
    </rPh>
    <rPh sb="38" eb="39">
      <t>ト</t>
    </rPh>
    <rPh sb="40" eb="41">
      <t>ク</t>
    </rPh>
    <rPh sb="46" eb="48">
      <t>コクミン</t>
    </rPh>
    <rPh sb="48" eb="50">
      <t>シャカイ</t>
    </rPh>
    <rPh sb="55" eb="56">
      <t>オオ</t>
    </rPh>
    <phoneticPr fontId="5"/>
  </si>
  <si>
    <t>直轄事業において先進的にICT導入を進めている国が情報化施工の適用条件、導入効果を調査、分析し、活用を図るための環境を整備することが不可欠である。</t>
    <rPh sb="0" eb="2">
      <t>チョッカツ</t>
    </rPh>
    <rPh sb="2" eb="4">
      <t>ジギョウ</t>
    </rPh>
    <rPh sb="8" eb="11">
      <t>センシンテキ</t>
    </rPh>
    <rPh sb="15" eb="17">
      <t>ドウニュウ</t>
    </rPh>
    <rPh sb="18" eb="19">
      <t>スス</t>
    </rPh>
    <rPh sb="23" eb="24">
      <t>クニ</t>
    </rPh>
    <rPh sb="25" eb="27">
      <t>ジョウホウ</t>
    </rPh>
    <rPh sb="27" eb="28">
      <t>カ</t>
    </rPh>
    <rPh sb="28" eb="30">
      <t>セコウ</t>
    </rPh>
    <rPh sb="31" eb="33">
      <t>テキヨウ</t>
    </rPh>
    <rPh sb="33" eb="35">
      <t>ジョウケン</t>
    </rPh>
    <rPh sb="36" eb="38">
      <t>ドウニュウ</t>
    </rPh>
    <rPh sb="38" eb="40">
      <t>コウカ</t>
    </rPh>
    <rPh sb="41" eb="43">
      <t>チョウサ</t>
    </rPh>
    <rPh sb="44" eb="46">
      <t>ブンセキ</t>
    </rPh>
    <rPh sb="48" eb="50">
      <t>カツヨウ</t>
    </rPh>
    <rPh sb="51" eb="52">
      <t>ハカ</t>
    </rPh>
    <rPh sb="56" eb="58">
      <t>カンキョウ</t>
    </rPh>
    <rPh sb="59" eb="61">
      <t>セイビ</t>
    </rPh>
    <rPh sb="66" eb="69">
      <t>フカケツ</t>
    </rPh>
    <phoneticPr fontId="5"/>
  </si>
  <si>
    <t>ＩＣＴを活用した施工技術である情報化施工は、建設事業を取り巻く様々な課題の解決手段として期待されている。また、「ロボット新戦略」、「社会資本整備重点計画」や「世界最先端IT国家創造宣言」などの諸施策に位置付けられていることから、優先度の高い事業である。</t>
    <rPh sb="114" eb="117">
      <t>ユウセンド</t>
    </rPh>
    <rPh sb="118" eb="119">
      <t>タカ</t>
    </rPh>
    <rPh sb="120" eb="122">
      <t>ジギョウ</t>
    </rPh>
    <phoneticPr fontId="5"/>
  </si>
  <si>
    <t>支出先の選定が妥当であり、費目・使途が事業目的に即し真に必要なものに限定されていることから、コスト等の水準は妥当である。</t>
    <phoneticPr fontId="5"/>
  </si>
  <si>
    <t>件</t>
    <rPh sb="0" eb="1">
      <t>ケン</t>
    </rPh>
    <phoneticPr fontId="5"/>
  </si>
  <si>
    <t>情報通信技術（ＩＣＴ）を利用した建設施工技術（情報化施工）を導入した直轄工事件数</t>
    <phoneticPr fontId="5"/>
  </si>
  <si>
    <t>直轄工事における情報化施工技術の活用件数調べ（国土交通省大臣官房技術調査課調べ【平成２８年３月】）</t>
    <rPh sb="0" eb="2">
      <t>チョッカツ</t>
    </rPh>
    <rPh sb="2" eb="4">
      <t>コウジ</t>
    </rPh>
    <rPh sb="8" eb="11">
      <t>ジョウホウカ</t>
    </rPh>
    <rPh sb="11" eb="13">
      <t>セコウ</t>
    </rPh>
    <rPh sb="13" eb="15">
      <t>ギジュツ</t>
    </rPh>
    <rPh sb="16" eb="18">
      <t>カツヨウ</t>
    </rPh>
    <rPh sb="18" eb="20">
      <t>ケンスウ</t>
    </rPh>
    <rPh sb="20" eb="21">
      <t>シラ</t>
    </rPh>
    <rPh sb="23" eb="25">
      <t>コクド</t>
    </rPh>
    <rPh sb="25" eb="28">
      <t>コウツウショウ</t>
    </rPh>
    <rPh sb="28" eb="30">
      <t>ダイジン</t>
    </rPh>
    <rPh sb="30" eb="32">
      <t>カンボウ</t>
    </rPh>
    <rPh sb="32" eb="34">
      <t>ギジュツ</t>
    </rPh>
    <rPh sb="34" eb="37">
      <t>チョウサカ</t>
    </rPh>
    <rPh sb="37" eb="38">
      <t>シラ</t>
    </rPh>
    <rPh sb="40" eb="42">
      <t>ヘイセイ</t>
    </rPh>
    <rPh sb="44" eb="45">
      <t>ネン</t>
    </rPh>
    <rPh sb="46" eb="47">
      <t>ガツ</t>
    </rPh>
    <phoneticPr fontId="5"/>
  </si>
  <si>
    <t>当年度執行額　／　活動指標件数　　　　　　　　　　　　　　</t>
    <rPh sb="0" eb="3">
      <t>トウネンド</t>
    </rPh>
    <rPh sb="3" eb="5">
      <t>シッコウ</t>
    </rPh>
    <phoneticPr fontId="5"/>
  </si>
  <si>
    <t>千円/件</t>
    <rPh sb="0" eb="2">
      <t>センエン</t>
    </rPh>
    <rPh sb="3" eb="4">
      <t>ケン</t>
    </rPh>
    <phoneticPr fontId="5"/>
  </si>
  <si>
    <t>5,000/1400</t>
    <phoneticPr fontId="5"/>
  </si>
  <si>
    <t>10,000/1500</t>
    <phoneticPr fontId="5"/>
  </si>
  <si>
    <t>10,000/1400</t>
    <phoneticPr fontId="5"/>
  </si>
  <si>
    <t>件</t>
    <rPh sb="0" eb="1">
      <t>ケン</t>
    </rPh>
    <phoneticPr fontId="5"/>
  </si>
  <si>
    <t>・平成28年度の実績が未記載の理由について、より具体的に説明することを求める。</t>
    <phoneticPr fontId="5"/>
  </si>
  <si>
    <t>終了予定</t>
  </si>
  <si>
    <t>平成28年度で終了。検討成果が情報化施工に活かされるよう努められたい。</t>
    <rPh sb="0" eb="2">
      <t>ヘイセイ</t>
    </rPh>
    <rPh sb="4" eb="6">
      <t>ネンド</t>
    </rPh>
    <rPh sb="7" eb="9">
      <t>シュウリョウ</t>
    </rPh>
    <rPh sb="10" eb="12">
      <t>ケントウ</t>
    </rPh>
    <rPh sb="12" eb="14">
      <t>セイカ</t>
    </rPh>
    <rPh sb="15" eb="18">
      <t>ジョウホウカ</t>
    </rPh>
    <rPh sb="18" eb="20">
      <t>セコウ</t>
    </rPh>
    <rPh sb="21" eb="22">
      <t>イ</t>
    </rPh>
    <rPh sb="28" eb="29">
      <t>ツト</t>
    </rPh>
    <phoneticPr fontId="5"/>
  </si>
  <si>
    <t>平成28年度の実績が未記載の理由について、従来の情報化施工では「ＴＳ（土工）」、「ＴＳ（舗装）」、「ＭＣグレーダ」、「２Ｄバックホウ」、「３Ｄバックホウ」、「２Ｄブルドーザ」、「３Ｄブルドーザ」の使用工事を対象として工事件数をカウントしていた。平成２８年度からはi-Constructionに移行し、i-Constructionでは「MCグレーダ」、「３Ｄバックホウ」、「３Ｄブルドーザ」、「ＵＡＶ」、「レーザスキャナ」が対象であり、従来の工事件数カウントとは集計対象が違うため直接比較する指標とならないことから未集計としている。平成28年度で予定通り終了となるが、これまでの成果が十分に活用されるよう取り組む。</t>
    <rPh sb="265" eb="267">
      <t>ヘイセイ</t>
    </rPh>
    <rPh sb="269" eb="271">
      <t>ネンド</t>
    </rPh>
    <rPh sb="272" eb="274">
      <t>ヨテイ</t>
    </rPh>
    <rPh sb="274" eb="275">
      <t>ドオ</t>
    </rPh>
    <rPh sb="276" eb="278">
      <t>シュウリョウ</t>
    </rPh>
    <phoneticPr fontId="5"/>
  </si>
  <si>
    <t>（一社）日本建設機械施工協会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</si>
</sst>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35944</xdr:colOff>
      <xdr:row>740</xdr:row>
      <xdr:rowOff>100850</xdr:rowOff>
    </xdr:from>
    <xdr:to>
      <xdr:col>31</xdr:col>
      <xdr:colOff>91533</xdr:colOff>
      <xdr:row>743</xdr:row>
      <xdr:rowOff>66703</xdr:rowOff>
    </xdr:to>
    <xdr:sp macro="" textlink="">
      <xdr:nvSpPr>
        <xdr:cNvPr id="2" name="正方形/長方形 1"/>
        <xdr:cNvSpPr/>
      </xdr:nvSpPr>
      <xdr:spPr>
        <a:xfrm>
          <a:off x="2456415" y="38951644"/>
          <a:ext cx="3888000" cy="100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国土交通省</a:t>
          </a:r>
          <a:endParaRPr kumimoji="1" lang="en-US" altLang="ja-JP" sz="1600">
            <a:solidFill>
              <a:schemeClr val="tx1"/>
            </a:solidFill>
          </a:endParaRPr>
        </a:p>
        <a:p>
          <a:pPr algn="ctr"/>
          <a:r>
            <a:rPr kumimoji="1" lang="ja-JP" altLang="en-US" sz="1600">
              <a:solidFill>
                <a:schemeClr val="tx1"/>
              </a:solidFill>
            </a:rPr>
            <a:t>５百万円</a:t>
          </a:r>
        </a:p>
      </xdr:txBody>
    </xdr:sp>
    <xdr:clientData/>
  </xdr:twoCellAnchor>
  <xdr:twoCellAnchor>
    <xdr:from>
      <xdr:col>12</xdr:col>
      <xdr:colOff>93317</xdr:colOff>
      <xdr:row>743</xdr:row>
      <xdr:rowOff>58112</xdr:rowOff>
    </xdr:from>
    <xdr:to>
      <xdr:col>31</xdr:col>
      <xdr:colOff>37955</xdr:colOff>
      <xdr:row>749</xdr:row>
      <xdr:rowOff>20377</xdr:rowOff>
    </xdr:to>
    <xdr:grpSp>
      <xdr:nvGrpSpPr>
        <xdr:cNvPr id="15" name="グループ化 14"/>
        <xdr:cNvGrpSpPr/>
      </xdr:nvGrpSpPr>
      <xdr:grpSpPr>
        <a:xfrm>
          <a:off x="2513788" y="40130347"/>
          <a:ext cx="3777049" cy="2046559"/>
          <a:chOff x="2513788" y="40051907"/>
          <a:chExt cx="3777049" cy="2046559"/>
        </a:xfrm>
      </xdr:grpSpPr>
      <xdr:sp macro="" textlink="">
        <xdr:nvSpPr>
          <xdr:cNvPr id="3" name="正方形/長方形 2"/>
          <xdr:cNvSpPr/>
        </xdr:nvSpPr>
        <xdr:spPr>
          <a:xfrm>
            <a:off x="2702364" y="40051907"/>
            <a:ext cx="3495513" cy="2046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情報化施工の更なる普及を推進するため、重点的に普及を推進する情報化施工技術を拡大し、これら技術の適用条件・導入効果を工種・施工内容毎に調査・分析し、施工者等へ明示するとともに、活用を進めるための環境を整備する。また、調査・設計・施工・維持管理からなる建設生産システム全体の生産性の向上を図るため、情報化施工によって得られるデータ等の設計や維持管理における利活用方法を検討する。</a:t>
            </a:r>
          </a:p>
        </xdr:txBody>
      </xdr:sp>
      <xdr:sp macro="" textlink="">
        <xdr:nvSpPr>
          <xdr:cNvPr id="4" name="左大かっこ 3"/>
          <xdr:cNvSpPr/>
        </xdr:nvSpPr>
        <xdr:spPr>
          <a:xfrm>
            <a:off x="2513788" y="40276274"/>
            <a:ext cx="93874" cy="1667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右大かっこ 4"/>
          <xdr:cNvSpPr/>
        </xdr:nvSpPr>
        <xdr:spPr>
          <a:xfrm>
            <a:off x="6245256" y="40287472"/>
            <a:ext cx="45581" cy="1609034"/>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50890</xdr:colOff>
      <xdr:row>749</xdr:row>
      <xdr:rowOff>340238</xdr:rowOff>
    </xdr:from>
    <xdr:to>
      <xdr:col>31</xdr:col>
      <xdr:colOff>67770</xdr:colOff>
      <xdr:row>752</xdr:row>
      <xdr:rowOff>270091</xdr:rowOff>
    </xdr:to>
    <xdr:sp macro="" textlink="">
      <xdr:nvSpPr>
        <xdr:cNvPr id="7" name="正方形/長方形 6"/>
        <xdr:cNvSpPr/>
      </xdr:nvSpPr>
      <xdr:spPr>
        <a:xfrm>
          <a:off x="2673066" y="42317473"/>
          <a:ext cx="3647586" cy="97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（一社）日本建設機械施工協会</a:t>
          </a:r>
          <a:endParaRPr kumimoji="1" lang="en-US" altLang="ja-JP" sz="1600">
            <a:solidFill>
              <a:sysClr val="windowText" lastClr="000000"/>
            </a:solidFill>
          </a:endParaRPr>
        </a:p>
        <a:p>
          <a:pPr algn="ctr"/>
          <a:r>
            <a:rPr kumimoji="1" lang="ja-JP" altLang="en-US" sz="1600">
              <a:solidFill>
                <a:schemeClr val="tx1"/>
              </a:solidFill>
            </a:rPr>
            <a:t>４百万円</a:t>
          </a:r>
        </a:p>
      </xdr:txBody>
    </xdr:sp>
    <xdr:clientData/>
  </xdr:twoCellAnchor>
  <xdr:oneCellAnchor>
    <xdr:from>
      <xdr:col>12</xdr:col>
      <xdr:colOff>67234</xdr:colOff>
      <xdr:row>749</xdr:row>
      <xdr:rowOff>83238</xdr:rowOff>
    </xdr:from>
    <xdr:ext cx="2449286" cy="275717"/>
    <xdr:sp macro="" textlink="">
      <xdr:nvSpPr>
        <xdr:cNvPr id="10" name="テキスト ボックス 9"/>
        <xdr:cNvSpPr txBox="1"/>
      </xdr:nvSpPr>
      <xdr:spPr>
        <a:xfrm>
          <a:off x="2487705" y="42060473"/>
          <a:ext cx="24492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委託</a:t>
          </a:r>
          <a:r>
            <a:rPr kumimoji="1" lang="en-US" altLang="ja-JP" sz="1100" baseline="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12</xdr:col>
      <xdr:colOff>78438</xdr:colOff>
      <xdr:row>752</xdr:row>
      <xdr:rowOff>318505</xdr:rowOff>
    </xdr:from>
    <xdr:to>
      <xdr:col>31</xdr:col>
      <xdr:colOff>168291</xdr:colOff>
      <xdr:row>755</xdr:row>
      <xdr:rowOff>269163</xdr:rowOff>
    </xdr:to>
    <xdr:grpSp>
      <xdr:nvGrpSpPr>
        <xdr:cNvPr id="17" name="グループ化 16"/>
        <xdr:cNvGrpSpPr/>
      </xdr:nvGrpSpPr>
      <xdr:grpSpPr>
        <a:xfrm>
          <a:off x="2498909" y="43517181"/>
          <a:ext cx="3922264" cy="992806"/>
          <a:chOff x="2442879" y="43775270"/>
          <a:chExt cx="3922264" cy="1496840"/>
        </a:xfrm>
      </xdr:grpSpPr>
      <xdr:sp macro="" textlink="">
        <xdr:nvSpPr>
          <xdr:cNvPr id="9" name="正方形/長方形 8"/>
          <xdr:cNvSpPr/>
        </xdr:nvSpPr>
        <xdr:spPr>
          <a:xfrm>
            <a:off x="2519117" y="43775270"/>
            <a:ext cx="3846026" cy="1496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000">
                <a:solidFill>
                  <a:schemeClr val="tx1"/>
                </a:solidFill>
                <a:latin typeface="+mn-lt"/>
                <a:ea typeface="+mn-ea"/>
                <a:cs typeface="+mn-cs"/>
              </a:rPr>
              <a:t>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a:t>
            </a:r>
          </a:p>
        </xdr:txBody>
      </xdr:sp>
      <xdr:sp macro="" textlink="">
        <xdr:nvSpPr>
          <xdr:cNvPr id="11" name="左大かっこ 10"/>
          <xdr:cNvSpPr/>
        </xdr:nvSpPr>
        <xdr:spPr>
          <a:xfrm>
            <a:off x="2442879" y="43946916"/>
            <a:ext cx="93874" cy="1324849"/>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右大かっこ 11"/>
          <xdr:cNvSpPr/>
        </xdr:nvSpPr>
        <xdr:spPr>
          <a:xfrm>
            <a:off x="6320028" y="43922829"/>
            <a:ext cx="41564" cy="133773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34</xdr:col>
      <xdr:colOff>15960</xdr:colOff>
      <xdr:row>740</xdr:row>
      <xdr:rowOff>668</xdr:rowOff>
    </xdr:from>
    <xdr:to>
      <xdr:col>49</xdr:col>
      <xdr:colOff>431321</xdr:colOff>
      <xdr:row>743</xdr:row>
      <xdr:rowOff>237648</xdr:rowOff>
    </xdr:to>
    <xdr:grpSp>
      <xdr:nvGrpSpPr>
        <xdr:cNvPr id="18" name="グループ化 17"/>
        <xdr:cNvGrpSpPr/>
      </xdr:nvGrpSpPr>
      <xdr:grpSpPr>
        <a:xfrm>
          <a:off x="6873960" y="39030756"/>
          <a:ext cx="3440949" cy="1279127"/>
          <a:chOff x="6873960" y="39344522"/>
          <a:chExt cx="3440949" cy="1279127"/>
        </a:xfrm>
      </xdr:grpSpPr>
      <xdr:sp macro="" textlink="">
        <xdr:nvSpPr>
          <xdr:cNvPr id="8" name="正方形/長方形 7"/>
          <xdr:cNvSpPr/>
        </xdr:nvSpPr>
        <xdr:spPr>
          <a:xfrm>
            <a:off x="6983803" y="39344522"/>
            <a:ext cx="3331106" cy="12791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有識者委員会開催等に係る事務費</a:t>
            </a:r>
            <a:r>
              <a:rPr kumimoji="1" lang="en-US" altLang="ja-JP" sz="1100">
                <a:solidFill>
                  <a:schemeClr val="tx1"/>
                </a:solidFill>
              </a:rPr>
              <a:t>1.0</a:t>
            </a:r>
            <a:r>
              <a:rPr kumimoji="1" lang="ja-JP" altLang="en-US" sz="1100">
                <a:solidFill>
                  <a:schemeClr val="tx1"/>
                </a:solidFill>
              </a:rPr>
              <a:t>百万円</a:t>
            </a:r>
            <a:endParaRPr kumimoji="1" lang="en-US" altLang="ja-JP" sz="1100">
              <a:solidFill>
                <a:schemeClr val="tx1"/>
              </a:solidFill>
            </a:endParaRPr>
          </a:p>
          <a:p>
            <a:pPr lvl="1" algn="l"/>
            <a:endParaRPr kumimoji="1" lang="en-US" altLang="ja-JP" sz="1100">
              <a:solidFill>
                <a:schemeClr val="tx1"/>
              </a:solidFill>
            </a:endParaRPr>
          </a:p>
          <a:p>
            <a:pPr lvl="1" algn="l"/>
            <a:r>
              <a:rPr kumimoji="1" lang="ja-JP" altLang="en-US" sz="1100">
                <a:solidFill>
                  <a:schemeClr val="tx1"/>
                </a:solidFill>
              </a:rPr>
              <a:t>諸謝金  ０．４百万円</a:t>
            </a:r>
            <a:endParaRPr kumimoji="1" lang="en-US" altLang="ja-JP" sz="1100">
              <a:solidFill>
                <a:schemeClr val="tx1"/>
              </a:solidFill>
            </a:endParaRPr>
          </a:p>
          <a:p>
            <a:pPr lvl="1" algn="l"/>
            <a:r>
              <a:rPr kumimoji="1" lang="ja-JP" altLang="en-US" sz="1100">
                <a:solidFill>
                  <a:schemeClr val="tx1"/>
                </a:solidFill>
              </a:rPr>
              <a:t>職員旅費  ０．４百万円</a:t>
            </a:r>
            <a:endParaRPr kumimoji="1" lang="en-US" altLang="ja-JP" sz="1100">
              <a:solidFill>
                <a:schemeClr val="tx1"/>
              </a:solidFill>
            </a:endParaRPr>
          </a:p>
          <a:p>
            <a:pPr lvl="1" algn="l"/>
            <a:r>
              <a:rPr kumimoji="1" lang="ja-JP" altLang="en-US" sz="1100">
                <a:solidFill>
                  <a:schemeClr val="tx1"/>
                </a:solidFill>
              </a:rPr>
              <a:t>委員等旅費  ０．２百万円</a:t>
            </a:r>
          </a:p>
        </xdr:txBody>
      </xdr:sp>
      <xdr:sp macro="" textlink="">
        <xdr:nvSpPr>
          <xdr:cNvPr id="13" name="左大かっこ 12"/>
          <xdr:cNvSpPr/>
        </xdr:nvSpPr>
        <xdr:spPr>
          <a:xfrm>
            <a:off x="6873960" y="39482789"/>
            <a:ext cx="77913" cy="981929"/>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右大かっこ 13"/>
          <xdr:cNvSpPr/>
        </xdr:nvSpPr>
        <xdr:spPr>
          <a:xfrm>
            <a:off x="9980196" y="39485723"/>
            <a:ext cx="45719" cy="947043"/>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190497</xdr:colOff>
      <xdr:row>748</xdr:row>
      <xdr:rowOff>56029</xdr:rowOff>
    </xdr:from>
    <xdr:to>
      <xdr:col>21</xdr:col>
      <xdr:colOff>190497</xdr:colOff>
      <xdr:row>750</xdr:row>
      <xdr:rowOff>11206</xdr:rowOff>
    </xdr:to>
    <xdr:cxnSp macro="">
      <xdr:nvCxnSpPr>
        <xdr:cNvPr id="19" name="直線矢印コネクタ 18"/>
        <xdr:cNvCxnSpPr/>
      </xdr:nvCxnSpPr>
      <xdr:spPr>
        <a:xfrm>
          <a:off x="4426321" y="41685882"/>
          <a:ext cx="0" cy="64994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5" zoomScaleNormal="75" zoomScaleSheetLayoutView="85" zoomScalePageLayoutView="85" workbookViewId="0">
      <selection activeCell="E1101" sqref="E1101:I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301</v>
      </c>
      <c r="AT2" s="966"/>
      <c r="AU2" s="966"/>
      <c r="AV2" s="52" t="str">
        <f>IF(AW2="", "", "-")</f>
        <v/>
      </c>
      <c r="AW2" s="938"/>
      <c r="AX2" s="938"/>
    </row>
    <row r="3" spans="1:50" ht="21" customHeight="1" thickBot="1" x14ac:dyDescent="0.2">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546</v>
      </c>
      <c r="AK3" s="897"/>
      <c r="AL3" s="897"/>
      <c r="AM3" s="897"/>
      <c r="AN3" s="897"/>
      <c r="AO3" s="897"/>
      <c r="AP3" s="897"/>
      <c r="AQ3" s="897"/>
      <c r="AR3" s="897"/>
      <c r="AS3" s="897"/>
      <c r="AT3" s="897"/>
      <c r="AU3" s="897"/>
      <c r="AV3" s="897"/>
      <c r="AW3" s="897"/>
      <c r="AX3" s="24" t="s">
        <v>66</v>
      </c>
    </row>
    <row r="4" spans="1:50" ht="24.75" customHeight="1" x14ac:dyDescent="0.15">
      <c r="A4" s="731" t="s">
        <v>26</v>
      </c>
      <c r="B4" s="732"/>
      <c r="C4" s="732"/>
      <c r="D4" s="732"/>
      <c r="E4" s="732"/>
      <c r="F4" s="732"/>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7" t="s">
        <v>70</v>
      </c>
      <c r="H5" s="868"/>
      <c r="I5" s="868"/>
      <c r="J5" s="868"/>
      <c r="K5" s="868"/>
      <c r="L5" s="868"/>
      <c r="M5" s="869" t="s">
        <v>67</v>
      </c>
      <c r="N5" s="870"/>
      <c r="O5" s="870"/>
      <c r="P5" s="870"/>
      <c r="Q5" s="870"/>
      <c r="R5" s="871"/>
      <c r="S5" s="872" t="s">
        <v>76</v>
      </c>
      <c r="T5" s="868"/>
      <c r="U5" s="868"/>
      <c r="V5" s="868"/>
      <c r="W5" s="868"/>
      <c r="X5" s="873"/>
      <c r="Y5" s="725" t="s">
        <v>3</v>
      </c>
      <c r="Z5" s="552"/>
      <c r="AA5" s="552"/>
      <c r="AB5" s="552"/>
      <c r="AC5" s="552"/>
      <c r="AD5" s="553"/>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950000000000003" customHeight="1" x14ac:dyDescent="0.15">
      <c r="A6" s="733" t="s">
        <v>4</v>
      </c>
      <c r="B6" s="734"/>
      <c r="C6" s="734"/>
      <c r="D6" s="734"/>
      <c r="E6" s="734"/>
      <c r="F6" s="734"/>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5" customHeight="1" x14ac:dyDescent="0.15">
      <c r="A7" s="508" t="s">
        <v>23</v>
      </c>
      <c r="B7" s="509"/>
      <c r="C7" s="509"/>
      <c r="D7" s="509"/>
      <c r="E7" s="509"/>
      <c r="F7" s="510"/>
      <c r="G7" s="511" t="s">
        <v>553</v>
      </c>
      <c r="H7" s="512"/>
      <c r="I7" s="512"/>
      <c r="J7" s="512"/>
      <c r="K7" s="512"/>
      <c r="L7" s="512"/>
      <c r="M7" s="512"/>
      <c r="N7" s="512"/>
      <c r="O7" s="512"/>
      <c r="P7" s="512"/>
      <c r="Q7" s="512"/>
      <c r="R7" s="512"/>
      <c r="S7" s="512"/>
      <c r="T7" s="512"/>
      <c r="U7" s="512"/>
      <c r="V7" s="512"/>
      <c r="W7" s="512"/>
      <c r="X7" s="513"/>
      <c r="Y7" s="949" t="s">
        <v>5</v>
      </c>
      <c r="Z7" s="477"/>
      <c r="AA7" s="477"/>
      <c r="AB7" s="477"/>
      <c r="AC7" s="477"/>
      <c r="AD7" s="950"/>
      <c r="AE7" s="939" t="s">
        <v>552</v>
      </c>
      <c r="AF7" s="940"/>
      <c r="AG7" s="940"/>
      <c r="AH7" s="940"/>
      <c r="AI7" s="940"/>
      <c r="AJ7" s="940"/>
      <c r="AK7" s="940"/>
      <c r="AL7" s="940"/>
      <c r="AM7" s="940"/>
      <c r="AN7" s="940"/>
      <c r="AO7" s="940"/>
      <c r="AP7" s="940"/>
      <c r="AQ7" s="940"/>
      <c r="AR7" s="940"/>
      <c r="AS7" s="940"/>
      <c r="AT7" s="940"/>
      <c r="AU7" s="940"/>
      <c r="AV7" s="940"/>
      <c r="AW7" s="940"/>
      <c r="AX7" s="941"/>
    </row>
    <row r="8" spans="1:50" ht="45" customHeight="1" x14ac:dyDescent="0.15">
      <c r="A8" s="508" t="s">
        <v>391</v>
      </c>
      <c r="B8" s="509"/>
      <c r="C8" s="509"/>
      <c r="D8" s="509"/>
      <c r="E8" s="509"/>
      <c r="F8" s="510"/>
      <c r="G8" s="967" t="str">
        <f>入力規則等!A26</f>
        <v>国土強靱化施策</v>
      </c>
      <c r="H8" s="747"/>
      <c r="I8" s="747"/>
      <c r="J8" s="747"/>
      <c r="K8" s="747"/>
      <c r="L8" s="747"/>
      <c r="M8" s="747"/>
      <c r="N8" s="747"/>
      <c r="O8" s="747"/>
      <c r="P8" s="747"/>
      <c r="Q8" s="747"/>
      <c r="R8" s="747"/>
      <c r="S8" s="747"/>
      <c r="T8" s="747"/>
      <c r="U8" s="747"/>
      <c r="V8" s="747"/>
      <c r="W8" s="747"/>
      <c r="X8" s="968"/>
      <c r="Y8" s="874" t="s">
        <v>392</v>
      </c>
      <c r="Z8" s="875"/>
      <c r="AA8" s="875"/>
      <c r="AB8" s="875"/>
      <c r="AC8" s="875"/>
      <c r="AD8" s="876"/>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5.099999999999994" customHeight="1" x14ac:dyDescent="0.15">
      <c r="A9" s="877" t="s">
        <v>24</v>
      </c>
      <c r="B9" s="878"/>
      <c r="C9" s="878"/>
      <c r="D9" s="878"/>
      <c r="E9" s="878"/>
      <c r="F9" s="878"/>
      <c r="G9" s="879" t="s">
        <v>554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5.099999999999994" customHeight="1" x14ac:dyDescent="0.15">
      <c r="A10" s="685" t="s">
        <v>31</v>
      </c>
      <c r="B10" s="686"/>
      <c r="C10" s="686"/>
      <c r="D10" s="686"/>
      <c r="E10" s="686"/>
      <c r="F10" s="686"/>
      <c r="G10" s="776" t="s">
        <v>555</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39.950000000000003" customHeight="1" x14ac:dyDescent="0.15">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1" t="s">
        <v>25</v>
      </c>
      <c r="B12" s="972"/>
      <c r="C12" s="972"/>
      <c r="D12" s="972"/>
      <c r="E12" s="972"/>
      <c r="F12" s="973"/>
      <c r="G12" s="784"/>
      <c r="H12" s="785"/>
      <c r="I12" s="785"/>
      <c r="J12" s="785"/>
      <c r="K12" s="785"/>
      <c r="L12" s="785"/>
      <c r="M12" s="785"/>
      <c r="N12" s="785"/>
      <c r="O12" s="785"/>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9"/>
    </row>
    <row r="13" spans="1:50" ht="24.95" customHeight="1" x14ac:dyDescent="0.15">
      <c r="A13" s="641"/>
      <c r="B13" s="642"/>
      <c r="C13" s="642"/>
      <c r="D13" s="642"/>
      <c r="E13" s="642"/>
      <c r="F13" s="643"/>
      <c r="G13" s="750" t="s">
        <v>7</v>
      </c>
      <c r="H13" s="751"/>
      <c r="I13" s="792" t="s">
        <v>8</v>
      </c>
      <c r="J13" s="793"/>
      <c r="K13" s="793"/>
      <c r="L13" s="793"/>
      <c r="M13" s="793"/>
      <c r="N13" s="793"/>
      <c r="O13" s="794"/>
      <c r="P13" s="682">
        <v>10</v>
      </c>
      <c r="Q13" s="683"/>
      <c r="R13" s="683"/>
      <c r="S13" s="683"/>
      <c r="T13" s="683"/>
      <c r="U13" s="683"/>
      <c r="V13" s="684"/>
      <c r="W13" s="682">
        <v>11</v>
      </c>
      <c r="X13" s="683"/>
      <c r="Y13" s="683"/>
      <c r="Z13" s="683"/>
      <c r="AA13" s="683"/>
      <c r="AB13" s="683"/>
      <c r="AC13" s="684"/>
      <c r="AD13" s="682">
        <v>5</v>
      </c>
      <c r="AE13" s="683"/>
      <c r="AF13" s="683"/>
      <c r="AG13" s="683"/>
      <c r="AH13" s="683"/>
      <c r="AI13" s="683"/>
      <c r="AJ13" s="684"/>
      <c r="AK13" s="682"/>
      <c r="AL13" s="683"/>
      <c r="AM13" s="683"/>
      <c r="AN13" s="683"/>
      <c r="AO13" s="683"/>
      <c r="AP13" s="683"/>
      <c r="AQ13" s="684"/>
      <c r="AR13" s="946"/>
      <c r="AS13" s="947"/>
      <c r="AT13" s="947"/>
      <c r="AU13" s="947"/>
      <c r="AV13" s="947"/>
      <c r="AW13" s="947"/>
      <c r="AX13" s="948"/>
    </row>
    <row r="14" spans="1:50" ht="24.95" customHeight="1" x14ac:dyDescent="0.15">
      <c r="A14" s="641"/>
      <c r="B14" s="642"/>
      <c r="C14" s="642"/>
      <c r="D14" s="642"/>
      <c r="E14" s="642"/>
      <c r="F14" s="643"/>
      <c r="G14" s="752"/>
      <c r="H14" s="753"/>
      <c r="I14" s="738" t="s">
        <v>9</v>
      </c>
      <c r="J14" s="787"/>
      <c r="K14" s="787"/>
      <c r="L14" s="787"/>
      <c r="M14" s="787"/>
      <c r="N14" s="787"/>
      <c r="O14" s="788"/>
      <c r="P14" s="682"/>
      <c r="Q14" s="683"/>
      <c r="R14" s="683"/>
      <c r="S14" s="683"/>
      <c r="T14" s="683"/>
      <c r="U14" s="683"/>
      <c r="V14" s="684"/>
      <c r="W14" s="682"/>
      <c r="X14" s="683"/>
      <c r="Y14" s="683"/>
      <c r="Z14" s="683"/>
      <c r="AA14" s="683"/>
      <c r="AB14" s="683"/>
      <c r="AC14" s="684"/>
      <c r="AD14" s="682"/>
      <c r="AE14" s="683"/>
      <c r="AF14" s="683"/>
      <c r="AG14" s="683"/>
      <c r="AH14" s="683"/>
      <c r="AI14" s="683"/>
      <c r="AJ14" s="684"/>
      <c r="AK14" s="682"/>
      <c r="AL14" s="683"/>
      <c r="AM14" s="683"/>
      <c r="AN14" s="683"/>
      <c r="AO14" s="683"/>
      <c r="AP14" s="683"/>
      <c r="AQ14" s="684"/>
      <c r="AR14" s="816"/>
      <c r="AS14" s="816"/>
      <c r="AT14" s="816"/>
      <c r="AU14" s="816"/>
      <c r="AV14" s="816"/>
      <c r="AW14" s="816"/>
      <c r="AX14" s="817"/>
    </row>
    <row r="15" spans="1:50" ht="24.95" customHeight="1" x14ac:dyDescent="0.15">
      <c r="A15" s="641"/>
      <c r="B15" s="642"/>
      <c r="C15" s="642"/>
      <c r="D15" s="642"/>
      <c r="E15" s="642"/>
      <c r="F15" s="643"/>
      <c r="G15" s="752"/>
      <c r="H15" s="753"/>
      <c r="I15" s="738" t="s">
        <v>52</v>
      </c>
      <c r="J15" s="739"/>
      <c r="K15" s="739"/>
      <c r="L15" s="739"/>
      <c r="M15" s="739"/>
      <c r="N15" s="739"/>
      <c r="O15" s="740"/>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786"/>
    </row>
    <row r="16" spans="1:50" ht="24.95" customHeight="1" x14ac:dyDescent="0.15">
      <c r="A16" s="641"/>
      <c r="B16" s="642"/>
      <c r="C16" s="642"/>
      <c r="D16" s="642"/>
      <c r="E16" s="642"/>
      <c r="F16" s="643"/>
      <c r="G16" s="752"/>
      <c r="H16" s="753"/>
      <c r="I16" s="738" t="s">
        <v>53</v>
      </c>
      <c r="J16" s="739"/>
      <c r="K16" s="739"/>
      <c r="L16" s="739"/>
      <c r="M16" s="739"/>
      <c r="N16" s="739"/>
      <c r="O16" s="740"/>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79"/>
      <c r="AS16" s="780"/>
      <c r="AT16" s="780"/>
      <c r="AU16" s="780"/>
      <c r="AV16" s="780"/>
      <c r="AW16" s="780"/>
      <c r="AX16" s="781"/>
    </row>
    <row r="17" spans="1:50" ht="24.95" customHeight="1" x14ac:dyDescent="0.15">
      <c r="A17" s="641"/>
      <c r="B17" s="642"/>
      <c r="C17" s="642"/>
      <c r="D17" s="642"/>
      <c r="E17" s="642"/>
      <c r="F17" s="643"/>
      <c r="G17" s="752"/>
      <c r="H17" s="753"/>
      <c r="I17" s="738" t="s">
        <v>51</v>
      </c>
      <c r="J17" s="787"/>
      <c r="K17" s="787"/>
      <c r="L17" s="787"/>
      <c r="M17" s="787"/>
      <c r="N17" s="787"/>
      <c r="O17" s="788"/>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44"/>
      <c r="AS17" s="944"/>
      <c r="AT17" s="944"/>
      <c r="AU17" s="944"/>
      <c r="AV17" s="944"/>
      <c r="AW17" s="944"/>
      <c r="AX17" s="945"/>
    </row>
    <row r="18" spans="1:50" ht="24.95" customHeight="1" x14ac:dyDescent="0.15">
      <c r="A18" s="641"/>
      <c r="B18" s="642"/>
      <c r="C18" s="642"/>
      <c r="D18" s="642"/>
      <c r="E18" s="642"/>
      <c r="F18" s="643"/>
      <c r="G18" s="754"/>
      <c r="H18" s="755"/>
      <c r="I18" s="743" t="s">
        <v>21</v>
      </c>
      <c r="J18" s="744"/>
      <c r="K18" s="744"/>
      <c r="L18" s="744"/>
      <c r="M18" s="744"/>
      <c r="N18" s="744"/>
      <c r="O18" s="745"/>
      <c r="P18" s="906">
        <f>SUM(P13:V17)</f>
        <v>10</v>
      </c>
      <c r="Q18" s="907"/>
      <c r="R18" s="907"/>
      <c r="S18" s="907"/>
      <c r="T18" s="907"/>
      <c r="U18" s="907"/>
      <c r="V18" s="908"/>
      <c r="W18" s="906">
        <f>SUM(W13:AC17)</f>
        <v>11</v>
      </c>
      <c r="X18" s="907"/>
      <c r="Y18" s="907"/>
      <c r="Z18" s="907"/>
      <c r="AA18" s="907"/>
      <c r="AB18" s="907"/>
      <c r="AC18" s="908"/>
      <c r="AD18" s="906">
        <f>SUM(AD13:AJ17)</f>
        <v>5</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95" customHeight="1" x14ac:dyDescent="0.15">
      <c r="A19" s="641"/>
      <c r="B19" s="642"/>
      <c r="C19" s="642"/>
      <c r="D19" s="642"/>
      <c r="E19" s="642"/>
      <c r="F19" s="643"/>
      <c r="G19" s="904" t="s">
        <v>10</v>
      </c>
      <c r="H19" s="905"/>
      <c r="I19" s="905"/>
      <c r="J19" s="905"/>
      <c r="K19" s="905"/>
      <c r="L19" s="905"/>
      <c r="M19" s="905"/>
      <c r="N19" s="905"/>
      <c r="O19" s="905"/>
      <c r="P19" s="682">
        <v>10</v>
      </c>
      <c r="Q19" s="683"/>
      <c r="R19" s="683"/>
      <c r="S19" s="683"/>
      <c r="T19" s="683"/>
      <c r="U19" s="683"/>
      <c r="V19" s="684"/>
      <c r="W19" s="682">
        <v>10</v>
      </c>
      <c r="X19" s="683"/>
      <c r="Y19" s="683"/>
      <c r="Z19" s="683"/>
      <c r="AA19" s="683"/>
      <c r="AB19" s="683"/>
      <c r="AC19" s="684"/>
      <c r="AD19" s="682">
        <v>5</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95" customHeight="1" x14ac:dyDescent="0.15">
      <c r="A20" s="641"/>
      <c r="B20" s="642"/>
      <c r="C20" s="642"/>
      <c r="D20" s="642"/>
      <c r="E20" s="642"/>
      <c r="F20" s="643"/>
      <c r="G20" s="904" t="s">
        <v>11</v>
      </c>
      <c r="H20" s="905"/>
      <c r="I20" s="905"/>
      <c r="J20" s="905"/>
      <c r="K20" s="905"/>
      <c r="L20" s="905"/>
      <c r="M20" s="905"/>
      <c r="N20" s="905"/>
      <c r="O20" s="905"/>
      <c r="P20" s="351">
        <f>IF(P18=0, "-", SUM(P19)/P18)</f>
        <v>1</v>
      </c>
      <c r="Q20" s="351"/>
      <c r="R20" s="351"/>
      <c r="S20" s="351"/>
      <c r="T20" s="351"/>
      <c r="U20" s="351"/>
      <c r="V20" s="351"/>
      <c r="W20" s="351">
        <f t="shared" ref="W20" si="0">IF(W18=0, "-", SUM(W19)/W18)</f>
        <v>0.90909090909090906</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4.95" customHeight="1" x14ac:dyDescent="0.15">
      <c r="A21" s="877"/>
      <c r="B21" s="878"/>
      <c r="C21" s="878"/>
      <c r="D21" s="878"/>
      <c r="E21" s="878"/>
      <c r="F21" s="974"/>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0.90909090909090906</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2" t="s">
        <v>485</v>
      </c>
      <c r="B22" s="993"/>
      <c r="C22" s="993"/>
      <c r="D22" s="993"/>
      <c r="E22" s="993"/>
      <c r="F22" s="994"/>
      <c r="G22" s="979" t="s">
        <v>483</v>
      </c>
      <c r="H22" s="243"/>
      <c r="I22" s="243"/>
      <c r="J22" s="243"/>
      <c r="K22" s="243"/>
      <c r="L22" s="243"/>
      <c r="M22" s="243"/>
      <c r="N22" s="243"/>
      <c r="O22" s="244"/>
      <c r="P22" s="969" t="s">
        <v>482</v>
      </c>
      <c r="Q22" s="243"/>
      <c r="R22" s="243"/>
      <c r="S22" s="243"/>
      <c r="T22" s="243"/>
      <c r="U22" s="243"/>
      <c r="V22" s="244"/>
      <c r="W22" s="969" t="s">
        <v>481</v>
      </c>
      <c r="X22" s="243"/>
      <c r="Y22" s="243"/>
      <c r="Z22" s="243"/>
      <c r="AA22" s="243"/>
      <c r="AB22" s="243"/>
      <c r="AC22" s="244"/>
      <c r="AD22" s="969" t="s">
        <v>480</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4.95" customHeight="1" x14ac:dyDescent="0.15">
      <c r="A23" s="995"/>
      <c r="B23" s="996"/>
      <c r="C23" s="996"/>
      <c r="D23" s="996"/>
      <c r="E23" s="996"/>
      <c r="F23" s="997"/>
      <c r="G23" s="980"/>
      <c r="H23" s="981"/>
      <c r="I23" s="981"/>
      <c r="J23" s="981"/>
      <c r="K23" s="981"/>
      <c r="L23" s="981"/>
      <c r="M23" s="981"/>
      <c r="N23" s="981"/>
      <c r="O23" s="982"/>
      <c r="P23" s="946"/>
      <c r="Q23" s="947"/>
      <c r="R23" s="947"/>
      <c r="S23" s="947"/>
      <c r="T23" s="947"/>
      <c r="U23" s="947"/>
      <c r="V23" s="970"/>
      <c r="W23" s="946"/>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4.95" customHeight="1" x14ac:dyDescent="0.15">
      <c r="A24" s="995"/>
      <c r="B24" s="996"/>
      <c r="C24" s="996"/>
      <c r="D24" s="996"/>
      <c r="E24" s="996"/>
      <c r="F24" s="997"/>
      <c r="G24" s="983"/>
      <c r="H24" s="984"/>
      <c r="I24" s="984"/>
      <c r="J24" s="984"/>
      <c r="K24" s="984"/>
      <c r="L24" s="984"/>
      <c r="M24" s="984"/>
      <c r="N24" s="984"/>
      <c r="O24" s="985"/>
      <c r="P24" s="682"/>
      <c r="Q24" s="683"/>
      <c r="R24" s="683"/>
      <c r="S24" s="683"/>
      <c r="T24" s="683"/>
      <c r="U24" s="683"/>
      <c r="V24" s="684"/>
      <c r="W24" s="682"/>
      <c r="X24" s="683"/>
      <c r="Y24" s="683"/>
      <c r="Z24" s="683"/>
      <c r="AA24" s="683"/>
      <c r="AB24" s="683"/>
      <c r="AC24" s="68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4.95" customHeight="1" x14ac:dyDescent="0.15">
      <c r="A25" s="995"/>
      <c r="B25" s="996"/>
      <c r="C25" s="996"/>
      <c r="D25" s="996"/>
      <c r="E25" s="996"/>
      <c r="F25" s="997"/>
      <c r="G25" s="983"/>
      <c r="H25" s="984"/>
      <c r="I25" s="984"/>
      <c r="J25" s="984"/>
      <c r="K25" s="984"/>
      <c r="L25" s="984"/>
      <c r="M25" s="984"/>
      <c r="N25" s="984"/>
      <c r="O25" s="985"/>
      <c r="P25" s="682"/>
      <c r="Q25" s="683"/>
      <c r="R25" s="683"/>
      <c r="S25" s="683"/>
      <c r="T25" s="683"/>
      <c r="U25" s="683"/>
      <c r="V25" s="684"/>
      <c r="W25" s="682"/>
      <c r="X25" s="683"/>
      <c r="Y25" s="683"/>
      <c r="Z25" s="683"/>
      <c r="AA25" s="683"/>
      <c r="AB25" s="683"/>
      <c r="AC25" s="68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4.95" customHeight="1" x14ac:dyDescent="0.15">
      <c r="A26" s="995"/>
      <c r="B26" s="996"/>
      <c r="C26" s="996"/>
      <c r="D26" s="996"/>
      <c r="E26" s="996"/>
      <c r="F26" s="997"/>
      <c r="G26" s="983"/>
      <c r="H26" s="984"/>
      <c r="I26" s="984"/>
      <c r="J26" s="984"/>
      <c r="K26" s="984"/>
      <c r="L26" s="984"/>
      <c r="M26" s="984"/>
      <c r="N26" s="984"/>
      <c r="O26" s="985"/>
      <c r="P26" s="682"/>
      <c r="Q26" s="683"/>
      <c r="R26" s="683"/>
      <c r="S26" s="683"/>
      <c r="T26" s="683"/>
      <c r="U26" s="683"/>
      <c r="V26" s="684"/>
      <c r="W26" s="682"/>
      <c r="X26" s="683"/>
      <c r="Y26" s="683"/>
      <c r="Z26" s="683"/>
      <c r="AA26" s="683"/>
      <c r="AB26" s="683"/>
      <c r="AC26" s="68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4.95" customHeight="1" x14ac:dyDescent="0.15">
      <c r="A27" s="995"/>
      <c r="B27" s="996"/>
      <c r="C27" s="996"/>
      <c r="D27" s="996"/>
      <c r="E27" s="996"/>
      <c r="F27" s="997"/>
      <c r="G27" s="983"/>
      <c r="H27" s="984"/>
      <c r="I27" s="984"/>
      <c r="J27" s="984"/>
      <c r="K27" s="984"/>
      <c r="L27" s="984"/>
      <c r="M27" s="984"/>
      <c r="N27" s="984"/>
      <c r="O27" s="985"/>
      <c r="P27" s="682"/>
      <c r="Q27" s="683"/>
      <c r="R27" s="683"/>
      <c r="S27" s="683"/>
      <c r="T27" s="683"/>
      <c r="U27" s="683"/>
      <c r="V27" s="684"/>
      <c r="W27" s="682"/>
      <c r="X27" s="683"/>
      <c r="Y27" s="683"/>
      <c r="Z27" s="683"/>
      <c r="AA27" s="683"/>
      <c r="AB27" s="683"/>
      <c r="AC27" s="68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4" hidden="1" customHeight="1" x14ac:dyDescent="0.15">
      <c r="A28" s="995"/>
      <c r="B28" s="996"/>
      <c r="C28" s="996"/>
      <c r="D28" s="996"/>
      <c r="E28" s="996"/>
      <c r="F28" s="997"/>
      <c r="G28" s="986" t="s">
        <v>488</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4" customHeight="1" thickBot="1" x14ac:dyDescent="0.2">
      <c r="A29" s="998"/>
      <c r="B29" s="999"/>
      <c r="C29" s="999"/>
      <c r="D29" s="999"/>
      <c r="E29" s="999"/>
      <c r="F29" s="1000"/>
      <c r="G29" s="989" t="s">
        <v>484</v>
      </c>
      <c r="H29" s="990"/>
      <c r="I29" s="990"/>
      <c r="J29" s="990"/>
      <c r="K29" s="990"/>
      <c r="L29" s="990"/>
      <c r="M29" s="990"/>
      <c r="N29" s="990"/>
      <c r="O29" s="991"/>
      <c r="P29" s="961">
        <f>AK13</f>
        <v>0</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20.100000000000001" customHeight="1" x14ac:dyDescent="0.15">
      <c r="A30" s="889" t="s">
        <v>501</v>
      </c>
      <c r="B30" s="890"/>
      <c r="C30" s="890"/>
      <c r="D30" s="890"/>
      <c r="E30" s="890"/>
      <c r="F30" s="891"/>
      <c r="G30" s="801" t="s">
        <v>266</v>
      </c>
      <c r="H30" s="802"/>
      <c r="I30" s="802"/>
      <c r="J30" s="802"/>
      <c r="K30" s="802"/>
      <c r="L30" s="802"/>
      <c r="M30" s="802"/>
      <c r="N30" s="802"/>
      <c r="O30" s="803"/>
      <c r="P30" s="885" t="s">
        <v>60</v>
      </c>
      <c r="Q30" s="802"/>
      <c r="R30" s="802"/>
      <c r="S30" s="802"/>
      <c r="T30" s="802"/>
      <c r="U30" s="802"/>
      <c r="V30" s="802"/>
      <c r="W30" s="802"/>
      <c r="X30" s="803"/>
      <c r="Y30" s="882"/>
      <c r="Z30" s="883"/>
      <c r="AA30" s="884"/>
      <c r="AB30" s="886" t="s">
        <v>12</v>
      </c>
      <c r="AC30" s="887"/>
      <c r="AD30" s="888"/>
      <c r="AE30" s="942" t="s">
        <v>358</v>
      </c>
      <c r="AF30" s="942"/>
      <c r="AG30" s="942"/>
      <c r="AH30" s="942"/>
      <c r="AI30" s="942" t="s">
        <v>359</v>
      </c>
      <c r="AJ30" s="942"/>
      <c r="AK30" s="942"/>
      <c r="AL30" s="942"/>
      <c r="AM30" s="942" t="s">
        <v>365</v>
      </c>
      <c r="AN30" s="942"/>
      <c r="AO30" s="942"/>
      <c r="AP30" s="886"/>
      <c r="AQ30" s="795" t="s">
        <v>356</v>
      </c>
      <c r="AR30" s="796"/>
      <c r="AS30" s="796"/>
      <c r="AT30" s="797"/>
      <c r="AU30" s="802" t="s">
        <v>254</v>
      </c>
      <c r="AV30" s="802"/>
      <c r="AW30" s="802"/>
      <c r="AX30" s="943"/>
    </row>
    <row r="31" spans="1:50" ht="20.10000000000000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1"/>
      <c r="AF31" s="561"/>
      <c r="AG31" s="561"/>
      <c r="AH31" s="561"/>
      <c r="AI31" s="561"/>
      <c r="AJ31" s="561"/>
      <c r="AK31" s="561"/>
      <c r="AL31" s="561"/>
      <c r="AM31" s="561"/>
      <c r="AN31" s="561"/>
      <c r="AO31" s="561"/>
      <c r="AP31" s="444"/>
      <c r="AQ31" s="607"/>
      <c r="AR31" s="187"/>
      <c r="AS31" s="131" t="s">
        <v>357</v>
      </c>
      <c r="AT31" s="132"/>
      <c r="AU31" s="186">
        <v>28</v>
      </c>
      <c r="AV31" s="186"/>
      <c r="AW31" s="429" t="s">
        <v>301</v>
      </c>
      <c r="AX31" s="430"/>
    </row>
    <row r="32" spans="1:50" ht="24.95" customHeight="1" x14ac:dyDescent="0.15">
      <c r="A32" s="434"/>
      <c r="B32" s="432"/>
      <c r="C32" s="432"/>
      <c r="D32" s="432"/>
      <c r="E32" s="432"/>
      <c r="F32" s="433"/>
      <c r="G32" s="578" t="s">
        <v>556</v>
      </c>
      <c r="H32" s="579"/>
      <c r="I32" s="579"/>
      <c r="J32" s="579"/>
      <c r="K32" s="579"/>
      <c r="L32" s="579"/>
      <c r="M32" s="579"/>
      <c r="N32" s="579"/>
      <c r="O32" s="580"/>
      <c r="P32" s="100" t="s">
        <v>557</v>
      </c>
      <c r="Q32" s="100"/>
      <c r="R32" s="100"/>
      <c r="S32" s="100"/>
      <c r="T32" s="100"/>
      <c r="U32" s="100"/>
      <c r="V32" s="100"/>
      <c r="W32" s="100"/>
      <c r="X32" s="101"/>
      <c r="Y32" s="497" t="s">
        <v>13</v>
      </c>
      <c r="Z32" s="541"/>
      <c r="AA32" s="542"/>
      <c r="AB32" s="482" t="s">
        <v>580</v>
      </c>
      <c r="AC32" s="482"/>
      <c r="AD32" s="482"/>
      <c r="AE32" s="239">
        <v>1793</v>
      </c>
      <c r="AF32" s="240"/>
      <c r="AG32" s="240"/>
      <c r="AH32" s="240"/>
      <c r="AI32" s="239">
        <v>1257</v>
      </c>
      <c r="AJ32" s="240"/>
      <c r="AK32" s="240"/>
      <c r="AL32" s="240"/>
      <c r="AM32" s="239" t="s">
        <v>572</v>
      </c>
      <c r="AN32" s="240"/>
      <c r="AO32" s="240"/>
      <c r="AP32" s="240"/>
      <c r="AQ32" s="359"/>
      <c r="AR32" s="194"/>
      <c r="AS32" s="194"/>
      <c r="AT32" s="360"/>
      <c r="AU32" s="240"/>
      <c r="AV32" s="240"/>
      <c r="AW32" s="240"/>
      <c r="AX32" s="242"/>
    </row>
    <row r="33" spans="1:50" ht="24.95" customHeight="1" x14ac:dyDescent="0.15">
      <c r="A33" s="435"/>
      <c r="B33" s="436"/>
      <c r="C33" s="436"/>
      <c r="D33" s="436"/>
      <c r="E33" s="436"/>
      <c r="F33" s="437"/>
      <c r="G33" s="581"/>
      <c r="H33" s="582"/>
      <c r="I33" s="582"/>
      <c r="J33" s="582"/>
      <c r="K33" s="582"/>
      <c r="L33" s="582"/>
      <c r="M33" s="582"/>
      <c r="N33" s="582"/>
      <c r="O33" s="583"/>
      <c r="P33" s="103"/>
      <c r="Q33" s="103"/>
      <c r="R33" s="103"/>
      <c r="S33" s="103"/>
      <c r="T33" s="103"/>
      <c r="U33" s="103"/>
      <c r="V33" s="103"/>
      <c r="W33" s="103"/>
      <c r="X33" s="104"/>
      <c r="Y33" s="419" t="s">
        <v>55</v>
      </c>
      <c r="Z33" s="420"/>
      <c r="AA33" s="421"/>
      <c r="AB33" s="533" t="s">
        <v>580</v>
      </c>
      <c r="AC33" s="533"/>
      <c r="AD33" s="533"/>
      <c r="AE33" s="239">
        <v>1650</v>
      </c>
      <c r="AF33" s="240"/>
      <c r="AG33" s="240"/>
      <c r="AH33" s="240"/>
      <c r="AI33" s="239">
        <v>1400</v>
      </c>
      <c r="AJ33" s="240"/>
      <c r="AK33" s="240"/>
      <c r="AL33" s="240"/>
      <c r="AM33" s="239">
        <v>1400</v>
      </c>
      <c r="AN33" s="240"/>
      <c r="AO33" s="240"/>
      <c r="AP33" s="240"/>
      <c r="AQ33" s="359"/>
      <c r="AR33" s="194"/>
      <c r="AS33" s="194"/>
      <c r="AT33" s="360"/>
      <c r="AU33" s="240">
        <v>1400</v>
      </c>
      <c r="AV33" s="240"/>
      <c r="AW33" s="240"/>
      <c r="AX33" s="242"/>
    </row>
    <row r="34" spans="1:50" ht="24.95" customHeight="1" x14ac:dyDescent="0.15">
      <c r="A34" s="434"/>
      <c r="B34" s="432"/>
      <c r="C34" s="432"/>
      <c r="D34" s="432"/>
      <c r="E34" s="432"/>
      <c r="F34" s="433"/>
      <c r="G34" s="584"/>
      <c r="H34" s="585"/>
      <c r="I34" s="585"/>
      <c r="J34" s="585"/>
      <c r="K34" s="585"/>
      <c r="L34" s="585"/>
      <c r="M34" s="585"/>
      <c r="N34" s="585"/>
      <c r="O34" s="586"/>
      <c r="P34" s="106"/>
      <c r="Q34" s="106"/>
      <c r="R34" s="106"/>
      <c r="S34" s="106"/>
      <c r="T34" s="106"/>
      <c r="U34" s="106"/>
      <c r="V34" s="106"/>
      <c r="W34" s="106"/>
      <c r="X34" s="107"/>
      <c r="Y34" s="419" t="s">
        <v>14</v>
      </c>
      <c r="Z34" s="420"/>
      <c r="AA34" s="421"/>
      <c r="AB34" s="573" t="s">
        <v>302</v>
      </c>
      <c r="AC34" s="573"/>
      <c r="AD34" s="573"/>
      <c r="AE34" s="239">
        <v>108.66666666666667</v>
      </c>
      <c r="AF34" s="240"/>
      <c r="AG34" s="240"/>
      <c r="AH34" s="240"/>
      <c r="AI34" s="239">
        <v>89.785714285714292</v>
      </c>
      <c r="AJ34" s="240"/>
      <c r="AK34" s="240"/>
      <c r="AL34" s="240"/>
      <c r="AM34" s="239" t="s">
        <v>572</v>
      </c>
      <c r="AN34" s="240"/>
      <c r="AO34" s="240"/>
      <c r="AP34" s="240"/>
      <c r="AQ34" s="359"/>
      <c r="AR34" s="194"/>
      <c r="AS34" s="194"/>
      <c r="AT34" s="360"/>
      <c r="AU34" s="240"/>
      <c r="AV34" s="240"/>
      <c r="AW34" s="240"/>
      <c r="AX34" s="242"/>
    </row>
    <row r="35" spans="1:50" ht="24.95" customHeight="1" x14ac:dyDescent="0.15">
      <c r="A35" s="225" t="s">
        <v>539</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9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501</v>
      </c>
      <c r="B37" s="799"/>
      <c r="C37" s="799"/>
      <c r="D37" s="799"/>
      <c r="E37" s="799"/>
      <c r="F37" s="800"/>
      <c r="G37" s="447" t="s">
        <v>266</v>
      </c>
      <c r="H37" s="448"/>
      <c r="I37" s="448"/>
      <c r="J37" s="448"/>
      <c r="K37" s="448"/>
      <c r="L37" s="448"/>
      <c r="M37" s="448"/>
      <c r="N37" s="448"/>
      <c r="O37" s="449"/>
      <c r="P37" s="782" t="s">
        <v>60</v>
      </c>
      <c r="Q37" s="448"/>
      <c r="R37" s="448"/>
      <c r="S37" s="448"/>
      <c r="T37" s="448"/>
      <c r="U37" s="448"/>
      <c r="V37" s="448"/>
      <c r="W37" s="448"/>
      <c r="X37" s="449"/>
      <c r="Y37" s="591"/>
      <c r="Z37" s="592"/>
      <c r="AA37" s="593"/>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48" t="s">
        <v>254</v>
      </c>
      <c r="AV37" s="448"/>
      <c r="AW37" s="448"/>
      <c r="AX37" s="937"/>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1"/>
      <c r="AF38" s="561"/>
      <c r="AG38" s="561"/>
      <c r="AH38" s="561"/>
      <c r="AI38" s="561"/>
      <c r="AJ38" s="561"/>
      <c r="AK38" s="561"/>
      <c r="AL38" s="561"/>
      <c r="AM38" s="561"/>
      <c r="AN38" s="561"/>
      <c r="AO38" s="561"/>
      <c r="AP38" s="444"/>
      <c r="AQ38" s="607"/>
      <c r="AR38" s="187"/>
      <c r="AS38" s="131" t="s">
        <v>357</v>
      </c>
      <c r="AT38" s="132"/>
      <c r="AU38" s="186"/>
      <c r="AV38" s="186"/>
      <c r="AW38" s="429" t="s">
        <v>301</v>
      </c>
      <c r="AX38" s="430"/>
    </row>
    <row r="39" spans="1:50" ht="23.25" hidden="1" customHeight="1" x14ac:dyDescent="0.15">
      <c r="A39" s="434"/>
      <c r="B39" s="432"/>
      <c r="C39" s="432"/>
      <c r="D39" s="432"/>
      <c r="E39" s="432"/>
      <c r="F39" s="433"/>
      <c r="G39" s="578"/>
      <c r="H39" s="579"/>
      <c r="I39" s="579"/>
      <c r="J39" s="579"/>
      <c r="K39" s="579"/>
      <c r="L39" s="579"/>
      <c r="M39" s="579"/>
      <c r="N39" s="579"/>
      <c r="O39" s="580"/>
      <c r="P39" s="100"/>
      <c r="Q39" s="100"/>
      <c r="R39" s="100"/>
      <c r="S39" s="100"/>
      <c r="T39" s="100"/>
      <c r="U39" s="100"/>
      <c r="V39" s="100"/>
      <c r="W39" s="100"/>
      <c r="X39" s="101"/>
      <c r="Y39" s="497" t="s">
        <v>13</v>
      </c>
      <c r="Z39" s="541"/>
      <c r="AA39" s="542"/>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81"/>
      <c r="H40" s="582"/>
      <c r="I40" s="582"/>
      <c r="J40" s="582"/>
      <c r="K40" s="582"/>
      <c r="L40" s="582"/>
      <c r="M40" s="582"/>
      <c r="N40" s="582"/>
      <c r="O40" s="583"/>
      <c r="P40" s="103"/>
      <c r="Q40" s="103"/>
      <c r="R40" s="103"/>
      <c r="S40" s="103"/>
      <c r="T40" s="103"/>
      <c r="U40" s="103"/>
      <c r="V40" s="103"/>
      <c r="W40" s="103"/>
      <c r="X40" s="104"/>
      <c r="Y40" s="419" t="s">
        <v>55</v>
      </c>
      <c r="Z40" s="420"/>
      <c r="AA40" s="421"/>
      <c r="AB40" s="533"/>
      <c r="AC40" s="533"/>
      <c r="AD40" s="5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4"/>
      <c r="H41" s="585"/>
      <c r="I41" s="585"/>
      <c r="J41" s="585"/>
      <c r="K41" s="585"/>
      <c r="L41" s="585"/>
      <c r="M41" s="585"/>
      <c r="N41" s="585"/>
      <c r="O41" s="586"/>
      <c r="P41" s="106"/>
      <c r="Q41" s="106"/>
      <c r="R41" s="106"/>
      <c r="S41" s="106"/>
      <c r="T41" s="106"/>
      <c r="U41" s="106"/>
      <c r="V41" s="106"/>
      <c r="W41" s="106"/>
      <c r="X41" s="107"/>
      <c r="Y41" s="419" t="s">
        <v>14</v>
      </c>
      <c r="Z41" s="420"/>
      <c r="AA41" s="421"/>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501</v>
      </c>
      <c r="B44" s="799"/>
      <c r="C44" s="799"/>
      <c r="D44" s="799"/>
      <c r="E44" s="799"/>
      <c r="F44" s="800"/>
      <c r="G44" s="447" t="s">
        <v>266</v>
      </c>
      <c r="H44" s="448"/>
      <c r="I44" s="448"/>
      <c r="J44" s="448"/>
      <c r="K44" s="448"/>
      <c r="L44" s="448"/>
      <c r="M44" s="448"/>
      <c r="N44" s="448"/>
      <c r="O44" s="449"/>
      <c r="P44" s="782" t="s">
        <v>60</v>
      </c>
      <c r="Q44" s="448"/>
      <c r="R44" s="448"/>
      <c r="S44" s="448"/>
      <c r="T44" s="448"/>
      <c r="U44" s="448"/>
      <c r="V44" s="448"/>
      <c r="W44" s="448"/>
      <c r="X44" s="449"/>
      <c r="Y44" s="591"/>
      <c r="Z44" s="592"/>
      <c r="AA44" s="593"/>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48" t="s">
        <v>254</v>
      </c>
      <c r="AV44" s="448"/>
      <c r="AW44" s="448"/>
      <c r="AX44" s="937"/>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1"/>
      <c r="AF45" s="561"/>
      <c r="AG45" s="561"/>
      <c r="AH45" s="561"/>
      <c r="AI45" s="561"/>
      <c r="AJ45" s="561"/>
      <c r="AK45" s="561"/>
      <c r="AL45" s="561"/>
      <c r="AM45" s="561"/>
      <c r="AN45" s="561"/>
      <c r="AO45" s="561"/>
      <c r="AP45" s="444"/>
      <c r="AQ45" s="607"/>
      <c r="AR45" s="187"/>
      <c r="AS45" s="131" t="s">
        <v>357</v>
      </c>
      <c r="AT45" s="132"/>
      <c r="AU45" s="186"/>
      <c r="AV45" s="186"/>
      <c r="AW45" s="429" t="s">
        <v>301</v>
      </c>
      <c r="AX45" s="430"/>
    </row>
    <row r="46" spans="1:50" ht="23.25" hidden="1" customHeight="1" x14ac:dyDescent="0.15">
      <c r="A46" s="434"/>
      <c r="B46" s="432"/>
      <c r="C46" s="432"/>
      <c r="D46" s="432"/>
      <c r="E46" s="432"/>
      <c r="F46" s="433"/>
      <c r="G46" s="578"/>
      <c r="H46" s="579"/>
      <c r="I46" s="579"/>
      <c r="J46" s="579"/>
      <c r="K46" s="579"/>
      <c r="L46" s="579"/>
      <c r="M46" s="579"/>
      <c r="N46" s="579"/>
      <c r="O46" s="580"/>
      <c r="P46" s="100"/>
      <c r="Q46" s="100"/>
      <c r="R46" s="100"/>
      <c r="S46" s="100"/>
      <c r="T46" s="100"/>
      <c r="U46" s="100"/>
      <c r="V46" s="100"/>
      <c r="W46" s="100"/>
      <c r="X46" s="101"/>
      <c r="Y46" s="497" t="s">
        <v>13</v>
      </c>
      <c r="Z46" s="541"/>
      <c r="AA46" s="542"/>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1"/>
      <c r="H47" s="582"/>
      <c r="I47" s="582"/>
      <c r="J47" s="582"/>
      <c r="K47" s="582"/>
      <c r="L47" s="582"/>
      <c r="M47" s="582"/>
      <c r="N47" s="582"/>
      <c r="O47" s="583"/>
      <c r="P47" s="103"/>
      <c r="Q47" s="103"/>
      <c r="R47" s="103"/>
      <c r="S47" s="103"/>
      <c r="T47" s="103"/>
      <c r="U47" s="103"/>
      <c r="V47" s="103"/>
      <c r="W47" s="103"/>
      <c r="X47" s="104"/>
      <c r="Y47" s="419" t="s">
        <v>55</v>
      </c>
      <c r="Z47" s="420"/>
      <c r="AA47" s="421"/>
      <c r="AB47" s="533"/>
      <c r="AC47" s="533"/>
      <c r="AD47" s="5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4"/>
      <c r="H48" s="585"/>
      <c r="I48" s="585"/>
      <c r="J48" s="585"/>
      <c r="K48" s="585"/>
      <c r="L48" s="585"/>
      <c r="M48" s="585"/>
      <c r="N48" s="585"/>
      <c r="O48" s="586"/>
      <c r="P48" s="106"/>
      <c r="Q48" s="106"/>
      <c r="R48" s="106"/>
      <c r="S48" s="106"/>
      <c r="T48" s="106"/>
      <c r="U48" s="106"/>
      <c r="V48" s="106"/>
      <c r="W48" s="106"/>
      <c r="X48" s="107"/>
      <c r="Y48" s="419" t="s">
        <v>14</v>
      </c>
      <c r="Z48" s="420"/>
      <c r="AA48" s="421"/>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488"/>
      <c r="Z51" s="489"/>
      <c r="AA51" s="490"/>
      <c r="AB51" s="441" t="s">
        <v>12</v>
      </c>
      <c r="AC51" s="442"/>
      <c r="AD51" s="443"/>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1"/>
      <c r="AF52" s="561"/>
      <c r="AG52" s="561"/>
      <c r="AH52" s="561"/>
      <c r="AI52" s="561"/>
      <c r="AJ52" s="561"/>
      <c r="AK52" s="561"/>
      <c r="AL52" s="561"/>
      <c r="AM52" s="561"/>
      <c r="AN52" s="561"/>
      <c r="AO52" s="561"/>
      <c r="AP52" s="444"/>
      <c r="AQ52" s="607"/>
      <c r="AR52" s="187"/>
      <c r="AS52" s="131" t="s">
        <v>357</v>
      </c>
      <c r="AT52" s="132"/>
      <c r="AU52" s="186"/>
      <c r="AV52" s="186"/>
      <c r="AW52" s="429" t="s">
        <v>301</v>
      </c>
      <c r="AX52" s="430"/>
    </row>
    <row r="53" spans="1:50" ht="23.25" hidden="1" customHeight="1" x14ac:dyDescent="0.15">
      <c r="A53" s="434"/>
      <c r="B53" s="432"/>
      <c r="C53" s="432"/>
      <c r="D53" s="432"/>
      <c r="E53" s="432"/>
      <c r="F53" s="433"/>
      <c r="G53" s="578"/>
      <c r="H53" s="579"/>
      <c r="I53" s="579"/>
      <c r="J53" s="579"/>
      <c r="K53" s="579"/>
      <c r="L53" s="579"/>
      <c r="M53" s="579"/>
      <c r="N53" s="579"/>
      <c r="O53" s="580"/>
      <c r="P53" s="100"/>
      <c r="Q53" s="100"/>
      <c r="R53" s="100"/>
      <c r="S53" s="100"/>
      <c r="T53" s="100"/>
      <c r="U53" s="100"/>
      <c r="V53" s="100"/>
      <c r="W53" s="100"/>
      <c r="X53" s="101"/>
      <c r="Y53" s="497" t="s">
        <v>13</v>
      </c>
      <c r="Z53" s="541"/>
      <c r="AA53" s="542"/>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1"/>
      <c r="H54" s="582"/>
      <c r="I54" s="582"/>
      <c r="J54" s="582"/>
      <c r="K54" s="582"/>
      <c r="L54" s="582"/>
      <c r="M54" s="582"/>
      <c r="N54" s="582"/>
      <c r="O54" s="583"/>
      <c r="P54" s="103"/>
      <c r="Q54" s="103"/>
      <c r="R54" s="103"/>
      <c r="S54" s="103"/>
      <c r="T54" s="103"/>
      <c r="U54" s="103"/>
      <c r="V54" s="103"/>
      <c r="W54" s="103"/>
      <c r="X54" s="104"/>
      <c r="Y54" s="419" t="s">
        <v>55</v>
      </c>
      <c r="Z54" s="420"/>
      <c r="AA54" s="421"/>
      <c r="AB54" s="533"/>
      <c r="AC54" s="533"/>
      <c r="AD54" s="5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4"/>
      <c r="H55" s="585"/>
      <c r="I55" s="585"/>
      <c r="J55" s="585"/>
      <c r="K55" s="585"/>
      <c r="L55" s="585"/>
      <c r="M55" s="585"/>
      <c r="N55" s="585"/>
      <c r="O55" s="586"/>
      <c r="P55" s="106"/>
      <c r="Q55" s="106"/>
      <c r="R55" s="106"/>
      <c r="S55" s="106"/>
      <c r="T55" s="106"/>
      <c r="U55" s="106"/>
      <c r="V55" s="106"/>
      <c r="W55" s="106"/>
      <c r="X55" s="107"/>
      <c r="Y55" s="419" t="s">
        <v>14</v>
      </c>
      <c r="Z55" s="420"/>
      <c r="AA55" s="421"/>
      <c r="AB55" s="544" t="s">
        <v>15</v>
      </c>
      <c r="AC55" s="544"/>
      <c r="AD55" s="5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488"/>
      <c r="Z58" s="489"/>
      <c r="AA58" s="490"/>
      <c r="AB58" s="441" t="s">
        <v>12</v>
      </c>
      <c r="AC58" s="442"/>
      <c r="AD58" s="443"/>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1"/>
      <c r="AF59" s="561"/>
      <c r="AG59" s="561"/>
      <c r="AH59" s="561"/>
      <c r="AI59" s="561"/>
      <c r="AJ59" s="561"/>
      <c r="AK59" s="561"/>
      <c r="AL59" s="561"/>
      <c r="AM59" s="561"/>
      <c r="AN59" s="561"/>
      <c r="AO59" s="561"/>
      <c r="AP59" s="444"/>
      <c r="AQ59" s="607"/>
      <c r="AR59" s="187"/>
      <c r="AS59" s="131" t="s">
        <v>357</v>
      </c>
      <c r="AT59" s="132"/>
      <c r="AU59" s="186"/>
      <c r="AV59" s="186"/>
      <c r="AW59" s="429" t="s">
        <v>301</v>
      </c>
      <c r="AX59" s="430"/>
    </row>
    <row r="60" spans="1:50" ht="23.25" hidden="1" customHeight="1" x14ac:dyDescent="0.15">
      <c r="A60" s="434"/>
      <c r="B60" s="432"/>
      <c r="C60" s="432"/>
      <c r="D60" s="432"/>
      <c r="E60" s="432"/>
      <c r="F60" s="433"/>
      <c r="G60" s="578"/>
      <c r="H60" s="579"/>
      <c r="I60" s="579"/>
      <c r="J60" s="579"/>
      <c r="K60" s="579"/>
      <c r="L60" s="579"/>
      <c r="M60" s="579"/>
      <c r="N60" s="579"/>
      <c r="O60" s="580"/>
      <c r="P60" s="100"/>
      <c r="Q60" s="100"/>
      <c r="R60" s="100"/>
      <c r="S60" s="100"/>
      <c r="T60" s="100"/>
      <c r="U60" s="100"/>
      <c r="V60" s="100"/>
      <c r="W60" s="100"/>
      <c r="X60" s="101"/>
      <c r="Y60" s="497" t="s">
        <v>13</v>
      </c>
      <c r="Z60" s="541"/>
      <c r="AA60" s="542"/>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1"/>
      <c r="H61" s="582"/>
      <c r="I61" s="582"/>
      <c r="J61" s="582"/>
      <c r="K61" s="582"/>
      <c r="L61" s="582"/>
      <c r="M61" s="582"/>
      <c r="N61" s="582"/>
      <c r="O61" s="583"/>
      <c r="P61" s="103"/>
      <c r="Q61" s="103"/>
      <c r="R61" s="103"/>
      <c r="S61" s="103"/>
      <c r="T61" s="103"/>
      <c r="U61" s="103"/>
      <c r="V61" s="103"/>
      <c r="W61" s="103"/>
      <c r="X61" s="104"/>
      <c r="Y61" s="419" t="s">
        <v>55</v>
      </c>
      <c r="Z61" s="420"/>
      <c r="AA61" s="421"/>
      <c r="AB61" s="533"/>
      <c r="AC61" s="533"/>
      <c r="AD61" s="5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4"/>
      <c r="H62" s="585"/>
      <c r="I62" s="585"/>
      <c r="J62" s="585"/>
      <c r="K62" s="585"/>
      <c r="L62" s="585"/>
      <c r="M62" s="585"/>
      <c r="N62" s="585"/>
      <c r="O62" s="586"/>
      <c r="P62" s="106"/>
      <c r="Q62" s="106"/>
      <c r="R62" s="106"/>
      <c r="S62" s="106"/>
      <c r="T62" s="106"/>
      <c r="U62" s="106"/>
      <c r="V62" s="106"/>
      <c r="W62" s="106"/>
      <c r="X62" s="107"/>
      <c r="Y62" s="419" t="s">
        <v>14</v>
      </c>
      <c r="Z62" s="420"/>
      <c r="AA62" s="421"/>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9" t="s">
        <v>502</v>
      </c>
      <c r="B73" s="520"/>
      <c r="C73" s="520"/>
      <c r="D73" s="520"/>
      <c r="E73" s="520"/>
      <c r="F73" s="521"/>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2"/>
      <c r="B74" s="523"/>
      <c r="C74" s="523"/>
      <c r="D74" s="523"/>
      <c r="E74" s="523"/>
      <c r="F74" s="524"/>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7"/>
      <c r="AR74" s="187"/>
      <c r="AS74" s="131" t="s">
        <v>357</v>
      </c>
      <c r="AT74" s="132"/>
      <c r="AU74" s="607"/>
      <c r="AV74" s="187"/>
      <c r="AW74" s="131" t="s">
        <v>301</v>
      </c>
      <c r="AX74" s="170"/>
    </row>
    <row r="75" spans="1:50" ht="23.25" hidden="1" customHeight="1" x14ac:dyDescent="0.15">
      <c r="A75" s="522"/>
      <c r="B75" s="523"/>
      <c r="C75" s="523"/>
      <c r="D75" s="523"/>
      <c r="E75" s="523"/>
      <c r="F75" s="524"/>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2"/>
      <c r="B76" s="523"/>
      <c r="C76" s="523"/>
      <c r="D76" s="523"/>
      <c r="E76" s="523"/>
      <c r="F76" s="524"/>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2"/>
      <c r="B77" s="523"/>
      <c r="C77" s="523"/>
      <c r="D77" s="523"/>
      <c r="E77" s="523"/>
      <c r="F77" s="524"/>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5"/>
    </row>
    <row r="80" spans="1:50" ht="18.75" hidden="1" customHeight="1" x14ac:dyDescent="0.15">
      <c r="A80" s="892" t="s">
        <v>267</v>
      </c>
      <c r="B80" s="534" t="s">
        <v>493</v>
      </c>
      <c r="C80" s="535"/>
      <c r="D80" s="535"/>
      <c r="E80" s="535"/>
      <c r="F80" s="536"/>
      <c r="G80" s="467" t="s">
        <v>259</v>
      </c>
      <c r="H80" s="467"/>
      <c r="I80" s="467"/>
      <c r="J80" s="467"/>
      <c r="K80" s="467"/>
      <c r="L80" s="467"/>
      <c r="M80" s="467"/>
      <c r="N80" s="467"/>
      <c r="O80" s="467"/>
      <c r="P80" s="467"/>
      <c r="Q80" s="467"/>
      <c r="R80" s="467"/>
      <c r="S80" s="467"/>
      <c r="T80" s="467"/>
      <c r="U80" s="467"/>
      <c r="V80" s="467"/>
      <c r="W80" s="467"/>
      <c r="X80" s="467"/>
      <c r="Y80" s="467"/>
      <c r="Z80" s="467"/>
      <c r="AA80" s="526"/>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3"/>
      <c r="B81" s="537"/>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3"/>
      <c r="B82" s="537"/>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15">
      <c r="A83" s="893"/>
      <c r="B83" s="537"/>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38"/>
      <c r="C84" s="539"/>
      <c r="D84" s="539"/>
      <c r="E84" s="539"/>
      <c r="F84" s="540"/>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62" t="s">
        <v>265</v>
      </c>
      <c r="C85" s="462"/>
      <c r="D85" s="462"/>
      <c r="E85" s="462"/>
      <c r="F85" s="463"/>
      <c r="G85" s="525" t="s">
        <v>62</v>
      </c>
      <c r="H85" s="467"/>
      <c r="I85" s="467"/>
      <c r="J85" s="467"/>
      <c r="K85" s="467"/>
      <c r="L85" s="467"/>
      <c r="M85" s="467"/>
      <c r="N85" s="467"/>
      <c r="O85" s="526"/>
      <c r="P85" s="466" t="s">
        <v>64</v>
      </c>
      <c r="Q85" s="467"/>
      <c r="R85" s="467"/>
      <c r="S85" s="467"/>
      <c r="T85" s="467"/>
      <c r="U85" s="467"/>
      <c r="V85" s="467"/>
      <c r="W85" s="467"/>
      <c r="X85" s="526"/>
      <c r="Y85" s="177"/>
      <c r="Z85" s="178"/>
      <c r="AA85" s="179"/>
      <c r="AB85" s="441" t="s">
        <v>12</v>
      </c>
      <c r="AC85" s="442"/>
      <c r="AD85" s="443"/>
      <c r="AE85" s="560" t="s">
        <v>358</v>
      </c>
      <c r="AF85" s="560"/>
      <c r="AG85" s="560"/>
      <c r="AH85" s="560"/>
      <c r="AI85" s="560" t="s">
        <v>359</v>
      </c>
      <c r="AJ85" s="560"/>
      <c r="AK85" s="560"/>
      <c r="AL85" s="560"/>
      <c r="AM85" s="560" t="s">
        <v>365</v>
      </c>
      <c r="AN85" s="560"/>
      <c r="AO85" s="560"/>
      <c r="AP85" s="441"/>
      <c r="AQ85" s="159" t="s">
        <v>356</v>
      </c>
      <c r="AR85" s="128"/>
      <c r="AS85" s="128"/>
      <c r="AT85" s="129"/>
      <c r="AU85" s="562" t="s">
        <v>254</v>
      </c>
      <c r="AV85" s="562"/>
      <c r="AW85" s="562"/>
      <c r="AX85" s="563"/>
      <c r="AY85" s="10"/>
      <c r="AZ85" s="10"/>
      <c r="BA85" s="10"/>
      <c r="BB85" s="10"/>
      <c r="BC85" s="10"/>
    </row>
    <row r="86" spans="1:60" ht="18.75" hidden="1" customHeight="1" x14ac:dyDescent="0.15">
      <c r="A86" s="893"/>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1"/>
      <c r="AF86" s="561"/>
      <c r="AG86" s="561"/>
      <c r="AH86" s="561"/>
      <c r="AI86" s="561"/>
      <c r="AJ86" s="561"/>
      <c r="AK86" s="561"/>
      <c r="AL86" s="561"/>
      <c r="AM86" s="561"/>
      <c r="AN86" s="561"/>
      <c r="AO86" s="561"/>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3"/>
      <c r="B87" s="462"/>
      <c r="C87" s="462"/>
      <c r="D87" s="462"/>
      <c r="E87" s="462"/>
      <c r="F87" s="463"/>
      <c r="G87" s="99"/>
      <c r="H87" s="100"/>
      <c r="I87" s="100"/>
      <c r="J87" s="100"/>
      <c r="K87" s="100"/>
      <c r="L87" s="100"/>
      <c r="M87" s="100"/>
      <c r="N87" s="100"/>
      <c r="O87" s="101"/>
      <c r="P87" s="100"/>
      <c r="Q87" s="527"/>
      <c r="R87" s="527"/>
      <c r="S87" s="527"/>
      <c r="T87" s="527"/>
      <c r="U87" s="527"/>
      <c r="V87" s="527"/>
      <c r="W87" s="527"/>
      <c r="X87" s="528"/>
      <c r="Y87" s="575" t="s">
        <v>63</v>
      </c>
      <c r="Z87" s="576"/>
      <c r="AA87" s="577"/>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3"/>
      <c r="B88" s="462"/>
      <c r="C88" s="462"/>
      <c r="D88" s="462"/>
      <c r="E88" s="462"/>
      <c r="F88" s="463"/>
      <c r="G88" s="102"/>
      <c r="H88" s="103"/>
      <c r="I88" s="103"/>
      <c r="J88" s="103"/>
      <c r="K88" s="103"/>
      <c r="L88" s="103"/>
      <c r="M88" s="103"/>
      <c r="N88" s="103"/>
      <c r="O88" s="104"/>
      <c r="P88" s="529"/>
      <c r="Q88" s="529"/>
      <c r="R88" s="529"/>
      <c r="S88" s="529"/>
      <c r="T88" s="529"/>
      <c r="U88" s="529"/>
      <c r="V88" s="529"/>
      <c r="W88" s="529"/>
      <c r="X88" s="530"/>
      <c r="Y88" s="543" t="s">
        <v>55</v>
      </c>
      <c r="Z88" s="486"/>
      <c r="AA88" s="487"/>
      <c r="AB88" s="533"/>
      <c r="AC88" s="533"/>
      <c r="AD88" s="53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3"/>
      <c r="B89" s="539"/>
      <c r="C89" s="539"/>
      <c r="D89" s="539"/>
      <c r="E89" s="539"/>
      <c r="F89" s="540"/>
      <c r="G89" s="105"/>
      <c r="H89" s="106"/>
      <c r="I89" s="106"/>
      <c r="J89" s="106"/>
      <c r="K89" s="106"/>
      <c r="L89" s="106"/>
      <c r="M89" s="106"/>
      <c r="N89" s="106"/>
      <c r="O89" s="107"/>
      <c r="P89" s="209"/>
      <c r="Q89" s="209"/>
      <c r="R89" s="209"/>
      <c r="S89" s="209"/>
      <c r="T89" s="209"/>
      <c r="U89" s="209"/>
      <c r="V89" s="209"/>
      <c r="W89" s="209"/>
      <c r="X89" s="574"/>
      <c r="Y89" s="543" t="s">
        <v>14</v>
      </c>
      <c r="Z89" s="486"/>
      <c r="AA89" s="487"/>
      <c r="AB89" s="544" t="s">
        <v>15</v>
      </c>
      <c r="AC89" s="544"/>
      <c r="AD89" s="54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3"/>
      <c r="B90" s="462" t="s">
        <v>265</v>
      </c>
      <c r="C90" s="462"/>
      <c r="D90" s="462"/>
      <c r="E90" s="462"/>
      <c r="F90" s="463"/>
      <c r="G90" s="525" t="s">
        <v>62</v>
      </c>
      <c r="H90" s="467"/>
      <c r="I90" s="467"/>
      <c r="J90" s="467"/>
      <c r="K90" s="467"/>
      <c r="L90" s="467"/>
      <c r="M90" s="467"/>
      <c r="N90" s="467"/>
      <c r="O90" s="526"/>
      <c r="P90" s="466" t="s">
        <v>64</v>
      </c>
      <c r="Q90" s="467"/>
      <c r="R90" s="467"/>
      <c r="S90" s="467"/>
      <c r="T90" s="467"/>
      <c r="U90" s="467"/>
      <c r="V90" s="467"/>
      <c r="W90" s="467"/>
      <c r="X90" s="526"/>
      <c r="Y90" s="177"/>
      <c r="Z90" s="178"/>
      <c r="AA90" s="179"/>
      <c r="AB90" s="441" t="s">
        <v>12</v>
      </c>
      <c r="AC90" s="442"/>
      <c r="AD90" s="443"/>
      <c r="AE90" s="560" t="s">
        <v>358</v>
      </c>
      <c r="AF90" s="560"/>
      <c r="AG90" s="560"/>
      <c r="AH90" s="560"/>
      <c r="AI90" s="560" t="s">
        <v>359</v>
      </c>
      <c r="AJ90" s="560"/>
      <c r="AK90" s="560"/>
      <c r="AL90" s="560"/>
      <c r="AM90" s="560" t="s">
        <v>365</v>
      </c>
      <c r="AN90" s="560"/>
      <c r="AO90" s="560"/>
      <c r="AP90" s="441"/>
      <c r="AQ90" s="159" t="s">
        <v>356</v>
      </c>
      <c r="AR90" s="128"/>
      <c r="AS90" s="128"/>
      <c r="AT90" s="129"/>
      <c r="AU90" s="562" t="s">
        <v>254</v>
      </c>
      <c r="AV90" s="562"/>
      <c r="AW90" s="562"/>
      <c r="AX90" s="563"/>
    </row>
    <row r="91" spans="1:60" ht="18.75" hidden="1" customHeight="1" x14ac:dyDescent="0.15">
      <c r="A91" s="893"/>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1"/>
      <c r="AF91" s="561"/>
      <c r="AG91" s="561"/>
      <c r="AH91" s="561"/>
      <c r="AI91" s="561"/>
      <c r="AJ91" s="561"/>
      <c r="AK91" s="561"/>
      <c r="AL91" s="561"/>
      <c r="AM91" s="561"/>
      <c r="AN91" s="561"/>
      <c r="AO91" s="561"/>
      <c r="AP91" s="444"/>
      <c r="AQ91" s="185"/>
      <c r="AR91" s="186"/>
      <c r="AS91" s="131" t="s">
        <v>357</v>
      </c>
      <c r="AT91" s="132"/>
      <c r="AU91" s="186"/>
      <c r="AV91" s="186"/>
      <c r="AW91" s="429" t="s">
        <v>301</v>
      </c>
      <c r="AX91" s="430"/>
      <c r="AY91" s="10"/>
      <c r="AZ91" s="10"/>
      <c r="BA91" s="10"/>
      <c r="BB91" s="10"/>
      <c r="BC91" s="10"/>
    </row>
    <row r="92" spans="1:60" ht="23.25" hidden="1" customHeight="1" x14ac:dyDescent="0.15">
      <c r="A92" s="893"/>
      <c r="B92" s="462"/>
      <c r="C92" s="462"/>
      <c r="D92" s="462"/>
      <c r="E92" s="462"/>
      <c r="F92" s="463"/>
      <c r="G92" s="99"/>
      <c r="H92" s="100"/>
      <c r="I92" s="100"/>
      <c r="J92" s="100"/>
      <c r="K92" s="100"/>
      <c r="L92" s="100"/>
      <c r="M92" s="100"/>
      <c r="N92" s="100"/>
      <c r="O92" s="101"/>
      <c r="P92" s="100"/>
      <c r="Q92" s="527"/>
      <c r="R92" s="527"/>
      <c r="S92" s="527"/>
      <c r="T92" s="527"/>
      <c r="U92" s="527"/>
      <c r="V92" s="527"/>
      <c r="W92" s="527"/>
      <c r="X92" s="528"/>
      <c r="Y92" s="575" t="s">
        <v>63</v>
      </c>
      <c r="Z92" s="576"/>
      <c r="AA92" s="577"/>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3"/>
      <c r="B93" s="462"/>
      <c r="C93" s="462"/>
      <c r="D93" s="462"/>
      <c r="E93" s="462"/>
      <c r="F93" s="463"/>
      <c r="G93" s="102"/>
      <c r="H93" s="103"/>
      <c r="I93" s="103"/>
      <c r="J93" s="103"/>
      <c r="K93" s="103"/>
      <c r="L93" s="103"/>
      <c r="M93" s="103"/>
      <c r="N93" s="103"/>
      <c r="O93" s="104"/>
      <c r="P93" s="529"/>
      <c r="Q93" s="529"/>
      <c r="R93" s="529"/>
      <c r="S93" s="529"/>
      <c r="T93" s="529"/>
      <c r="U93" s="529"/>
      <c r="V93" s="529"/>
      <c r="W93" s="529"/>
      <c r="X93" s="530"/>
      <c r="Y93" s="543" t="s">
        <v>55</v>
      </c>
      <c r="Z93" s="486"/>
      <c r="AA93" s="487"/>
      <c r="AB93" s="533"/>
      <c r="AC93" s="533"/>
      <c r="AD93" s="53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3"/>
      <c r="B94" s="539"/>
      <c r="C94" s="539"/>
      <c r="D94" s="539"/>
      <c r="E94" s="539"/>
      <c r="F94" s="540"/>
      <c r="G94" s="105"/>
      <c r="H94" s="106"/>
      <c r="I94" s="106"/>
      <c r="J94" s="106"/>
      <c r="K94" s="106"/>
      <c r="L94" s="106"/>
      <c r="M94" s="106"/>
      <c r="N94" s="106"/>
      <c r="O94" s="107"/>
      <c r="P94" s="209"/>
      <c r="Q94" s="209"/>
      <c r="R94" s="209"/>
      <c r="S94" s="209"/>
      <c r="T94" s="209"/>
      <c r="U94" s="209"/>
      <c r="V94" s="209"/>
      <c r="W94" s="209"/>
      <c r="X94" s="574"/>
      <c r="Y94" s="543" t="s">
        <v>14</v>
      </c>
      <c r="Z94" s="486"/>
      <c r="AA94" s="487"/>
      <c r="AB94" s="544" t="s">
        <v>15</v>
      </c>
      <c r="AC94" s="544"/>
      <c r="AD94" s="54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3"/>
      <c r="B95" s="462" t="s">
        <v>265</v>
      </c>
      <c r="C95" s="462"/>
      <c r="D95" s="462"/>
      <c r="E95" s="462"/>
      <c r="F95" s="463"/>
      <c r="G95" s="525" t="s">
        <v>62</v>
      </c>
      <c r="H95" s="467"/>
      <c r="I95" s="467"/>
      <c r="J95" s="467"/>
      <c r="K95" s="467"/>
      <c r="L95" s="467"/>
      <c r="M95" s="467"/>
      <c r="N95" s="467"/>
      <c r="O95" s="526"/>
      <c r="P95" s="466" t="s">
        <v>64</v>
      </c>
      <c r="Q95" s="467"/>
      <c r="R95" s="467"/>
      <c r="S95" s="467"/>
      <c r="T95" s="467"/>
      <c r="U95" s="467"/>
      <c r="V95" s="467"/>
      <c r="W95" s="467"/>
      <c r="X95" s="526"/>
      <c r="Y95" s="177"/>
      <c r="Z95" s="178"/>
      <c r="AA95" s="179"/>
      <c r="AB95" s="441" t="s">
        <v>12</v>
      </c>
      <c r="AC95" s="442"/>
      <c r="AD95" s="443"/>
      <c r="AE95" s="560" t="s">
        <v>358</v>
      </c>
      <c r="AF95" s="560"/>
      <c r="AG95" s="560"/>
      <c r="AH95" s="560"/>
      <c r="AI95" s="560" t="s">
        <v>359</v>
      </c>
      <c r="AJ95" s="560"/>
      <c r="AK95" s="560"/>
      <c r="AL95" s="560"/>
      <c r="AM95" s="560" t="s">
        <v>365</v>
      </c>
      <c r="AN95" s="560"/>
      <c r="AO95" s="560"/>
      <c r="AP95" s="441"/>
      <c r="AQ95" s="159"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x14ac:dyDescent="0.15">
      <c r="A96" s="893"/>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1"/>
      <c r="AF96" s="561"/>
      <c r="AG96" s="561"/>
      <c r="AH96" s="561"/>
      <c r="AI96" s="561"/>
      <c r="AJ96" s="561"/>
      <c r="AK96" s="561"/>
      <c r="AL96" s="561"/>
      <c r="AM96" s="561"/>
      <c r="AN96" s="561"/>
      <c r="AO96" s="561"/>
      <c r="AP96" s="444"/>
      <c r="AQ96" s="185"/>
      <c r="AR96" s="186"/>
      <c r="AS96" s="131" t="s">
        <v>357</v>
      </c>
      <c r="AT96" s="132"/>
      <c r="AU96" s="186"/>
      <c r="AV96" s="186"/>
      <c r="AW96" s="429" t="s">
        <v>301</v>
      </c>
      <c r="AX96" s="430"/>
    </row>
    <row r="97" spans="1:60" ht="23.25" hidden="1" customHeight="1" x14ac:dyDescent="0.15">
      <c r="A97" s="893"/>
      <c r="B97" s="462"/>
      <c r="C97" s="462"/>
      <c r="D97" s="462"/>
      <c r="E97" s="462"/>
      <c r="F97" s="463"/>
      <c r="G97" s="99"/>
      <c r="H97" s="100"/>
      <c r="I97" s="100"/>
      <c r="J97" s="100"/>
      <c r="K97" s="100"/>
      <c r="L97" s="100"/>
      <c r="M97" s="100"/>
      <c r="N97" s="100"/>
      <c r="O97" s="101"/>
      <c r="P97" s="100"/>
      <c r="Q97" s="527"/>
      <c r="R97" s="527"/>
      <c r="S97" s="527"/>
      <c r="T97" s="527"/>
      <c r="U97" s="527"/>
      <c r="V97" s="527"/>
      <c r="W97" s="527"/>
      <c r="X97" s="528"/>
      <c r="Y97" s="575" t="s">
        <v>63</v>
      </c>
      <c r="Z97" s="576"/>
      <c r="AA97" s="577"/>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3"/>
      <c r="B98" s="462"/>
      <c r="C98" s="462"/>
      <c r="D98" s="462"/>
      <c r="E98" s="462"/>
      <c r="F98" s="463"/>
      <c r="G98" s="102"/>
      <c r="H98" s="103"/>
      <c r="I98" s="103"/>
      <c r="J98" s="103"/>
      <c r="K98" s="103"/>
      <c r="L98" s="103"/>
      <c r="M98" s="103"/>
      <c r="N98" s="103"/>
      <c r="O98" s="104"/>
      <c r="P98" s="529"/>
      <c r="Q98" s="529"/>
      <c r="R98" s="529"/>
      <c r="S98" s="529"/>
      <c r="T98" s="529"/>
      <c r="U98" s="529"/>
      <c r="V98" s="529"/>
      <c r="W98" s="529"/>
      <c r="X98" s="530"/>
      <c r="Y98" s="543" t="s">
        <v>55</v>
      </c>
      <c r="Z98" s="486"/>
      <c r="AA98" s="487"/>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4"/>
      <c r="B99" s="464"/>
      <c r="C99" s="464"/>
      <c r="D99" s="464"/>
      <c r="E99" s="464"/>
      <c r="F99" s="465"/>
      <c r="G99" s="594"/>
      <c r="H99" s="216"/>
      <c r="I99" s="216"/>
      <c r="J99" s="216"/>
      <c r="K99" s="216"/>
      <c r="L99" s="216"/>
      <c r="M99" s="216"/>
      <c r="N99" s="216"/>
      <c r="O99" s="595"/>
      <c r="P99" s="531"/>
      <c r="Q99" s="531"/>
      <c r="R99" s="531"/>
      <c r="S99" s="531"/>
      <c r="T99" s="531"/>
      <c r="U99" s="531"/>
      <c r="V99" s="531"/>
      <c r="W99" s="531"/>
      <c r="X99" s="532"/>
      <c r="Y99" s="923" t="s">
        <v>14</v>
      </c>
      <c r="Z99" s="924"/>
      <c r="AA99" s="925"/>
      <c r="AB99" s="920" t="s">
        <v>15</v>
      </c>
      <c r="AC99" s="921"/>
      <c r="AD99" s="922"/>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24.95" customHeight="1" x14ac:dyDescent="0.15">
      <c r="A100" s="514" t="s">
        <v>503</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82"/>
      <c r="Z100" s="883"/>
      <c r="AA100" s="884"/>
      <c r="AB100" s="559" t="s">
        <v>12</v>
      </c>
      <c r="AC100" s="559"/>
      <c r="AD100" s="559"/>
      <c r="AE100" s="505" t="s">
        <v>358</v>
      </c>
      <c r="AF100" s="506"/>
      <c r="AG100" s="506"/>
      <c r="AH100" s="507"/>
      <c r="AI100" s="505" t="s">
        <v>359</v>
      </c>
      <c r="AJ100" s="506"/>
      <c r="AK100" s="506"/>
      <c r="AL100" s="507"/>
      <c r="AM100" s="505" t="s">
        <v>365</v>
      </c>
      <c r="AN100" s="506"/>
      <c r="AO100" s="506"/>
      <c r="AP100" s="507"/>
      <c r="AQ100" s="330" t="s">
        <v>504</v>
      </c>
      <c r="AR100" s="331"/>
      <c r="AS100" s="331"/>
      <c r="AT100" s="332"/>
      <c r="AU100" s="330" t="s">
        <v>505</v>
      </c>
      <c r="AV100" s="331"/>
      <c r="AW100" s="331"/>
      <c r="AX100" s="333"/>
    </row>
    <row r="101" spans="1:60" ht="24.95" customHeight="1" x14ac:dyDescent="0.15">
      <c r="A101" s="456"/>
      <c r="B101" s="457"/>
      <c r="C101" s="457"/>
      <c r="D101" s="457"/>
      <c r="E101" s="457"/>
      <c r="F101" s="458"/>
      <c r="G101" s="100" t="s">
        <v>581</v>
      </c>
      <c r="H101" s="100"/>
      <c r="I101" s="100"/>
      <c r="J101" s="100"/>
      <c r="K101" s="100"/>
      <c r="L101" s="100"/>
      <c r="M101" s="100"/>
      <c r="N101" s="100"/>
      <c r="O101" s="100"/>
      <c r="P101" s="100"/>
      <c r="Q101" s="100"/>
      <c r="R101" s="100"/>
      <c r="S101" s="100"/>
      <c r="T101" s="100"/>
      <c r="U101" s="100"/>
      <c r="V101" s="100"/>
      <c r="W101" s="100"/>
      <c r="X101" s="101"/>
      <c r="Y101" s="551" t="s">
        <v>56</v>
      </c>
      <c r="Z101" s="552"/>
      <c r="AA101" s="553"/>
      <c r="AB101" s="482" t="s">
        <v>580</v>
      </c>
      <c r="AC101" s="482"/>
      <c r="AD101" s="482"/>
      <c r="AE101" s="193">
        <v>1273</v>
      </c>
      <c r="AF101" s="194"/>
      <c r="AG101" s="194"/>
      <c r="AH101" s="194"/>
      <c r="AI101" s="193">
        <v>912</v>
      </c>
      <c r="AJ101" s="194"/>
      <c r="AK101" s="194"/>
      <c r="AL101" s="194"/>
      <c r="AM101" s="239"/>
      <c r="AN101" s="240"/>
      <c r="AO101" s="240"/>
      <c r="AP101" s="241"/>
      <c r="AQ101" s="239"/>
      <c r="AR101" s="240"/>
      <c r="AS101" s="240"/>
      <c r="AT101" s="241"/>
      <c r="AU101" s="239"/>
      <c r="AV101" s="240"/>
      <c r="AW101" s="240"/>
      <c r="AX101" s="241"/>
    </row>
    <row r="102" spans="1:60" ht="24.9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580</v>
      </c>
      <c r="AC102" s="482"/>
      <c r="AD102" s="482"/>
      <c r="AE102" s="193">
        <v>1500</v>
      </c>
      <c r="AF102" s="194"/>
      <c r="AG102" s="194"/>
      <c r="AH102" s="194"/>
      <c r="AI102" s="193">
        <v>1400</v>
      </c>
      <c r="AJ102" s="194"/>
      <c r="AK102" s="194"/>
      <c r="AL102" s="194"/>
      <c r="AM102" s="452">
        <v>1400</v>
      </c>
      <c r="AN102" s="452"/>
      <c r="AO102" s="452"/>
      <c r="AP102" s="452"/>
      <c r="AQ102" s="237"/>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4"/>
      <c r="AC104" s="555"/>
      <c r="AD104" s="556"/>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7"/>
      <c r="AA105" s="558"/>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4"/>
      <c r="AC107" s="555"/>
      <c r="AD107" s="556"/>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7"/>
      <c r="AA108" s="558"/>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4"/>
      <c r="AC110" s="555"/>
      <c r="AD110" s="556"/>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7"/>
      <c r="AA111" s="558"/>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1" t="s">
        <v>504</v>
      </c>
      <c r="AR112" s="952"/>
      <c r="AS112" s="952"/>
      <c r="AT112" s="953"/>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4"/>
      <c r="AC113" s="555"/>
      <c r="AD113" s="556"/>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7"/>
      <c r="AA114" s="558"/>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4.9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0"/>
      <c r="Z115" s="571"/>
      <c r="AA115" s="572"/>
      <c r="AB115" s="419" t="s">
        <v>12</v>
      </c>
      <c r="AC115" s="420"/>
      <c r="AD115" s="421"/>
      <c r="AE115" s="419" t="s">
        <v>358</v>
      </c>
      <c r="AF115" s="420"/>
      <c r="AG115" s="420"/>
      <c r="AH115" s="421"/>
      <c r="AI115" s="419" t="s">
        <v>359</v>
      </c>
      <c r="AJ115" s="420"/>
      <c r="AK115" s="420"/>
      <c r="AL115" s="421"/>
      <c r="AM115" s="419" t="s">
        <v>365</v>
      </c>
      <c r="AN115" s="420"/>
      <c r="AO115" s="420"/>
      <c r="AP115" s="421"/>
      <c r="AQ115" s="548" t="s">
        <v>478</v>
      </c>
      <c r="AR115" s="549"/>
      <c r="AS115" s="549"/>
      <c r="AT115" s="549"/>
      <c r="AU115" s="549"/>
      <c r="AV115" s="549"/>
      <c r="AW115" s="549"/>
      <c r="AX115" s="550"/>
    </row>
    <row r="116" spans="1:50" ht="24.95" customHeight="1" x14ac:dyDescent="0.15">
      <c r="A116" s="473"/>
      <c r="B116" s="474"/>
      <c r="C116" s="474"/>
      <c r="D116" s="474"/>
      <c r="E116" s="474"/>
      <c r="F116" s="475"/>
      <c r="G116" s="424" t="s">
        <v>583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584</v>
      </c>
      <c r="AC116" s="484"/>
      <c r="AD116" s="485"/>
      <c r="AE116" s="452">
        <v>6.67</v>
      </c>
      <c r="AF116" s="452"/>
      <c r="AG116" s="452"/>
      <c r="AH116" s="452"/>
      <c r="AI116" s="452">
        <v>7.14</v>
      </c>
      <c r="AJ116" s="452"/>
      <c r="AK116" s="452"/>
      <c r="AL116" s="452"/>
      <c r="AM116" s="452">
        <v>3.57</v>
      </c>
      <c r="AN116" s="452"/>
      <c r="AO116" s="452"/>
      <c r="AP116" s="452"/>
      <c r="AQ116" s="239"/>
      <c r="AR116" s="240"/>
      <c r="AS116" s="240"/>
      <c r="AT116" s="240"/>
      <c r="AU116" s="240"/>
      <c r="AV116" s="240"/>
      <c r="AW116" s="240"/>
      <c r="AX116" s="242"/>
    </row>
    <row r="117" spans="1:50" ht="24.9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83" t="s">
        <v>584</v>
      </c>
      <c r="AC117" s="484"/>
      <c r="AD117" s="485"/>
      <c r="AE117" s="608" t="s">
        <v>586</v>
      </c>
      <c r="AF117" s="568"/>
      <c r="AG117" s="568"/>
      <c r="AH117" s="568"/>
      <c r="AI117" s="608" t="s">
        <v>587</v>
      </c>
      <c r="AJ117" s="568"/>
      <c r="AK117" s="568"/>
      <c r="AL117" s="568"/>
      <c r="AM117" s="608" t="s">
        <v>585</v>
      </c>
      <c r="AN117" s="568"/>
      <c r="AO117" s="568"/>
      <c r="AP117" s="568"/>
      <c r="AQ117" s="545"/>
      <c r="AR117" s="546"/>
      <c r="AS117" s="546"/>
      <c r="AT117" s="546"/>
      <c r="AU117" s="546"/>
      <c r="AV117" s="546"/>
      <c r="AW117" s="546"/>
      <c r="AX117" s="547"/>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0"/>
      <c r="Z118" s="571"/>
      <c r="AA118" s="572"/>
      <c r="AB118" s="419" t="s">
        <v>12</v>
      </c>
      <c r="AC118" s="420"/>
      <c r="AD118" s="421"/>
      <c r="AE118" s="419" t="s">
        <v>358</v>
      </c>
      <c r="AF118" s="420"/>
      <c r="AG118" s="420"/>
      <c r="AH118" s="421"/>
      <c r="AI118" s="419" t="s">
        <v>359</v>
      </c>
      <c r="AJ118" s="420"/>
      <c r="AK118" s="420"/>
      <c r="AL118" s="421"/>
      <c r="AM118" s="419" t="s">
        <v>365</v>
      </c>
      <c r="AN118" s="420"/>
      <c r="AO118" s="420"/>
      <c r="AP118" s="421"/>
      <c r="AQ118" s="548" t="s">
        <v>478</v>
      </c>
      <c r="AR118" s="549"/>
      <c r="AS118" s="549"/>
      <c r="AT118" s="549"/>
      <c r="AU118" s="549"/>
      <c r="AV118" s="549"/>
      <c r="AW118" s="549"/>
      <c r="AX118" s="550"/>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4"/>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565" t="s">
        <v>513</v>
      </c>
      <c r="AC120" s="566"/>
      <c r="AD120" s="567"/>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0"/>
      <c r="Z121" s="571"/>
      <c r="AA121" s="572"/>
      <c r="AB121" s="419" t="s">
        <v>12</v>
      </c>
      <c r="AC121" s="420"/>
      <c r="AD121" s="421"/>
      <c r="AE121" s="419" t="s">
        <v>358</v>
      </c>
      <c r="AF121" s="420"/>
      <c r="AG121" s="420"/>
      <c r="AH121" s="421"/>
      <c r="AI121" s="419" t="s">
        <v>359</v>
      </c>
      <c r="AJ121" s="420"/>
      <c r="AK121" s="420"/>
      <c r="AL121" s="421"/>
      <c r="AM121" s="419" t="s">
        <v>365</v>
      </c>
      <c r="AN121" s="420"/>
      <c r="AO121" s="420"/>
      <c r="AP121" s="421"/>
      <c r="AQ121" s="548" t="s">
        <v>478</v>
      </c>
      <c r="AR121" s="549"/>
      <c r="AS121" s="549"/>
      <c r="AT121" s="549"/>
      <c r="AU121" s="549"/>
      <c r="AV121" s="549"/>
      <c r="AW121" s="549"/>
      <c r="AX121" s="550"/>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4"/>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565" t="s">
        <v>516</v>
      </c>
      <c r="AC123" s="566"/>
      <c r="AD123" s="567"/>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0"/>
      <c r="Z124" s="571"/>
      <c r="AA124" s="572"/>
      <c r="AB124" s="419" t="s">
        <v>12</v>
      </c>
      <c r="AC124" s="420"/>
      <c r="AD124" s="421"/>
      <c r="AE124" s="419" t="s">
        <v>358</v>
      </c>
      <c r="AF124" s="420"/>
      <c r="AG124" s="420"/>
      <c r="AH124" s="421"/>
      <c r="AI124" s="419" t="s">
        <v>359</v>
      </c>
      <c r="AJ124" s="420"/>
      <c r="AK124" s="420"/>
      <c r="AL124" s="421"/>
      <c r="AM124" s="419" t="s">
        <v>365</v>
      </c>
      <c r="AN124" s="420"/>
      <c r="AO124" s="420"/>
      <c r="AP124" s="421"/>
      <c r="AQ124" s="548" t="s">
        <v>478</v>
      </c>
      <c r="AR124" s="549"/>
      <c r="AS124" s="549"/>
      <c r="AT124" s="549"/>
      <c r="AU124" s="549"/>
      <c r="AV124" s="549"/>
      <c r="AW124" s="549"/>
      <c r="AX124" s="550"/>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4"/>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8"/>
      <c r="Y126" s="497" t="s">
        <v>50</v>
      </c>
      <c r="Z126" s="480"/>
      <c r="AA126" s="481"/>
      <c r="AB126" s="565" t="s">
        <v>513</v>
      </c>
      <c r="AC126" s="566"/>
      <c r="AD126" s="567"/>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60"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358</v>
      </c>
      <c r="AF127" s="420"/>
      <c r="AG127" s="420"/>
      <c r="AH127" s="421"/>
      <c r="AI127" s="419" t="s">
        <v>359</v>
      </c>
      <c r="AJ127" s="420"/>
      <c r="AK127" s="420"/>
      <c r="AL127" s="421"/>
      <c r="AM127" s="419" t="s">
        <v>365</v>
      </c>
      <c r="AN127" s="420"/>
      <c r="AO127" s="420"/>
      <c r="AP127" s="421"/>
      <c r="AQ127" s="548" t="s">
        <v>478</v>
      </c>
      <c r="AR127" s="549"/>
      <c r="AS127" s="549"/>
      <c r="AT127" s="549"/>
      <c r="AU127" s="549"/>
      <c r="AV127" s="549"/>
      <c r="AW127" s="549"/>
      <c r="AX127" s="550"/>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4"/>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565" t="s">
        <v>513</v>
      </c>
      <c r="AC129" s="566"/>
      <c r="AD129" s="567"/>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588</v>
      </c>
      <c r="AC134" s="192"/>
      <c r="AD134" s="192"/>
      <c r="AE134" s="193">
        <v>1273</v>
      </c>
      <c r="AF134" s="194"/>
      <c r="AG134" s="194"/>
      <c r="AH134" s="194"/>
      <c r="AI134" s="193">
        <v>912</v>
      </c>
      <c r="AJ134" s="194"/>
      <c r="AK134" s="194"/>
      <c r="AL134" s="194"/>
      <c r="AM134" s="193" t="s">
        <v>572</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588</v>
      </c>
      <c r="AC135" s="200"/>
      <c r="AD135" s="200"/>
      <c r="AE135" s="193">
        <v>1500</v>
      </c>
      <c r="AF135" s="194"/>
      <c r="AG135" s="194"/>
      <c r="AH135" s="194"/>
      <c r="AI135" s="193">
        <v>1400</v>
      </c>
      <c r="AJ135" s="194"/>
      <c r="AK135" s="194"/>
      <c r="AL135" s="194"/>
      <c r="AM135" s="193">
        <v>1400</v>
      </c>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1.95" customHeight="1" x14ac:dyDescent="0.15">
      <c r="A188" s="144"/>
      <c r="B188" s="140"/>
      <c r="C188" s="139"/>
      <c r="D188" s="140"/>
      <c r="E188" s="123" t="s">
        <v>558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1.9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35.1"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35.1"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5.1"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5.1"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3" customHeight="1" x14ac:dyDescent="0.15">
      <c r="A430" s="144"/>
      <c r="B430" s="140"/>
      <c r="C430" s="211" t="s">
        <v>370</v>
      </c>
      <c r="D430" s="959"/>
      <c r="E430" s="207" t="s">
        <v>390</v>
      </c>
      <c r="F430" s="208"/>
      <c r="G430" s="926" t="s">
        <v>386</v>
      </c>
      <c r="H430" s="121"/>
      <c r="I430" s="121"/>
      <c r="J430" s="927"/>
      <c r="K430" s="928"/>
      <c r="L430" s="928"/>
      <c r="M430" s="928"/>
      <c r="N430" s="928"/>
      <c r="O430" s="928"/>
      <c r="P430" s="928"/>
      <c r="Q430" s="928"/>
      <c r="R430" s="928"/>
      <c r="S430" s="928"/>
      <c r="T430" s="929"/>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0"/>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1.9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1.9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1.9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1.95"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1.9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1.9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0"/>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0"/>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0"/>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0"/>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0.10000000000000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0.10000000000000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2" t="s">
        <v>32</v>
      </c>
      <c r="AH701" s="407"/>
      <c r="AI701" s="407"/>
      <c r="AJ701" s="407"/>
      <c r="AK701" s="407"/>
      <c r="AL701" s="407"/>
      <c r="AM701" s="407"/>
      <c r="AN701" s="407"/>
      <c r="AO701" s="407"/>
      <c r="AP701" s="407"/>
      <c r="AQ701" s="407"/>
      <c r="AR701" s="407"/>
      <c r="AS701" s="407"/>
      <c r="AT701" s="407"/>
      <c r="AU701" s="407"/>
      <c r="AV701" s="407"/>
      <c r="AW701" s="407"/>
      <c r="AX701" s="853"/>
    </row>
    <row r="702" spans="1:50" ht="45.95" customHeight="1" x14ac:dyDescent="0.15">
      <c r="A702" s="898" t="s">
        <v>260</v>
      </c>
      <c r="B702" s="899"/>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551</v>
      </c>
      <c r="AE702" s="368"/>
      <c r="AF702" s="368"/>
      <c r="AG702" s="410" t="s">
        <v>576</v>
      </c>
      <c r="AH702" s="411"/>
      <c r="AI702" s="411"/>
      <c r="AJ702" s="411"/>
      <c r="AK702" s="411"/>
      <c r="AL702" s="411"/>
      <c r="AM702" s="411"/>
      <c r="AN702" s="411"/>
      <c r="AO702" s="411"/>
      <c r="AP702" s="411"/>
      <c r="AQ702" s="411"/>
      <c r="AR702" s="411"/>
      <c r="AS702" s="411"/>
      <c r="AT702" s="411"/>
      <c r="AU702" s="411"/>
      <c r="AV702" s="411"/>
      <c r="AW702" s="411"/>
      <c r="AX702" s="412"/>
    </row>
    <row r="703" spans="1:50" ht="45.95" customHeight="1" x14ac:dyDescent="0.1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3"/>
      <c r="AD703" s="347" t="s">
        <v>551</v>
      </c>
      <c r="AE703" s="348"/>
      <c r="AF703" s="348"/>
      <c r="AG703" s="117" t="s">
        <v>577</v>
      </c>
      <c r="AH703" s="118"/>
      <c r="AI703" s="118"/>
      <c r="AJ703" s="118"/>
      <c r="AK703" s="118"/>
      <c r="AL703" s="118"/>
      <c r="AM703" s="118"/>
      <c r="AN703" s="118"/>
      <c r="AO703" s="118"/>
      <c r="AP703" s="118"/>
      <c r="AQ703" s="118"/>
      <c r="AR703" s="118"/>
      <c r="AS703" s="118"/>
      <c r="AT703" s="118"/>
      <c r="AU703" s="118"/>
      <c r="AV703" s="118"/>
      <c r="AW703" s="118"/>
      <c r="AX703" s="119"/>
    </row>
    <row r="704" spans="1:50" ht="75.95" customHeight="1" x14ac:dyDescent="0.1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551</v>
      </c>
      <c r="AE704" s="811"/>
      <c r="AF704" s="811"/>
      <c r="AG704" s="134" t="s">
        <v>578</v>
      </c>
      <c r="AH704" s="103"/>
      <c r="AI704" s="103"/>
      <c r="AJ704" s="103"/>
      <c r="AK704" s="103"/>
      <c r="AL704" s="103"/>
      <c r="AM704" s="103"/>
      <c r="AN704" s="103"/>
      <c r="AO704" s="103"/>
      <c r="AP704" s="103"/>
      <c r="AQ704" s="103"/>
      <c r="AR704" s="103"/>
      <c r="AS704" s="103"/>
      <c r="AT704" s="103"/>
      <c r="AU704" s="103"/>
      <c r="AV704" s="103"/>
      <c r="AW704" s="103"/>
      <c r="AX704" s="201"/>
    </row>
    <row r="705" spans="1:50" ht="26.1"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551</v>
      </c>
      <c r="AE705" s="742"/>
      <c r="AF705" s="742"/>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6" customHeight="1" x14ac:dyDescent="0.15">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7" t="s">
        <v>562</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1"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563</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1"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564</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45.95" customHeight="1" x14ac:dyDescent="0.15">
      <c r="A709" s="671"/>
      <c r="B709" s="673"/>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1" customHeight="1" x14ac:dyDescent="0.15">
      <c r="A710" s="671"/>
      <c r="B710" s="673"/>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6" customHeight="1" x14ac:dyDescent="0.15">
      <c r="A711" s="671"/>
      <c r="B711" s="673"/>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7"/>
      <c r="AD711" s="347" t="s">
        <v>551</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4.95" customHeight="1" x14ac:dyDescent="0.15">
      <c r="A712" s="671"/>
      <c r="B712" s="673"/>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7"/>
      <c r="AD712" s="810" t="s">
        <v>564</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4.95" customHeight="1" x14ac:dyDescent="0.15">
      <c r="A713" s="671"/>
      <c r="B713" s="673"/>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564</v>
      </c>
      <c r="AE713" s="348"/>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4.9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564</v>
      </c>
      <c r="AE714" s="836"/>
      <c r="AF714" s="837"/>
      <c r="AG714" s="764"/>
      <c r="AH714" s="765"/>
      <c r="AI714" s="765"/>
      <c r="AJ714" s="765"/>
      <c r="AK714" s="765"/>
      <c r="AL714" s="765"/>
      <c r="AM714" s="765"/>
      <c r="AN714" s="765"/>
      <c r="AO714" s="765"/>
      <c r="AP714" s="765"/>
      <c r="AQ714" s="765"/>
      <c r="AR714" s="765"/>
      <c r="AS714" s="765"/>
      <c r="AT714" s="765"/>
      <c r="AU714" s="765"/>
      <c r="AV714" s="765"/>
      <c r="AW714" s="765"/>
      <c r="AX714" s="766"/>
    </row>
    <row r="715" spans="1:50" ht="36"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551</v>
      </c>
      <c r="AE715" s="632"/>
      <c r="AF715" s="756"/>
      <c r="AG715" s="770" t="s">
        <v>570</v>
      </c>
      <c r="AH715" s="771"/>
      <c r="AI715" s="771"/>
      <c r="AJ715" s="771"/>
      <c r="AK715" s="771"/>
      <c r="AL715" s="771"/>
      <c r="AM715" s="771"/>
      <c r="AN715" s="771"/>
      <c r="AO715" s="771"/>
      <c r="AP715" s="771"/>
      <c r="AQ715" s="771"/>
      <c r="AR715" s="771"/>
      <c r="AS715" s="771"/>
      <c r="AT715" s="771"/>
      <c r="AU715" s="771"/>
      <c r="AV715" s="771"/>
      <c r="AW715" s="771"/>
      <c r="AX715" s="772"/>
    </row>
    <row r="716" spans="1:50" ht="36"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564</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6.1" customHeight="1" x14ac:dyDescent="0.15">
      <c r="A717" s="671"/>
      <c r="B717" s="673"/>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566</v>
      </c>
      <c r="AH717" s="118"/>
      <c r="AI717" s="118"/>
      <c r="AJ717" s="118"/>
      <c r="AK717" s="118"/>
      <c r="AL717" s="118"/>
      <c r="AM717" s="118"/>
      <c r="AN717" s="118"/>
      <c r="AO717" s="118"/>
      <c r="AP717" s="118"/>
      <c r="AQ717" s="118"/>
      <c r="AR717" s="118"/>
      <c r="AS717" s="118"/>
      <c r="AT717" s="118"/>
      <c r="AU717" s="118"/>
      <c r="AV717" s="118"/>
      <c r="AW717" s="118"/>
      <c r="AX717" s="119"/>
    </row>
    <row r="718" spans="1:50" ht="26.1" customHeight="1" x14ac:dyDescent="0.15">
      <c r="A718" s="674"/>
      <c r="B718" s="675"/>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564</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36"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26.1" customHeight="1" x14ac:dyDescent="0.15">
      <c r="A720" s="806"/>
      <c r="B720" s="807"/>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6.1" customHeight="1" x14ac:dyDescent="0.15">
      <c r="A721" s="806"/>
      <c r="B721" s="80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6.1" hidden="1" customHeight="1" x14ac:dyDescent="0.15">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6.1" hidden="1" customHeight="1" x14ac:dyDescent="0.15">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6.1" hidden="1" customHeight="1" x14ac:dyDescent="0.15">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6.1" customHeight="1" x14ac:dyDescent="0.15">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 customHeight="1" x14ac:dyDescent="0.15">
      <c r="A726" s="669" t="s">
        <v>49</v>
      </c>
      <c r="B726" s="830"/>
      <c r="C726" s="843" t="s">
        <v>54</v>
      </c>
      <c r="D726" s="865"/>
      <c r="E726" s="865"/>
      <c r="F726" s="866"/>
      <c r="G726" s="617" t="s">
        <v>571</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0" customHeight="1" thickBot="1" x14ac:dyDescent="0.2">
      <c r="A727" s="831"/>
      <c r="B727" s="832"/>
      <c r="C727" s="612" t="s">
        <v>58</v>
      </c>
      <c r="D727" s="613"/>
      <c r="E727" s="613"/>
      <c r="F727" s="614"/>
      <c r="G727" s="615" t="s">
        <v>574</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6.1"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0" customHeight="1" thickBot="1" x14ac:dyDescent="0.2">
      <c r="A729" s="663" t="s">
        <v>589</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6.1"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0" customHeight="1" thickBot="1" x14ac:dyDescent="0.2">
      <c r="A731" s="827" t="s">
        <v>590</v>
      </c>
      <c r="B731" s="828"/>
      <c r="C731" s="828"/>
      <c r="D731" s="828"/>
      <c r="E731" s="829"/>
      <c r="F731" s="757" t="s">
        <v>591</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6.1"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74.25" customHeight="1" thickBot="1" x14ac:dyDescent="0.2">
      <c r="A733" s="700" t="s">
        <v>541</v>
      </c>
      <c r="B733" s="701"/>
      <c r="C733" s="701"/>
      <c r="D733" s="701"/>
      <c r="E733" s="702"/>
      <c r="F733" s="666" t="s">
        <v>592</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6.1"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0"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6.1"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6.1" customHeight="1" x14ac:dyDescent="0.15">
      <c r="A737" s="834"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6.1" customHeight="1" x14ac:dyDescent="0.15">
      <c r="A738" s="325" t="s">
        <v>362</v>
      </c>
      <c r="B738" s="279"/>
      <c r="C738" s="279"/>
      <c r="D738" s="279"/>
      <c r="E738" s="279"/>
      <c r="F738" s="279"/>
      <c r="G738" s="313" t="s">
        <v>569</v>
      </c>
      <c r="H738" s="314"/>
      <c r="I738" s="314"/>
      <c r="J738" s="314"/>
      <c r="K738" s="314"/>
      <c r="L738" s="314"/>
      <c r="M738" s="314"/>
      <c r="N738" s="314"/>
      <c r="O738" s="314"/>
      <c r="P738" s="314"/>
      <c r="Q738" s="326" t="s">
        <v>363</v>
      </c>
      <c r="R738" s="326"/>
      <c r="S738" s="326"/>
      <c r="T738" s="326"/>
      <c r="U738" s="326"/>
      <c r="V738" s="326"/>
      <c r="W738" s="313">
        <v>291</v>
      </c>
      <c r="X738" s="314"/>
      <c r="Y738" s="314"/>
      <c r="Z738" s="314"/>
      <c r="AA738" s="314"/>
      <c r="AB738" s="314"/>
      <c r="AC738" s="314"/>
      <c r="AD738" s="314"/>
      <c r="AE738" s="314"/>
      <c r="AF738" s="315"/>
      <c r="AG738" s="279" t="s">
        <v>364</v>
      </c>
      <c r="AH738" s="279"/>
      <c r="AI738" s="279"/>
      <c r="AJ738" s="279"/>
      <c r="AK738" s="279"/>
      <c r="AL738" s="279"/>
      <c r="AM738" s="313">
        <v>300</v>
      </c>
      <c r="AN738" s="314"/>
      <c r="AO738" s="314"/>
      <c r="AP738" s="314"/>
      <c r="AQ738" s="314"/>
      <c r="AR738" s="314"/>
      <c r="AS738" s="314"/>
      <c r="AT738" s="314"/>
      <c r="AU738" s="314"/>
      <c r="AV738" s="315"/>
      <c r="AW738" s="87"/>
      <c r="AX738" s="88"/>
    </row>
    <row r="739" spans="1:50" ht="26.1" customHeight="1" thickBot="1" x14ac:dyDescent="0.2">
      <c r="A739" s="689" t="s">
        <v>492</v>
      </c>
      <c r="B739" s="690"/>
      <c r="C739" s="690"/>
      <c r="D739" s="690"/>
      <c r="E739" s="690"/>
      <c r="F739" s="690"/>
      <c r="G739" s="316">
        <v>299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6.1" hidden="1"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6.1" hidden="1"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6.1" hidden="1"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6.1" hidden="1"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6.1"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6.1" hidden="1"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6.1"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6.1"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6.1"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6.1"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6.1"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6.1"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1"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6.1"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6.1"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1"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575</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63.75" customHeight="1" x14ac:dyDescent="0.15">
      <c r="A781" s="660"/>
      <c r="B781" s="661"/>
      <c r="C781" s="661"/>
      <c r="D781" s="661"/>
      <c r="E781" s="661"/>
      <c r="F781" s="662"/>
      <c r="G781" s="697" t="s">
        <v>567</v>
      </c>
      <c r="H781" s="698"/>
      <c r="I781" s="698"/>
      <c r="J781" s="698"/>
      <c r="K781" s="699"/>
      <c r="L781" s="691" t="s">
        <v>568</v>
      </c>
      <c r="M781" s="692"/>
      <c r="N781" s="692"/>
      <c r="O781" s="692"/>
      <c r="P781" s="692"/>
      <c r="Q781" s="692"/>
      <c r="R781" s="692"/>
      <c r="S781" s="692"/>
      <c r="T781" s="692"/>
      <c r="U781" s="692"/>
      <c r="V781" s="692"/>
      <c r="W781" s="692"/>
      <c r="X781" s="693"/>
      <c r="Y781" s="413">
        <v>4</v>
      </c>
      <c r="Z781" s="414"/>
      <c r="AA781" s="414"/>
      <c r="AB781" s="833"/>
      <c r="AC781" s="697"/>
      <c r="AD781" s="698"/>
      <c r="AE781" s="698"/>
      <c r="AF781" s="698"/>
      <c r="AG781" s="699"/>
      <c r="AH781" s="691"/>
      <c r="AI781" s="692"/>
      <c r="AJ781" s="692"/>
      <c r="AK781" s="692"/>
      <c r="AL781" s="692"/>
      <c r="AM781" s="692"/>
      <c r="AN781" s="692"/>
      <c r="AO781" s="692"/>
      <c r="AP781" s="692"/>
      <c r="AQ781" s="692"/>
      <c r="AR781" s="692"/>
      <c r="AS781" s="692"/>
      <c r="AT781" s="693"/>
      <c r="AU781" s="413"/>
      <c r="AV781" s="414"/>
      <c r="AW781" s="414"/>
      <c r="AX781" s="415"/>
    </row>
    <row r="782" spans="1:50" ht="24.75" customHeight="1" x14ac:dyDescent="0.15">
      <c r="A782" s="660"/>
      <c r="B782" s="661"/>
      <c r="C782" s="661"/>
      <c r="D782" s="661"/>
      <c r="E782" s="661"/>
      <c r="F782" s="662"/>
      <c r="G782" s="601"/>
      <c r="H782" s="602"/>
      <c r="I782" s="602"/>
      <c r="J782" s="602"/>
      <c r="K782" s="603"/>
      <c r="L782" s="625"/>
      <c r="M782" s="626"/>
      <c r="N782" s="626"/>
      <c r="O782" s="626"/>
      <c r="P782" s="626"/>
      <c r="Q782" s="626"/>
      <c r="R782" s="626"/>
      <c r="S782" s="626"/>
      <c r="T782" s="626"/>
      <c r="U782" s="626"/>
      <c r="V782" s="626"/>
      <c r="W782" s="626"/>
      <c r="X782" s="627"/>
      <c r="Y782" s="628"/>
      <c r="Z782" s="629"/>
      <c r="AA782" s="629"/>
      <c r="AB782" s="636"/>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6"/>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6"/>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6"/>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6"/>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6"/>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6"/>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6"/>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6"/>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1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4</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hidden="1"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3"/>
      <c r="Z794" s="414"/>
      <c r="AA794" s="414"/>
      <c r="AB794" s="833"/>
      <c r="AC794" s="697"/>
      <c r="AD794" s="698"/>
      <c r="AE794" s="698"/>
      <c r="AF794" s="698"/>
      <c r="AG794" s="699"/>
      <c r="AH794" s="691"/>
      <c r="AI794" s="692"/>
      <c r="AJ794" s="692"/>
      <c r="AK794" s="692"/>
      <c r="AL794" s="692"/>
      <c r="AM794" s="692"/>
      <c r="AN794" s="692"/>
      <c r="AO794" s="692"/>
      <c r="AP794" s="692"/>
      <c r="AQ794" s="692"/>
      <c r="AR794" s="692"/>
      <c r="AS794" s="692"/>
      <c r="AT794" s="693"/>
      <c r="AU794" s="413"/>
      <c r="AV794" s="414"/>
      <c r="AW794" s="414"/>
      <c r="AX794" s="415"/>
    </row>
    <row r="795" spans="1:50" ht="24.75" hidden="1" customHeight="1" x14ac:dyDescent="0.15">
      <c r="A795" s="660"/>
      <c r="B795" s="661"/>
      <c r="C795" s="661"/>
      <c r="D795" s="661"/>
      <c r="E795" s="661"/>
      <c r="F795" s="662"/>
      <c r="G795" s="601"/>
      <c r="H795" s="602"/>
      <c r="I795" s="602"/>
      <c r="J795" s="602"/>
      <c r="K795" s="603"/>
      <c r="L795" s="625"/>
      <c r="M795" s="626"/>
      <c r="N795" s="626"/>
      <c r="O795" s="626"/>
      <c r="P795" s="626"/>
      <c r="Q795" s="626"/>
      <c r="R795" s="626"/>
      <c r="S795" s="626"/>
      <c r="T795" s="626"/>
      <c r="U795" s="626"/>
      <c r="V795" s="626"/>
      <c r="W795" s="626"/>
      <c r="X795" s="627"/>
      <c r="Y795" s="628"/>
      <c r="Z795" s="629"/>
      <c r="AA795" s="629"/>
      <c r="AB795" s="636"/>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6"/>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6"/>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6"/>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6"/>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6"/>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6"/>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6"/>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6"/>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3"/>
      <c r="Z807" s="414"/>
      <c r="AA807" s="414"/>
      <c r="AB807" s="833"/>
      <c r="AC807" s="697"/>
      <c r="AD807" s="698"/>
      <c r="AE807" s="698"/>
      <c r="AF807" s="698"/>
      <c r="AG807" s="699"/>
      <c r="AH807" s="691"/>
      <c r="AI807" s="692"/>
      <c r="AJ807" s="692"/>
      <c r="AK807" s="692"/>
      <c r="AL807" s="692"/>
      <c r="AM807" s="692"/>
      <c r="AN807" s="692"/>
      <c r="AO807" s="692"/>
      <c r="AP807" s="692"/>
      <c r="AQ807" s="692"/>
      <c r="AR807" s="692"/>
      <c r="AS807" s="692"/>
      <c r="AT807" s="693"/>
      <c r="AU807" s="413"/>
      <c r="AV807" s="414"/>
      <c r="AW807" s="414"/>
      <c r="AX807" s="415"/>
    </row>
    <row r="808" spans="1:50" ht="24.75" hidden="1" customHeight="1" x14ac:dyDescent="0.15">
      <c r="A808" s="660"/>
      <c r="B808" s="661"/>
      <c r="C808" s="661"/>
      <c r="D808" s="661"/>
      <c r="E808" s="661"/>
      <c r="F808" s="662"/>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6"/>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6"/>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6"/>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6"/>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6"/>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6"/>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6"/>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6"/>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6"/>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3"/>
      <c r="Z820" s="414"/>
      <c r="AA820" s="414"/>
      <c r="AB820" s="833"/>
      <c r="AC820" s="697"/>
      <c r="AD820" s="698"/>
      <c r="AE820" s="698"/>
      <c r="AF820" s="698"/>
      <c r="AG820" s="699"/>
      <c r="AH820" s="691"/>
      <c r="AI820" s="692"/>
      <c r="AJ820" s="692"/>
      <c r="AK820" s="692"/>
      <c r="AL820" s="692"/>
      <c r="AM820" s="692"/>
      <c r="AN820" s="692"/>
      <c r="AO820" s="692"/>
      <c r="AP820" s="692"/>
      <c r="AQ820" s="692"/>
      <c r="AR820" s="692"/>
      <c r="AS820" s="692"/>
      <c r="AT820" s="693"/>
      <c r="AU820" s="413"/>
      <c r="AV820" s="414"/>
      <c r="AW820" s="414"/>
      <c r="AX820" s="415"/>
    </row>
    <row r="821" spans="1:50" ht="24.75" hidden="1" customHeight="1" x14ac:dyDescent="0.15">
      <c r="A821" s="660"/>
      <c r="B821" s="661"/>
      <c r="C821" s="661"/>
      <c r="D821" s="661"/>
      <c r="E821" s="661"/>
      <c r="F821" s="662"/>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6"/>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6"/>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6"/>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6"/>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6"/>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6"/>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6"/>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6"/>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6"/>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68.25" customHeight="1" x14ac:dyDescent="0.15">
      <c r="A837" s="401">
        <v>1</v>
      </c>
      <c r="B837" s="401">
        <v>1</v>
      </c>
      <c r="C837" s="387" t="s">
        <v>593</v>
      </c>
      <c r="D837" s="369"/>
      <c r="E837" s="369"/>
      <c r="F837" s="369"/>
      <c r="G837" s="369"/>
      <c r="H837" s="369"/>
      <c r="I837" s="369"/>
      <c r="J837" s="370">
        <v>6010405010463</v>
      </c>
      <c r="K837" s="371"/>
      <c r="L837" s="371"/>
      <c r="M837" s="371"/>
      <c r="N837" s="371"/>
      <c r="O837" s="371"/>
      <c r="P837" s="372" t="s">
        <v>568</v>
      </c>
      <c r="Q837" s="372"/>
      <c r="R837" s="372"/>
      <c r="S837" s="372"/>
      <c r="T837" s="372"/>
      <c r="U837" s="372"/>
      <c r="V837" s="372"/>
      <c r="W837" s="372"/>
      <c r="X837" s="372"/>
      <c r="Y837" s="373">
        <v>4</v>
      </c>
      <c r="Z837" s="374"/>
      <c r="AA837" s="374"/>
      <c r="AB837" s="375"/>
      <c r="AC837" s="383" t="s">
        <v>535</v>
      </c>
      <c r="AD837" s="384"/>
      <c r="AE837" s="384"/>
      <c r="AF837" s="384"/>
      <c r="AG837" s="384"/>
      <c r="AH837" s="385">
        <v>1</v>
      </c>
      <c r="AI837" s="386"/>
      <c r="AJ837" s="386"/>
      <c r="AK837" s="386"/>
      <c r="AL837" s="379">
        <v>100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7">
      <formula>IF(RIGHT(TEXT(P14,"0.#"),1)=".",FALSE,TRUE)</formula>
    </cfRule>
    <cfRule type="expression" dxfId="2794" priority="13578">
      <formula>IF(RIGHT(TEXT(P14,"0.#"),1)=".",TRUE,FALSE)</formula>
    </cfRule>
  </conditionalFormatting>
  <conditionalFormatting sqref="AE32">
    <cfRule type="expression" dxfId="2793" priority="13567">
      <formula>IF(RIGHT(TEXT(AE32,"0.#"),1)=".",FALSE,TRUE)</formula>
    </cfRule>
    <cfRule type="expression" dxfId="2792" priority="13568">
      <formula>IF(RIGHT(TEXT(AE32,"0.#"),1)=".",TRUE,FALSE)</formula>
    </cfRule>
  </conditionalFormatting>
  <conditionalFormatting sqref="P18:AX18">
    <cfRule type="expression" dxfId="2791" priority="13453">
      <formula>IF(RIGHT(TEXT(P18,"0.#"),1)=".",FALSE,TRUE)</formula>
    </cfRule>
    <cfRule type="expression" dxfId="2790" priority="13454">
      <formula>IF(RIGHT(TEXT(P18,"0.#"),1)=".",TRUE,FALSE)</formula>
    </cfRule>
  </conditionalFormatting>
  <conditionalFormatting sqref="Y782">
    <cfRule type="expression" dxfId="2789" priority="13449">
      <formula>IF(RIGHT(TEXT(Y782,"0.#"),1)=".",FALSE,TRUE)</formula>
    </cfRule>
    <cfRule type="expression" dxfId="2788" priority="13450">
      <formula>IF(RIGHT(TEXT(Y782,"0.#"),1)=".",TRUE,FALSE)</formula>
    </cfRule>
  </conditionalFormatting>
  <conditionalFormatting sqref="Y791">
    <cfRule type="expression" dxfId="2787" priority="13445">
      <formula>IF(RIGHT(TEXT(Y791,"0.#"),1)=".",FALSE,TRUE)</formula>
    </cfRule>
    <cfRule type="expression" dxfId="2786" priority="13446">
      <formula>IF(RIGHT(TEXT(Y791,"0.#"),1)=".",TRUE,FALSE)</formula>
    </cfRule>
  </conditionalFormatting>
  <conditionalFormatting sqref="Y822:Y829 Y820 Y809:Y816 Y807 Y796:Y803 Y794">
    <cfRule type="expression" dxfId="2785" priority="13227">
      <formula>IF(RIGHT(TEXT(Y794,"0.#"),1)=".",FALSE,TRUE)</formula>
    </cfRule>
    <cfRule type="expression" dxfId="2784" priority="13228">
      <formula>IF(RIGHT(TEXT(Y794,"0.#"),1)=".",TRUE,FALSE)</formula>
    </cfRule>
  </conditionalFormatting>
  <conditionalFormatting sqref="P16:AQ17 P15:AX15 P13:AX13">
    <cfRule type="expression" dxfId="2783" priority="13275">
      <formula>IF(RIGHT(TEXT(P13,"0.#"),1)=".",FALSE,TRUE)</formula>
    </cfRule>
    <cfRule type="expression" dxfId="2782" priority="13276">
      <formula>IF(RIGHT(TEXT(P13,"0.#"),1)=".",TRUE,FALSE)</formula>
    </cfRule>
  </conditionalFormatting>
  <conditionalFormatting sqref="P19:AJ19">
    <cfRule type="expression" dxfId="2781" priority="13273">
      <formula>IF(RIGHT(TEXT(P19,"0.#"),1)=".",FALSE,TRUE)</formula>
    </cfRule>
    <cfRule type="expression" dxfId="2780" priority="13274">
      <formula>IF(RIGHT(TEXT(P19,"0.#"),1)=".",TRUE,FALSE)</formula>
    </cfRule>
  </conditionalFormatting>
  <conditionalFormatting sqref="AQ101">
    <cfRule type="expression" dxfId="2779" priority="13265">
      <formula>IF(RIGHT(TEXT(AQ101,"0.#"),1)=".",FALSE,TRUE)</formula>
    </cfRule>
    <cfRule type="expression" dxfId="2778" priority="13266">
      <formula>IF(RIGHT(TEXT(AQ101,"0.#"),1)=".",TRUE,FALSE)</formula>
    </cfRule>
  </conditionalFormatting>
  <conditionalFormatting sqref="Y783:Y790 Y781">
    <cfRule type="expression" dxfId="2777" priority="13251">
      <formula>IF(RIGHT(TEXT(Y781,"0.#"),1)=".",FALSE,TRUE)</formula>
    </cfRule>
    <cfRule type="expression" dxfId="2776" priority="13252">
      <formula>IF(RIGHT(TEXT(Y781,"0.#"),1)=".",TRUE,FALSE)</formula>
    </cfRule>
  </conditionalFormatting>
  <conditionalFormatting sqref="AU782">
    <cfRule type="expression" dxfId="2775" priority="13249">
      <formula>IF(RIGHT(TEXT(AU782,"0.#"),1)=".",FALSE,TRUE)</formula>
    </cfRule>
    <cfRule type="expression" dxfId="2774" priority="13250">
      <formula>IF(RIGHT(TEXT(AU782,"0.#"),1)=".",TRUE,FALSE)</formula>
    </cfRule>
  </conditionalFormatting>
  <conditionalFormatting sqref="AU791">
    <cfRule type="expression" dxfId="2773" priority="13247">
      <formula>IF(RIGHT(TEXT(AU791,"0.#"),1)=".",FALSE,TRUE)</formula>
    </cfRule>
    <cfRule type="expression" dxfId="2772" priority="13248">
      <formula>IF(RIGHT(TEXT(AU791,"0.#"),1)=".",TRUE,FALSE)</formula>
    </cfRule>
  </conditionalFormatting>
  <conditionalFormatting sqref="AU783:AU790 AU781">
    <cfRule type="expression" dxfId="2771" priority="13245">
      <formula>IF(RIGHT(TEXT(AU781,"0.#"),1)=".",FALSE,TRUE)</formula>
    </cfRule>
    <cfRule type="expression" dxfId="2770" priority="13246">
      <formula>IF(RIGHT(TEXT(AU781,"0.#"),1)=".",TRUE,FALSE)</formula>
    </cfRule>
  </conditionalFormatting>
  <conditionalFormatting sqref="Y821 Y808 Y795">
    <cfRule type="expression" dxfId="2769" priority="13231">
      <formula>IF(RIGHT(TEXT(Y795,"0.#"),1)=".",FALSE,TRUE)</formula>
    </cfRule>
    <cfRule type="expression" dxfId="2768" priority="13232">
      <formula>IF(RIGHT(TEXT(Y795,"0.#"),1)=".",TRUE,FALSE)</formula>
    </cfRule>
  </conditionalFormatting>
  <conditionalFormatting sqref="Y830 Y817 Y804">
    <cfRule type="expression" dxfId="2767" priority="13229">
      <formula>IF(RIGHT(TEXT(Y804,"0.#"),1)=".",FALSE,TRUE)</formula>
    </cfRule>
    <cfRule type="expression" dxfId="2766" priority="13230">
      <formula>IF(RIGHT(TEXT(Y804,"0.#"),1)=".",TRUE,FALSE)</formula>
    </cfRule>
  </conditionalFormatting>
  <conditionalFormatting sqref="AU821 AU808 AU795">
    <cfRule type="expression" dxfId="2765" priority="13225">
      <formula>IF(RIGHT(TEXT(AU795,"0.#"),1)=".",FALSE,TRUE)</formula>
    </cfRule>
    <cfRule type="expression" dxfId="2764" priority="13226">
      <formula>IF(RIGHT(TEXT(AU795,"0.#"),1)=".",TRUE,FALSE)</formula>
    </cfRule>
  </conditionalFormatting>
  <conditionalFormatting sqref="AU830 AU817 AU804">
    <cfRule type="expression" dxfId="2763" priority="13223">
      <formula>IF(RIGHT(TEXT(AU804,"0.#"),1)=".",FALSE,TRUE)</formula>
    </cfRule>
    <cfRule type="expression" dxfId="2762" priority="13224">
      <formula>IF(RIGHT(TEXT(AU804,"0.#"),1)=".",TRUE,FALSE)</formula>
    </cfRule>
  </conditionalFormatting>
  <conditionalFormatting sqref="AU822:AU829 AU820 AU809:AU816 AU807 AU796:AU803 AU794">
    <cfRule type="expression" dxfId="2761" priority="13221">
      <formula>IF(RIGHT(TEXT(AU794,"0.#"),1)=".",FALSE,TRUE)</formula>
    </cfRule>
    <cfRule type="expression" dxfId="2760" priority="13222">
      <formula>IF(RIGHT(TEXT(AU794,"0.#"),1)=".",TRUE,FALSE)</formula>
    </cfRule>
  </conditionalFormatting>
  <conditionalFormatting sqref="AM87">
    <cfRule type="expression" dxfId="2759" priority="12875">
      <formula>IF(RIGHT(TEXT(AM87,"0.#"),1)=".",FALSE,TRUE)</formula>
    </cfRule>
    <cfRule type="expression" dxfId="2758" priority="12876">
      <formula>IF(RIGHT(TEXT(AM87,"0.#"),1)=".",TRUE,FALSE)</formula>
    </cfRule>
  </conditionalFormatting>
  <conditionalFormatting sqref="AE55">
    <cfRule type="expression" dxfId="2757" priority="12943">
      <formula>IF(RIGHT(TEXT(AE55,"0.#"),1)=".",FALSE,TRUE)</formula>
    </cfRule>
    <cfRule type="expression" dxfId="2756" priority="12944">
      <formula>IF(RIGHT(TEXT(AE55,"0.#"),1)=".",TRUE,FALSE)</formula>
    </cfRule>
  </conditionalFormatting>
  <conditionalFormatting sqref="AI55">
    <cfRule type="expression" dxfId="2755" priority="12941">
      <formula>IF(RIGHT(TEXT(AI55,"0.#"),1)=".",FALSE,TRUE)</formula>
    </cfRule>
    <cfRule type="expression" dxfId="2754" priority="12942">
      <formula>IF(RIGHT(TEXT(AI55,"0.#"),1)=".",TRUE,FALSE)</formula>
    </cfRule>
  </conditionalFormatting>
  <conditionalFormatting sqref="AM34">
    <cfRule type="expression" dxfId="2753" priority="13021">
      <formula>IF(RIGHT(TEXT(AM34,"0.#"),1)=".",FALSE,TRUE)</formula>
    </cfRule>
    <cfRule type="expression" dxfId="2752" priority="13022">
      <formula>IF(RIGHT(TEXT(AM34,"0.#"),1)=".",TRUE,FALSE)</formula>
    </cfRule>
  </conditionalFormatting>
  <conditionalFormatting sqref="AE33">
    <cfRule type="expression" dxfId="2751" priority="13035">
      <formula>IF(RIGHT(TEXT(AE33,"0.#"),1)=".",FALSE,TRUE)</formula>
    </cfRule>
    <cfRule type="expression" dxfId="2750" priority="13036">
      <formula>IF(RIGHT(TEXT(AE33,"0.#"),1)=".",TRUE,FALSE)</formula>
    </cfRule>
  </conditionalFormatting>
  <conditionalFormatting sqref="AE34">
    <cfRule type="expression" dxfId="2749" priority="13033">
      <formula>IF(RIGHT(TEXT(AE34,"0.#"),1)=".",FALSE,TRUE)</formula>
    </cfRule>
    <cfRule type="expression" dxfId="2748" priority="13034">
      <formula>IF(RIGHT(TEXT(AE34,"0.#"),1)=".",TRUE,FALSE)</formula>
    </cfRule>
  </conditionalFormatting>
  <conditionalFormatting sqref="AI34">
    <cfRule type="expression" dxfId="2747" priority="13031">
      <formula>IF(RIGHT(TEXT(AI34,"0.#"),1)=".",FALSE,TRUE)</formula>
    </cfRule>
    <cfRule type="expression" dxfId="2746" priority="13032">
      <formula>IF(RIGHT(TEXT(AI34,"0.#"),1)=".",TRUE,FALSE)</formula>
    </cfRule>
  </conditionalFormatting>
  <conditionalFormatting sqref="AI33">
    <cfRule type="expression" dxfId="2745" priority="13029">
      <formula>IF(RIGHT(TEXT(AI33,"0.#"),1)=".",FALSE,TRUE)</formula>
    </cfRule>
    <cfRule type="expression" dxfId="2744" priority="13030">
      <formula>IF(RIGHT(TEXT(AI33,"0.#"),1)=".",TRUE,FALSE)</formula>
    </cfRule>
  </conditionalFormatting>
  <conditionalFormatting sqref="AI32">
    <cfRule type="expression" dxfId="2743" priority="13027">
      <formula>IF(RIGHT(TEXT(AI32,"0.#"),1)=".",FALSE,TRUE)</formula>
    </cfRule>
    <cfRule type="expression" dxfId="2742" priority="13028">
      <formula>IF(RIGHT(TEXT(AI32,"0.#"),1)=".",TRUE,FALSE)</formula>
    </cfRule>
  </conditionalFormatting>
  <conditionalFormatting sqref="AM32">
    <cfRule type="expression" dxfId="2741" priority="13025">
      <formula>IF(RIGHT(TEXT(AM32,"0.#"),1)=".",FALSE,TRUE)</formula>
    </cfRule>
    <cfRule type="expression" dxfId="2740" priority="13026">
      <formula>IF(RIGHT(TEXT(AM32,"0.#"),1)=".",TRUE,FALSE)</formula>
    </cfRule>
  </conditionalFormatting>
  <conditionalFormatting sqref="AM33">
    <cfRule type="expression" dxfId="2739" priority="13023">
      <formula>IF(RIGHT(TEXT(AM33,"0.#"),1)=".",FALSE,TRUE)</formula>
    </cfRule>
    <cfRule type="expression" dxfId="2738" priority="13024">
      <formula>IF(RIGHT(TEXT(AM33,"0.#"),1)=".",TRUE,FALSE)</formula>
    </cfRule>
  </conditionalFormatting>
  <conditionalFormatting sqref="AQ32:AQ34">
    <cfRule type="expression" dxfId="2737" priority="13015">
      <formula>IF(RIGHT(TEXT(AQ32,"0.#"),1)=".",FALSE,TRUE)</formula>
    </cfRule>
    <cfRule type="expression" dxfId="2736" priority="13016">
      <formula>IF(RIGHT(TEXT(AQ32,"0.#"),1)=".",TRUE,FALSE)</formula>
    </cfRule>
  </conditionalFormatting>
  <conditionalFormatting sqref="AU32:AU34">
    <cfRule type="expression" dxfId="2735" priority="13013">
      <formula>IF(RIGHT(TEXT(AU32,"0.#"),1)=".",FALSE,TRUE)</formula>
    </cfRule>
    <cfRule type="expression" dxfId="2734" priority="13014">
      <formula>IF(RIGHT(TEXT(AU32,"0.#"),1)=".",TRUE,FALSE)</formula>
    </cfRule>
  </conditionalFormatting>
  <conditionalFormatting sqref="AE53">
    <cfRule type="expression" dxfId="2733" priority="12947">
      <formula>IF(RIGHT(TEXT(AE53,"0.#"),1)=".",FALSE,TRUE)</formula>
    </cfRule>
    <cfRule type="expression" dxfId="2732" priority="12948">
      <formula>IF(RIGHT(TEXT(AE53,"0.#"),1)=".",TRUE,FALSE)</formula>
    </cfRule>
  </conditionalFormatting>
  <conditionalFormatting sqref="AE54">
    <cfRule type="expression" dxfId="2731" priority="12945">
      <formula>IF(RIGHT(TEXT(AE54,"0.#"),1)=".",FALSE,TRUE)</formula>
    </cfRule>
    <cfRule type="expression" dxfId="2730" priority="12946">
      <formula>IF(RIGHT(TEXT(AE54,"0.#"),1)=".",TRUE,FALSE)</formula>
    </cfRule>
  </conditionalFormatting>
  <conditionalFormatting sqref="AI54">
    <cfRule type="expression" dxfId="2729" priority="12939">
      <formula>IF(RIGHT(TEXT(AI54,"0.#"),1)=".",FALSE,TRUE)</formula>
    </cfRule>
    <cfRule type="expression" dxfId="2728" priority="12940">
      <formula>IF(RIGHT(TEXT(AI54,"0.#"),1)=".",TRUE,FALSE)</formula>
    </cfRule>
  </conditionalFormatting>
  <conditionalFormatting sqref="AI53">
    <cfRule type="expression" dxfId="2727" priority="12937">
      <formula>IF(RIGHT(TEXT(AI53,"0.#"),1)=".",FALSE,TRUE)</formula>
    </cfRule>
    <cfRule type="expression" dxfId="2726" priority="12938">
      <formula>IF(RIGHT(TEXT(AI53,"0.#"),1)=".",TRUE,FALSE)</formula>
    </cfRule>
  </conditionalFormatting>
  <conditionalFormatting sqref="AM53">
    <cfRule type="expression" dxfId="2725" priority="12935">
      <formula>IF(RIGHT(TEXT(AM53,"0.#"),1)=".",FALSE,TRUE)</formula>
    </cfRule>
    <cfRule type="expression" dxfId="2724" priority="12936">
      <formula>IF(RIGHT(TEXT(AM53,"0.#"),1)=".",TRUE,FALSE)</formula>
    </cfRule>
  </conditionalFormatting>
  <conditionalFormatting sqref="AM54">
    <cfRule type="expression" dxfId="2723" priority="12933">
      <formula>IF(RIGHT(TEXT(AM54,"0.#"),1)=".",FALSE,TRUE)</formula>
    </cfRule>
    <cfRule type="expression" dxfId="2722" priority="12934">
      <formula>IF(RIGHT(TEXT(AM54,"0.#"),1)=".",TRUE,FALSE)</formula>
    </cfRule>
  </conditionalFormatting>
  <conditionalFormatting sqref="AM55">
    <cfRule type="expression" dxfId="2721" priority="12931">
      <formula>IF(RIGHT(TEXT(AM55,"0.#"),1)=".",FALSE,TRUE)</formula>
    </cfRule>
    <cfRule type="expression" dxfId="2720" priority="12932">
      <formula>IF(RIGHT(TEXT(AM55,"0.#"),1)=".",TRUE,FALSE)</formula>
    </cfRule>
  </conditionalFormatting>
  <conditionalFormatting sqref="AE60">
    <cfRule type="expression" dxfId="2719" priority="12917">
      <formula>IF(RIGHT(TEXT(AE60,"0.#"),1)=".",FALSE,TRUE)</formula>
    </cfRule>
    <cfRule type="expression" dxfId="2718" priority="12918">
      <formula>IF(RIGHT(TEXT(AE60,"0.#"),1)=".",TRUE,FALSE)</formula>
    </cfRule>
  </conditionalFormatting>
  <conditionalFormatting sqref="AE61">
    <cfRule type="expression" dxfId="2717" priority="12915">
      <formula>IF(RIGHT(TEXT(AE61,"0.#"),1)=".",FALSE,TRUE)</formula>
    </cfRule>
    <cfRule type="expression" dxfId="2716" priority="12916">
      <formula>IF(RIGHT(TEXT(AE61,"0.#"),1)=".",TRUE,FALSE)</formula>
    </cfRule>
  </conditionalFormatting>
  <conditionalFormatting sqref="AE62">
    <cfRule type="expression" dxfId="2715" priority="12913">
      <formula>IF(RIGHT(TEXT(AE62,"0.#"),1)=".",FALSE,TRUE)</formula>
    </cfRule>
    <cfRule type="expression" dxfId="2714" priority="12914">
      <formula>IF(RIGHT(TEXT(AE62,"0.#"),1)=".",TRUE,FALSE)</formula>
    </cfRule>
  </conditionalFormatting>
  <conditionalFormatting sqref="AI62">
    <cfRule type="expression" dxfId="2713" priority="12911">
      <formula>IF(RIGHT(TEXT(AI62,"0.#"),1)=".",FALSE,TRUE)</formula>
    </cfRule>
    <cfRule type="expression" dxfId="2712" priority="12912">
      <formula>IF(RIGHT(TEXT(AI62,"0.#"),1)=".",TRUE,FALSE)</formula>
    </cfRule>
  </conditionalFormatting>
  <conditionalFormatting sqref="AI61">
    <cfRule type="expression" dxfId="2711" priority="12909">
      <formula>IF(RIGHT(TEXT(AI61,"0.#"),1)=".",FALSE,TRUE)</formula>
    </cfRule>
    <cfRule type="expression" dxfId="2710" priority="12910">
      <formula>IF(RIGHT(TEXT(AI61,"0.#"),1)=".",TRUE,FALSE)</formula>
    </cfRule>
  </conditionalFormatting>
  <conditionalFormatting sqref="AI60">
    <cfRule type="expression" dxfId="2709" priority="12907">
      <formula>IF(RIGHT(TEXT(AI60,"0.#"),1)=".",FALSE,TRUE)</formula>
    </cfRule>
    <cfRule type="expression" dxfId="2708" priority="12908">
      <formula>IF(RIGHT(TEXT(AI60,"0.#"),1)=".",TRUE,FALSE)</formula>
    </cfRule>
  </conditionalFormatting>
  <conditionalFormatting sqref="AM60">
    <cfRule type="expression" dxfId="2707" priority="12905">
      <formula>IF(RIGHT(TEXT(AM60,"0.#"),1)=".",FALSE,TRUE)</formula>
    </cfRule>
    <cfRule type="expression" dxfId="2706" priority="12906">
      <formula>IF(RIGHT(TEXT(AM60,"0.#"),1)=".",TRUE,FALSE)</formula>
    </cfRule>
  </conditionalFormatting>
  <conditionalFormatting sqref="AM61">
    <cfRule type="expression" dxfId="2705" priority="12903">
      <formula>IF(RIGHT(TEXT(AM61,"0.#"),1)=".",FALSE,TRUE)</formula>
    </cfRule>
    <cfRule type="expression" dxfId="2704" priority="12904">
      <formula>IF(RIGHT(TEXT(AM61,"0.#"),1)=".",TRUE,FALSE)</formula>
    </cfRule>
  </conditionalFormatting>
  <conditionalFormatting sqref="AM62">
    <cfRule type="expression" dxfId="2703" priority="12901">
      <formula>IF(RIGHT(TEXT(AM62,"0.#"),1)=".",FALSE,TRUE)</formula>
    </cfRule>
    <cfRule type="expression" dxfId="2702" priority="12902">
      <formula>IF(RIGHT(TEXT(AM62,"0.#"),1)=".",TRUE,FALSE)</formula>
    </cfRule>
  </conditionalFormatting>
  <conditionalFormatting sqref="AE87">
    <cfRule type="expression" dxfId="2701" priority="12887">
      <formula>IF(RIGHT(TEXT(AE87,"0.#"),1)=".",FALSE,TRUE)</formula>
    </cfRule>
    <cfRule type="expression" dxfId="2700" priority="12888">
      <formula>IF(RIGHT(TEXT(AE87,"0.#"),1)=".",TRUE,FALSE)</formula>
    </cfRule>
  </conditionalFormatting>
  <conditionalFormatting sqref="AE88">
    <cfRule type="expression" dxfId="2699" priority="12885">
      <formula>IF(RIGHT(TEXT(AE88,"0.#"),1)=".",FALSE,TRUE)</formula>
    </cfRule>
    <cfRule type="expression" dxfId="2698" priority="12886">
      <formula>IF(RIGHT(TEXT(AE88,"0.#"),1)=".",TRUE,FALSE)</formula>
    </cfRule>
  </conditionalFormatting>
  <conditionalFormatting sqref="AE89">
    <cfRule type="expression" dxfId="2697" priority="12883">
      <formula>IF(RIGHT(TEXT(AE89,"0.#"),1)=".",FALSE,TRUE)</formula>
    </cfRule>
    <cfRule type="expression" dxfId="2696" priority="12884">
      <formula>IF(RIGHT(TEXT(AE89,"0.#"),1)=".",TRUE,FALSE)</formula>
    </cfRule>
  </conditionalFormatting>
  <conditionalFormatting sqref="AI89">
    <cfRule type="expression" dxfId="2695" priority="12881">
      <formula>IF(RIGHT(TEXT(AI89,"0.#"),1)=".",FALSE,TRUE)</formula>
    </cfRule>
    <cfRule type="expression" dxfId="2694" priority="12882">
      <formula>IF(RIGHT(TEXT(AI89,"0.#"),1)=".",TRUE,FALSE)</formula>
    </cfRule>
  </conditionalFormatting>
  <conditionalFormatting sqref="AI88">
    <cfRule type="expression" dxfId="2693" priority="12879">
      <formula>IF(RIGHT(TEXT(AI88,"0.#"),1)=".",FALSE,TRUE)</formula>
    </cfRule>
    <cfRule type="expression" dxfId="2692" priority="12880">
      <formula>IF(RIGHT(TEXT(AI88,"0.#"),1)=".",TRUE,FALSE)</formula>
    </cfRule>
  </conditionalFormatting>
  <conditionalFormatting sqref="AI87">
    <cfRule type="expression" dxfId="2691" priority="12877">
      <formula>IF(RIGHT(TEXT(AI87,"0.#"),1)=".",FALSE,TRUE)</formula>
    </cfRule>
    <cfRule type="expression" dxfId="2690" priority="12878">
      <formula>IF(RIGHT(TEXT(AI87,"0.#"),1)=".",TRUE,FALSE)</formula>
    </cfRule>
  </conditionalFormatting>
  <conditionalFormatting sqref="AM88">
    <cfRule type="expression" dxfId="2689" priority="12873">
      <formula>IF(RIGHT(TEXT(AM88,"0.#"),1)=".",FALSE,TRUE)</formula>
    </cfRule>
    <cfRule type="expression" dxfId="2688" priority="12874">
      <formula>IF(RIGHT(TEXT(AM88,"0.#"),1)=".",TRUE,FALSE)</formula>
    </cfRule>
  </conditionalFormatting>
  <conditionalFormatting sqref="AM89">
    <cfRule type="expression" dxfId="2687" priority="12871">
      <formula>IF(RIGHT(TEXT(AM89,"0.#"),1)=".",FALSE,TRUE)</formula>
    </cfRule>
    <cfRule type="expression" dxfId="2686" priority="12872">
      <formula>IF(RIGHT(TEXT(AM89,"0.#"),1)=".",TRUE,FALSE)</formula>
    </cfRule>
  </conditionalFormatting>
  <conditionalFormatting sqref="AE92">
    <cfRule type="expression" dxfId="2685" priority="12857">
      <formula>IF(RIGHT(TEXT(AE92,"0.#"),1)=".",FALSE,TRUE)</formula>
    </cfRule>
    <cfRule type="expression" dxfId="2684" priority="12858">
      <formula>IF(RIGHT(TEXT(AE92,"0.#"),1)=".",TRUE,FALSE)</formula>
    </cfRule>
  </conditionalFormatting>
  <conditionalFormatting sqref="AE93">
    <cfRule type="expression" dxfId="2683" priority="12855">
      <formula>IF(RIGHT(TEXT(AE93,"0.#"),1)=".",FALSE,TRUE)</formula>
    </cfRule>
    <cfRule type="expression" dxfId="2682" priority="12856">
      <formula>IF(RIGHT(TEXT(AE93,"0.#"),1)=".",TRUE,FALSE)</formula>
    </cfRule>
  </conditionalFormatting>
  <conditionalFormatting sqref="AE94">
    <cfRule type="expression" dxfId="2681" priority="12853">
      <formula>IF(RIGHT(TEXT(AE94,"0.#"),1)=".",FALSE,TRUE)</formula>
    </cfRule>
    <cfRule type="expression" dxfId="2680" priority="12854">
      <formula>IF(RIGHT(TEXT(AE94,"0.#"),1)=".",TRUE,FALSE)</formula>
    </cfRule>
  </conditionalFormatting>
  <conditionalFormatting sqref="AI94">
    <cfRule type="expression" dxfId="2679" priority="12851">
      <formula>IF(RIGHT(TEXT(AI94,"0.#"),1)=".",FALSE,TRUE)</formula>
    </cfRule>
    <cfRule type="expression" dxfId="2678" priority="12852">
      <formula>IF(RIGHT(TEXT(AI94,"0.#"),1)=".",TRUE,FALSE)</formula>
    </cfRule>
  </conditionalFormatting>
  <conditionalFormatting sqref="AI93">
    <cfRule type="expression" dxfId="2677" priority="12849">
      <formula>IF(RIGHT(TEXT(AI93,"0.#"),1)=".",FALSE,TRUE)</formula>
    </cfRule>
    <cfRule type="expression" dxfId="2676" priority="12850">
      <formula>IF(RIGHT(TEXT(AI93,"0.#"),1)=".",TRUE,FALSE)</formula>
    </cfRule>
  </conditionalFormatting>
  <conditionalFormatting sqref="AI92">
    <cfRule type="expression" dxfId="2675" priority="12847">
      <formula>IF(RIGHT(TEXT(AI92,"0.#"),1)=".",FALSE,TRUE)</formula>
    </cfRule>
    <cfRule type="expression" dxfId="2674" priority="12848">
      <formula>IF(RIGHT(TEXT(AI92,"0.#"),1)=".",TRUE,FALSE)</formula>
    </cfRule>
  </conditionalFormatting>
  <conditionalFormatting sqref="AM92">
    <cfRule type="expression" dxfId="2673" priority="12845">
      <formula>IF(RIGHT(TEXT(AM92,"0.#"),1)=".",FALSE,TRUE)</formula>
    </cfRule>
    <cfRule type="expression" dxfId="2672" priority="12846">
      <formula>IF(RIGHT(TEXT(AM92,"0.#"),1)=".",TRUE,FALSE)</formula>
    </cfRule>
  </conditionalFormatting>
  <conditionalFormatting sqref="AM93">
    <cfRule type="expression" dxfId="2671" priority="12843">
      <formula>IF(RIGHT(TEXT(AM93,"0.#"),1)=".",FALSE,TRUE)</formula>
    </cfRule>
    <cfRule type="expression" dxfId="2670" priority="12844">
      <formula>IF(RIGHT(TEXT(AM93,"0.#"),1)=".",TRUE,FALSE)</formula>
    </cfRule>
  </conditionalFormatting>
  <conditionalFormatting sqref="AM94">
    <cfRule type="expression" dxfId="2669" priority="12841">
      <formula>IF(RIGHT(TEXT(AM94,"0.#"),1)=".",FALSE,TRUE)</formula>
    </cfRule>
    <cfRule type="expression" dxfId="2668" priority="12842">
      <formula>IF(RIGHT(TEXT(AM94,"0.#"),1)=".",TRUE,FALSE)</formula>
    </cfRule>
  </conditionalFormatting>
  <conditionalFormatting sqref="AE97">
    <cfRule type="expression" dxfId="2667" priority="12827">
      <formula>IF(RIGHT(TEXT(AE97,"0.#"),1)=".",FALSE,TRUE)</formula>
    </cfRule>
    <cfRule type="expression" dxfId="2666" priority="12828">
      <formula>IF(RIGHT(TEXT(AE97,"0.#"),1)=".",TRUE,FALSE)</formula>
    </cfRule>
  </conditionalFormatting>
  <conditionalFormatting sqref="AE98">
    <cfRule type="expression" dxfId="2665" priority="12825">
      <formula>IF(RIGHT(TEXT(AE98,"0.#"),1)=".",FALSE,TRUE)</formula>
    </cfRule>
    <cfRule type="expression" dxfId="2664" priority="12826">
      <formula>IF(RIGHT(TEXT(AE98,"0.#"),1)=".",TRUE,FALSE)</formula>
    </cfRule>
  </conditionalFormatting>
  <conditionalFormatting sqref="AE99">
    <cfRule type="expression" dxfId="2663" priority="12823">
      <formula>IF(RIGHT(TEXT(AE99,"0.#"),1)=".",FALSE,TRUE)</formula>
    </cfRule>
    <cfRule type="expression" dxfId="2662" priority="12824">
      <formula>IF(RIGHT(TEXT(AE99,"0.#"),1)=".",TRUE,FALSE)</formula>
    </cfRule>
  </conditionalFormatting>
  <conditionalFormatting sqref="AI99">
    <cfRule type="expression" dxfId="2661" priority="12821">
      <formula>IF(RIGHT(TEXT(AI99,"0.#"),1)=".",FALSE,TRUE)</formula>
    </cfRule>
    <cfRule type="expression" dxfId="2660" priority="12822">
      <formula>IF(RIGHT(TEXT(AI99,"0.#"),1)=".",TRUE,FALSE)</formula>
    </cfRule>
  </conditionalFormatting>
  <conditionalFormatting sqref="AI98">
    <cfRule type="expression" dxfId="2659" priority="12819">
      <formula>IF(RIGHT(TEXT(AI98,"0.#"),1)=".",FALSE,TRUE)</formula>
    </cfRule>
    <cfRule type="expression" dxfId="2658" priority="12820">
      <formula>IF(RIGHT(TEXT(AI98,"0.#"),1)=".",TRUE,FALSE)</formula>
    </cfRule>
  </conditionalFormatting>
  <conditionalFormatting sqref="AI97">
    <cfRule type="expression" dxfId="2657" priority="12817">
      <formula>IF(RIGHT(TEXT(AI97,"0.#"),1)=".",FALSE,TRUE)</formula>
    </cfRule>
    <cfRule type="expression" dxfId="2656" priority="12818">
      <formula>IF(RIGHT(TEXT(AI97,"0.#"),1)=".",TRUE,FALSE)</formula>
    </cfRule>
  </conditionalFormatting>
  <conditionalFormatting sqref="AM97">
    <cfRule type="expression" dxfId="2655" priority="12815">
      <formula>IF(RIGHT(TEXT(AM97,"0.#"),1)=".",FALSE,TRUE)</formula>
    </cfRule>
    <cfRule type="expression" dxfId="2654" priority="12816">
      <formula>IF(RIGHT(TEXT(AM97,"0.#"),1)=".",TRUE,FALSE)</formula>
    </cfRule>
  </conditionalFormatting>
  <conditionalFormatting sqref="AM98">
    <cfRule type="expression" dxfId="2653" priority="12813">
      <formula>IF(RIGHT(TEXT(AM98,"0.#"),1)=".",FALSE,TRUE)</formula>
    </cfRule>
    <cfRule type="expression" dxfId="2652" priority="12814">
      <formula>IF(RIGHT(TEXT(AM98,"0.#"),1)=".",TRUE,FALSE)</formula>
    </cfRule>
  </conditionalFormatting>
  <conditionalFormatting sqref="AM99">
    <cfRule type="expression" dxfId="2651" priority="12811">
      <formula>IF(RIGHT(TEXT(AM99,"0.#"),1)=".",FALSE,TRUE)</formula>
    </cfRule>
    <cfRule type="expression" dxfId="2650" priority="12812">
      <formula>IF(RIGHT(TEXT(AM99,"0.#"),1)=".",TRUE,FALSE)</formula>
    </cfRule>
  </conditionalFormatting>
  <conditionalFormatting sqref="AM101">
    <cfRule type="expression" dxfId="2649" priority="12795">
      <formula>IF(RIGHT(TEXT(AM101,"0.#"),1)=".",FALSE,TRUE)</formula>
    </cfRule>
    <cfRule type="expression" dxfId="2648" priority="12796">
      <formula>IF(RIGHT(TEXT(AM101,"0.#"),1)=".",TRUE,FALSE)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E117">
    <cfRule type="expression" dxfId="2589" priority="12723">
      <formula>IF(RIGHT(TEXT(AE117,"0.#"),1)=".",FALSE,TRUE)</formula>
    </cfRule>
    <cfRule type="expression" dxfId="2588" priority="12724">
      <formula>IF(RIGHT(TEXT(AE117,"0.#"),1)=".",TRUE,FALSE)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Q134:AQ135 AU134:AU135">
    <cfRule type="expression" dxfId="2535" priority="12629">
      <formula>IF(RIGHT(TEXT(AQ134,"0.#"),1)=".",FALSE,TRUE)</formula>
    </cfRule>
    <cfRule type="expression" dxfId="2534" priority="12630">
      <formula>IF(RIGHT(TEXT(AQ134,"0.#"),1)=".",TRUE,FALSE)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01:AE102 AI101:AI102">
    <cfRule type="expression" dxfId="707" priority="7">
      <formula>IF(RIGHT(TEXT(AE101,"0.#"),1)=".",FALSE,TRUE)</formula>
    </cfRule>
    <cfRule type="expression" dxfId="706" priority="8">
      <formula>IF(RIGHT(TEXT(AE101,"0.#"),1)=".",TRUE,FALSE)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29"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28" sqref="K2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D7" sqref="BD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5" t="s">
        <v>266</v>
      </c>
      <c r="H2" s="467"/>
      <c r="I2" s="467"/>
      <c r="J2" s="467"/>
      <c r="K2" s="467"/>
      <c r="L2" s="467"/>
      <c r="M2" s="467"/>
      <c r="N2" s="467"/>
      <c r="O2" s="526"/>
      <c r="P2" s="466" t="s">
        <v>60</v>
      </c>
      <c r="Q2" s="467"/>
      <c r="R2" s="467"/>
      <c r="S2" s="467"/>
      <c r="T2" s="467"/>
      <c r="U2" s="467"/>
      <c r="V2" s="467"/>
      <c r="W2" s="467"/>
      <c r="X2" s="526"/>
      <c r="Y2" s="1037"/>
      <c r="Z2" s="857"/>
      <c r="AA2" s="858"/>
      <c r="AB2" s="1041" t="s">
        <v>12</v>
      </c>
      <c r="AC2" s="1042"/>
      <c r="AD2" s="1043"/>
      <c r="AE2" s="560" t="s">
        <v>358</v>
      </c>
      <c r="AF2" s="560"/>
      <c r="AG2" s="560"/>
      <c r="AH2" s="560"/>
      <c r="AI2" s="560" t="s">
        <v>359</v>
      </c>
      <c r="AJ2" s="560"/>
      <c r="AK2" s="560"/>
      <c r="AL2" s="560"/>
      <c r="AM2" s="560" t="s">
        <v>365</v>
      </c>
      <c r="AN2" s="560"/>
      <c r="AO2" s="560"/>
      <c r="AP2" s="441"/>
      <c r="AQ2" s="159" t="s">
        <v>356</v>
      </c>
      <c r="AR2" s="128"/>
      <c r="AS2" s="128"/>
      <c r="AT2" s="129"/>
      <c r="AU2" s="562" t="s">
        <v>254</v>
      </c>
      <c r="AV2" s="562"/>
      <c r="AW2" s="562"/>
      <c r="AX2" s="563"/>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8"/>
      <c r="Z3" s="1039"/>
      <c r="AA3" s="1040"/>
      <c r="AB3" s="1044"/>
      <c r="AC3" s="1045"/>
      <c r="AD3" s="1046"/>
      <c r="AE3" s="561"/>
      <c r="AF3" s="561"/>
      <c r="AG3" s="561"/>
      <c r="AH3" s="561"/>
      <c r="AI3" s="561"/>
      <c r="AJ3" s="561"/>
      <c r="AK3" s="561"/>
      <c r="AL3" s="561"/>
      <c r="AM3" s="561"/>
      <c r="AN3" s="561"/>
      <c r="AO3" s="561"/>
      <c r="AP3" s="444"/>
      <c r="AQ3" s="185"/>
      <c r="AR3" s="186"/>
      <c r="AS3" s="131" t="s">
        <v>357</v>
      </c>
      <c r="AT3" s="132"/>
      <c r="AU3" s="186"/>
      <c r="AV3" s="186"/>
      <c r="AW3" s="429" t="s">
        <v>301</v>
      </c>
      <c r="AX3" s="430"/>
    </row>
    <row r="4" spans="1:50" ht="22.5" customHeight="1" x14ac:dyDescent="0.15">
      <c r="A4" s="434"/>
      <c r="B4" s="432"/>
      <c r="C4" s="432"/>
      <c r="D4" s="432"/>
      <c r="E4" s="432"/>
      <c r="F4" s="433"/>
      <c r="G4" s="578"/>
      <c r="H4" s="1014"/>
      <c r="I4" s="1014"/>
      <c r="J4" s="1014"/>
      <c r="K4" s="1014"/>
      <c r="L4" s="1014"/>
      <c r="M4" s="1014"/>
      <c r="N4" s="1014"/>
      <c r="O4" s="1015"/>
      <c r="P4" s="100"/>
      <c r="Q4" s="1022"/>
      <c r="R4" s="1022"/>
      <c r="S4" s="1022"/>
      <c r="T4" s="1022"/>
      <c r="U4" s="1022"/>
      <c r="V4" s="1022"/>
      <c r="W4" s="1022"/>
      <c r="X4" s="1023"/>
      <c r="Y4" s="1032" t="s">
        <v>13</v>
      </c>
      <c r="Z4" s="1033"/>
      <c r="AA4" s="1034"/>
      <c r="AB4" s="482"/>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6"/>
      <c r="H5" s="1017"/>
      <c r="I5" s="1017"/>
      <c r="J5" s="1017"/>
      <c r="K5" s="1017"/>
      <c r="L5" s="1017"/>
      <c r="M5" s="1017"/>
      <c r="N5" s="1017"/>
      <c r="O5" s="1018"/>
      <c r="P5" s="1024"/>
      <c r="Q5" s="1024"/>
      <c r="R5" s="1024"/>
      <c r="S5" s="1024"/>
      <c r="T5" s="1024"/>
      <c r="U5" s="1024"/>
      <c r="V5" s="1024"/>
      <c r="W5" s="1024"/>
      <c r="X5" s="1025"/>
      <c r="Y5" s="419" t="s">
        <v>55</v>
      </c>
      <c r="Z5" s="1029"/>
      <c r="AA5" s="1030"/>
      <c r="AB5" s="533"/>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9"/>
      <c r="H6" s="1020"/>
      <c r="I6" s="1020"/>
      <c r="J6" s="1020"/>
      <c r="K6" s="1020"/>
      <c r="L6" s="1020"/>
      <c r="M6" s="1020"/>
      <c r="N6" s="1020"/>
      <c r="O6" s="1021"/>
      <c r="P6" s="1026"/>
      <c r="Q6" s="1026"/>
      <c r="R6" s="1026"/>
      <c r="S6" s="1026"/>
      <c r="T6" s="1026"/>
      <c r="U6" s="1026"/>
      <c r="V6" s="1026"/>
      <c r="W6" s="1026"/>
      <c r="X6" s="1027"/>
      <c r="Y6" s="1028" t="s">
        <v>14</v>
      </c>
      <c r="Z6" s="1029"/>
      <c r="AA6" s="1030"/>
      <c r="AB6" s="544"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5" t="s">
        <v>266</v>
      </c>
      <c r="H9" s="467"/>
      <c r="I9" s="467"/>
      <c r="J9" s="467"/>
      <c r="K9" s="467"/>
      <c r="L9" s="467"/>
      <c r="M9" s="467"/>
      <c r="N9" s="467"/>
      <c r="O9" s="526"/>
      <c r="P9" s="466" t="s">
        <v>60</v>
      </c>
      <c r="Q9" s="467"/>
      <c r="R9" s="467"/>
      <c r="S9" s="467"/>
      <c r="T9" s="467"/>
      <c r="U9" s="467"/>
      <c r="V9" s="467"/>
      <c r="W9" s="467"/>
      <c r="X9" s="526"/>
      <c r="Y9" s="1037"/>
      <c r="Z9" s="857"/>
      <c r="AA9" s="858"/>
      <c r="AB9" s="1041" t="s">
        <v>12</v>
      </c>
      <c r="AC9" s="1042"/>
      <c r="AD9" s="1043"/>
      <c r="AE9" s="560" t="s">
        <v>358</v>
      </c>
      <c r="AF9" s="560"/>
      <c r="AG9" s="560"/>
      <c r="AH9" s="560"/>
      <c r="AI9" s="560" t="s">
        <v>359</v>
      </c>
      <c r="AJ9" s="560"/>
      <c r="AK9" s="560"/>
      <c r="AL9" s="560"/>
      <c r="AM9" s="560" t="s">
        <v>365</v>
      </c>
      <c r="AN9" s="560"/>
      <c r="AO9" s="560"/>
      <c r="AP9" s="441"/>
      <c r="AQ9" s="159" t="s">
        <v>356</v>
      </c>
      <c r="AR9" s="128"/>
      <c r="AS9" s="128"/>
      <c r="AT9" s="129"/>
      <c r="AU9" s="562" t="s">
        <v>254</v>
      </c>
      <c r="AV9" s="562"/>
      <c r="AW9" s="562"/>
      <c r="AX9" s="563"/>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8"/>
      <c r="Z10" s="1039"/>
      <c r="AA10" s="1040"/>
      <c r="AB10" s="1044"/>
      <c r="AC10" s="1045"/>
      <c r="AD10" s="1046"/>
      <c r="AE10" s="561"/>
      <c r="AF10" s="561"/>
      <c r="AG10" s="561"/>
      <c r="AH10" s="561"/>
      <c r="AI10" s="561"/>
      <c r="AJ10" s="561"/>
      <c r="AK10" s="561"/>
      <c r="AL10" s="561"/>
      <c r="AM10" s="561"/>
      <c r="AN10" s="561"/>
      <c r="AO10" s="561"/>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8"/>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2"/>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6"/>
      <c r="H12" s="1017"/>
      <c r="I12" s="1017"/>
      <c r="J12" s="1017"/>
      <c r="K12" s="1017"/>
      <c r="L12" s="1017"/>
      <c r="M12" s="1017"/>
      <c r="N12" s="1017"/>
      <c r="O12" s="1018"/>
      <c r="P12" s="1024"/>
      <c r="Q12" s="1024"/>
      <c r="R12" s="1024"/>
      <c r="S12" s="1024"/>
      <c r="T12" s="1024"/>
      <c r="U12" s="1024"/>
      <c r="V12" s="1024"/>
      <c r="W12" s="1024"/>
      <c r="X12" s="1025"/>
      <c r="Y12" s="419" t="s">
        <v>55</v>
      </c>
      <c r="Z12" s="1029"/>
      <c r="AA12" s="1030"/>
      <c r="AB12" s="533"/>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4"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5" t="s">
        <v>266</v>
      </c>
      <c r="H16" s="467"/>
      <c r="I16" s="467"/>
      <c r="J16" s="467"/>
      <c r="K16" s="467"/>
      <c r="L16" s="467"/>
      <c r="M16" s="467"/>
      <c r="N16" s="467"/>
      <c r="O16" s="526"/>
      <c r="P16" s="466" t="s">
        <v>60</v>
      </c>
      <c r="Q16" s="467"/>
      <c r="R16" s="467"/>
      <c r="S16" s="467"/>
      <c r="T16" s="467"/>
      <c r="U16" s="467"/>
      <c r="V16" s="467"/>
      <c r="W16" s="467"/>
      <c r="X16" s="526"/>
      <c r="Y16" s="1037"/>
      <c r="Z16" s="857"/>
      <c r="AA16" s="858"/>
      <c r="AB16" s="1041" t="s">
        <v>12</v>
      </c>
      <c r="AC16" s="1042"/>
      <c r="AD16" s="1043"/>
      <c r="AE16" s="560" t="s">
        <v>358</v>
      </c>
      <c r="AF16" s="560"/>
      <c r="AG16" s="560"/>
      <c r="AH16" s="560"/>
      <c r="AI16" s="560" t="s">
        <v>359</v>
      </c>
      <c r="AJ16" s="560"/>
      <c r="AK16" s="560"/>
      <c r="AL16" s="560"/>
      <c r="AM16" s="560" t="s">
        <v>365</v>
      </c>
      <c r="AN16" s="560"/>
      <c r="AO16" s="560"/>
      <c r="AP16" s="441"/>
      <c r="AQ16" s="159" t="s">
        <v>356</v>
      </c>
      <c r="AR16" s="128"/>
      <c r="AS16" s="128"/>
      <c r="AT16" s="129"/>
      <c r="AU16" s="562" t="s">
        <v>254</v>
      </c>
      <c r="AV16" s="562"/>
      <c r="AW16" s="562"/>
      <c r="AX16" s="563"/>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8"/>
      <c r="Z17" s="1039"/>
      <c r="AA17" s="1040"/>
      <c r="AB17" s="1044"/>
      <c r="AC17" s="1045"/>
      <c r="AD17" s="1046"/>
      <c r="AE17" s="561"/>
      <c r="AF17" s="561"/>
      <c r="AG17" s="561"/>
      <c r="AH17" s="561"/>
      <c r="AI17" s="561"/>
      <c r="AJ17" s="561"/>
      <c r="AK17" s="561"/>
      <c r="AL17" s="561"/>
      <c r="AM17" s="561"/>
      <c r="AN17" s="561"/>
      <c r="AO17" s="561"/>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8"/>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2"/>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6"/>
      <c r="H19" s="1017"/>
      <c r="I19" s="1017"/>
      <c r="J19" s="1017"/>
      <c r="K19" s="1017"/>
      <c r="L19" s="1017"/>
      <c r="M19" s="1017"/>
      <c r="N19" s="1017"/>
      <c r="O19" s="1018"/>
      <c r="P19" s="1024"/>
      <c r="Q19" s="1024"/>
      <c r="R19" s="1024"/>
      <c r="S19" s="1024"/>
      <c r="T19" s="1024"/>
      <c r="U19" s="1024"/>
      <c r="V19" s="1024"/>
      <c r="W19" s="1024"/>
      <c r="X19" s="1025"/>
      <c r="Y19" s="419" t="s">
        <v>55</v>
      </c>
      <c r="Z19" s="1029"/>
      <c r="AA19" s="1030"/>
      <c r="AB19" s="533"/>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4"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5" t="s">
        <v>266</v>
      </c>
      <c r="H23" s="467"/>
      <c r="I23" s="467"/>
      <c r="J23" s="467"/>
      <c r="K23" s="467"/>
      <c r="L23" s="467"/>
      <c r="M23" s="467"/>
      <c r="N23" s="467"/>
      <c r="O23" s="526"/>
      <c r="P23" s="466" t="s">
        <v>60</v>
      </c>
      <c r="Q23" s="467"/>
      <c r="R23" s="467"/>
      <c r="S23" s="467"/>
      <c r="T23" s="467"/>
      <c r="U23" s="467"/>
      <c r="V23" s="467"/>
      <c r="W23" s="467"/>
      <c r="X23" s="526"/>
      <c r="Y23" s="1037"/>
      <c r="Z23" s="857"/>
      <c r="AA23" s="858"/>
      <c r="AB23" s="1041" t="s">
        <v>12</v>
      </c>
      <c r="AC23" s="1042"/>
      <c r="AD23" s="1043"/>
      <c r="AE23" s="560" t="s">
        <v>358</v>
      </c>
      <c r="AF23" s="560"/>
      <c r="AG23" s="560"/>
      <c r="AH23" s="560"/>
      <c r="AI23" s="560" t="s">
        <v>359</v>
      </c>
      <c r="AJ23" s="560"/>
      <c r="AK23" s="560"/>
      <c r="AL23" s="560"/>
      <c r="AM23" s="560" t="s">
        <v>365</v>
      </c>
      <c r="AN23" s="560"/>
      <c r="AO23" s="560"/>
      <c r="AP23" s="441"/>
      <c r="AQ23" s="159" t="s">
        <v>356</v>
      </c>
      <c r="AR23" s="128"/>
      <c r="AS23" s="128"/>
      <c r="AT23" s="129"/>
      <c r="AU23" s="562" t="s">
        <v>254</v>
      </c>
      <c r="AV23" s="562"/>
      <c r="AW23" s="562"/>
      <c r="AX23" s="563"/>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8"/>
      <c r="Z24" s="1039"/>
      <c r="AA24" s="1040"/>
      <c r="AB24" s="1044"/>
      <c r="AC24" s="1045"/>
      <c r="AD24" s="1046"/>
      <c r="AE24" s="561"/>
      <c r="AF24" s="561"/>
      <c r="AG24" s="561"/>
      <c r="AH24" s="561"/>
      <c r="AI24" s="561"/>
      <c r="AJ24" s="561"/>
      <c r="AK24" s="561"/>
      <c r="AL24" s="561"/>
      <c r="AM24" s="561"/>
      <c r="AN24" s="561"/>
      <c r="AO24" s="561"/>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8"/>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2"/>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6"/>
      <c r="H26" s="1017"/>
      <c r="I26" s="1017"/>
      <c r="J26" s="1017"/>
      <c r="K26" s="1017"/>
      <c r="L26" s="1017"/>
      <c r="M26" s="1017"/>
      <c r="N26" s="1017"/>
      <c r="O26" s="1018"/>
      <c r="P26" s="1024"/>
      <c r="Q26" s="1024"/>
      <c r="R26" s="1024"/>
      <c r="S26" s="1024"/>
      <c r="T26" s="1024"/>
      <c r="U26" s="1024"/>
      <c r="V26" s="1024"/>
      <c r="W26" s="1024"/>
      <c r="X26" s="1025"/>
      <c r="Y26" s="419" t="s">
        <v>55</v>
      </c>
      <c r="Z26" s="1029"/>
      <c r="AA26" s="1030"/>
      <c r="AB26" s="533"/>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4"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5" t="s">
        <v>266</v>
      </c>
      <c r="H30" s="467"/>
      <c r="I30" s="467"/>
      <c r="J30" s="467"/>
      <c r="K30" s="467"/>
      <c r="L30" s="467"/>
      <c r="M30" s="467"/>
      <c r="N30" s="467"/>
      <c r="O30" s="526"/>
      <c r="P30" s="466" t="s">
        <v>60</v>
      </c>
      <c r="Q30" s="467"/>
      <c r="R30" s="467"/>
      <c r="S30" s="467"/>
      <c r="T30" s="467"/>
      <c r="U30" s="467"/>
      <c r="V30" s="467"/>
      <c r="W30" s="467"/>
      <c r="X30" s="526"/>
      <c r="Y30" s="1037"/>
      <c r="Z30" s="857"/>
      <c r="AA30" s="858"/>
      <c r="AB30" s="1041" t="s">
        <v>12</v>
      </c>
      <c r="AC30" s="1042"/>
      <c r="AD30" s="1043"/>
      <c r="AE30" s="560" t="s">
        <v>358</v>
      </c>
      <c r="AF30" s="560"/>
      <c r="AG30" s="560"/>
      <c r="AH30" s="560"/>
      <c r="AI30" s="560" t="s">
        <v>359</v>
      </c>
      <c r="AJ30" s="560"/>
      <c r="AK30" s="560"/>
      <c r="AL30" s="560"/>
      <c r="AM30" s="560" t="s">
        <v>365</v>
      </c>
      <c r="AN30" s="560"/>
      <c r="AO30" s="560"/>
      <c r="AP30" s="441"/>
      <c r="AQ30" s="159" t="s">
        <v>356</v>
      </c>
      <c r="AR30" s="128"/>
      <c r="AS30" s="128"/>
      <c r="AT30" s="129"/>
      <c r="AU30" s="562" t="s">
        <v>254</v>
      </c>
      <c r="AV30" s="562"/>
      <c r="AW30" s="562"/>
      <c r="AX30" s="56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8"/>
      <c r="Z31" s="1039"/>
      <c r="AA31" s="1040"/>
      <c r="AB31" s="1044"/>
      <c r="AC31" s="1045"/>
      <c r="AD31" s="1046"/>
      <c r="AE31" s="561"/>
      <c r="AF31" s="561"/>
      <c r="AG31" s="561"/>
      <c r="AH31" s="561"/>
      <c r="AI31" s="561"/>
      <c r="AJ31" s="561"/>
      <c r="AK31" s="561"/>
      <c r="AL31" s="561"/>
      <c r="AM31" s="561"/>
      <c r="AN31" s="561"/>
      <c r="AO31" s="561"/>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8"/>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2"/>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6"/>
      <c r="H33" s="1017"/>
      <c r="I33" s="1017"/>
      <c r="J33" s="1017"/>
      <c r="K33" s="1017"/>
      <c r="L33" s="1017"/>
      <c r="M33" s="1017"/>
      <c r="N33" s="1017"/>
      <c r="O33" s="1018"/>
      <c r="P33" s="1024"/>
      <c r="Q33" s="1024"/>
      <c r="R33" s="1024"/>
      <c r="S33" s="1024"/>
      <c r="T33" s="1024"/>
      <c r="U33" s="1024"/>
      <c r="V33" s="1024"/>
      <c r="W33" s="1024"/>
      <c r="X33" s="1025"/>
      <c r="Y33" s="419" t="s">
        <v>55</v>
      </c>
      <c r="Z33" s="1029"/>
      <c r="AA33" s="1030"/>
      <c r="AB33" s="533"/>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4"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5" t="s">
        <v>266</v>
      </c>
      <c r="H37" s="467"/>
      <c r="I37" s="467"/>
      <c r="J37" s="467"/>
      <c r="K37" s="467"/>
      <c r="L37" s="467"/>
      <c r="M37" s="467"/>
      <c r="N37" s="467"/>
      <c r="O37" s="526"/>
      <c r="P37" s="466" t="s">
        <v>60</v>
      </c>
      <c r="Q37" s="467"/>
      <c r="R37" s="467"/>
      <c r="S37" s="467"/>
      <c r="T37" s="467"/>
      <c r="U37" s="467"/>
      <c r="V37" s="467"/>
      <c r="W37" s="467"/>
      <c r="X37" s="526"/>
      <c r="Y37" s="1037"/>
      <c r="Z37" s="857"/>
      <c r="AA37" s="858"/>
      <c r="AB37" s="1041" t="s">
        <v>12</v>
      </c>
      <c r="AC37" s="1042"/>
      <c r="AD37" s="1043"/>
      <c r="AE37" s="560" t="s">
        <v>358</v>
      </c>
      <c r="AF37" s="560"/>
      <c r="AG37" s="560"/>
      <c r="AH37" s="560"/>
      <c r="AI37" s="560" t="s">
        <v>359</v>
      </c>
      <c r="AJ37" s="560"/>
      <c r="AK37" s="560"/>
      <c r="AL37" s="560"/>
      <c r="AM37" s="560" t="s">
        <v>365</v>
      </c>
      <c r="AN37" s="560"/>
      <c r="AO37" s="560"/>
      <c r="AP37" s="441"/>
      <c r="AQ37" s="159" t="s">
        <v>356</v>
      </c>
      <c r="AR37" s="128"/>
      <c r="AS37" s="128"/>
      <c r="AT37" s="129"/>
      <c r="AU37" s="562" t="s">
        <v>254</v>
      </c>
      <c r="AV37" s="562"/>
      <c r="AW37" s="562"/>
      <c r="AX37" s="56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8"/>
      <c r="Z38" s="1039"/>
      <c r="AA38" s="1040"/>
      <c r="AB38" s="1044"/>
      <c r="AC38" s="1045"/>
      <c r="AD38" s="1046"/>
      <c r="AE38" s="561"/>
      <c r="AF38" s="561"/>
      <c r="AG38" s="561"/>
      <c r="AH38" s="561"/>
      <c r="AI38" s="561"/>
      <c r="AJ38" s="561"/>
      <c r="AK38" s="561"/>
      <c r="AL38" s="561"/>
      <c r="AM38" s="561"/>
      <c r="AN38" s="561"/>
      <c r="AO38" s="561"/>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8"/>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2"/>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6"/>
      <c r="H40" s="1017"/>
      <c r="I40" s="1017"/>
      <c r="J40" s="1017"/>
      <c r="K40" s="1017"/>
      <c r="L40" s="1017"/>
      <c r="M40" s="1017"/>
      <c r="N40" s="1017"/>
      <c r="O40" s="1018"/>
      <c r="P40" s="1024"/>
      <c r="Q40" s="1024"/>
      <c r="R40" s="1024"/>
      <c r="S40" s="1024"/>
      <c r="T40" s="1024"/>
      <c r="U40" s="1024"/>
      <c r="V40" s="1024"/>
      <c r="W40" s="1024"/>
      <c r="X40" s="1025"/>
      <c r="Y40" s="419" t="s">
        <v>55</v>
      </c>
      <c r="Z40" s="1029"/>
      <c r="AA40" s="1030"/>
      <c r="AB40" s="533"/>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4"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5" t="s">
        <v>266</v>
      </c>
      <c r="H44" s="467"/>
      <c r="I44" s="467"/>
      <c r="J44" s="467"/>
      <c r="K44" s="467"/>
      <c r="L44" s="467"/>
      <c r="M44" s="467"/>
      <c r="N44" s="467"/>
      <c r="O44" s="526"/>
      <c r="P44" s="466" t="s">
        <v>60</v>
      </c>
      <c r="Q44" s="467"/>
      <c r="R44" s="467"/>
      <c r="S44" s="467"/>
      <c r="T44" s="467"/>
      <c r="U44" s="467"/>
      <c r="V44" s="467"/>
      <c r="W44" s="467"/>
      <c r="X44" s="526"/>
      <c r="Y44" s="1037"/>
      <c r="Z44" s="857"/>
      <c r="AA44" s="858"/>
      <c r="AB44" s="1041" t="s">
        <v>12</v>
      </c>
      <c r="AC44" s="1042"/>
      <c r="AD44" s="1043"/>
      <c r="AE44" s="560" t="s">
        <v>358</v>
      </c>
      <c r="AF44" s="560"/>
      <c r="AG44" s="560"/>
      <c r="AH44" s="560"/>
      <c r="AI44" s="560" t="s">
        <v>359</v>
      </c>
      <c r="AJ44" s="560"/>
      <c r="AK44" s="560"/>
      <c r="AL44" s="560"/>
      <c r="AM44" s="560" t="s">
        <v>365</v>
      </c>
      <c r="AN44" s="560"/>
      <c r="AO44" s="560"/>
      <c r="AP44" s="441"/>
      <c r="AQ44" s="159" t="s">
        <v>356</v>
      </c>
      <c r="AR44" s="128"/>
      <c r="AS44" s="128"/>
      <c r="AT44" s="129"/>
      <c r="AU44" s="562" t="s">
        <v>254</v>
      </c>
      <c r="AV44" s="562"/>
      <c r="AW44" s="562"/>
      <c r="AX44" s="56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8"/>
      <c r="Z45" s="1039"/>
      <c r="AA45" s="1040"/>
      <c r="AB45" s="1044"/>
      <c r="AC45" s="1045"/>
      <c r="AD45" s="1046"/>
      <c r="AE45" s="561"/>
      <c r="AF45" s="561"/>
      <c r="AG45" s="561"/>
      <c r="AH45" s="561"/>
      <c r="AI45" s="561"/>
      <c r="AJ45" s="561"/>
      <c r="AK45" s="561"/>
      <c r="AL45" s="561"/>
      <c r="AM45" s="561"/>
      <c r="AN45" s="561"/>
      <c r="AO45" s="561"/>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8"/>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2"/>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6"/>
      <c r="H47" s="1017"/>
      <c r="I47" s="1017"/>
      <c r="J47" s="1017"/>
      <c r="K47" s="1017"/>
      <c r="L47" s="1017"/>
      <c r="M47" s="1017"/>
      <c r="N47" s="1017"/>
      <c r="O47" s="1018"/>
      <c r="P47" s="1024"/>
      <c r="Q47" s="1024"/>
      <c r="R47" s="1024"/>
      <c r="S47" s="1024"/>
      <c r="T47" s="1024"/>
      <c r="U47" s="1024"/>
      <c r="V47" s="1024"/>
      <c r="W47" s="1024"/>
      <c r="X47" s="1025"/>
      <c r="Y47" s="419" t="s">
        <v>55</v>
      </c>
      <c r="Z47" s="1029"/>
      <c r="AA47" s="1030"/>
      <c r="AB47" s="533"/>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4"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1037"/>
      <c r="Z51" s="857"/>
      <c r="AA51" s="858"/>
      <c r="AB51" s="441" t="s">
        <v>12</v>
      </c>
      <c r="AC51" s="1042"/>
      <c r="AD51" s="1043"/>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8"/>
      <c r="Z52" s="1039"/>
      <c r="AA52" s="1040"/>
      <c r="AB52" s="1044"/>
      <c r="AC52" s="1045"/>
      <c r="AD52" s="1046"/>
      <c r="AE52" s="561"/>
      <c r="AF52" s="561"/>
      <c r="AG52" s="561"/>
      <c r="AH52" s="561"/>
      <c r="AI52" s="561"/>
      <c r="AJ52" s="561"/>
      <c r="AK52" s="561"/>
      <c r="AL52" s="561"/>
      <c r="AM52" s="561"/>
      <c r="AN52" s="561"/>
      <c r="AO52" s="561"/>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8"/>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2"/>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6"/>
      <c r="H54" s="1017"/>
      <c r="I54" s="1017"/>
      <c r="J54" s="1017"/>
      <c r="K54" s="1017"/>
      <c r="L54" s="1017"/>
      <c r="M54" s="1017"/>
      <c r="N54" s="1017"/>
      <c r="O54" s="1018"/>
      <c r="P54" s="1024"/>
      <c r="Q54" s="1024"/>
      <c r="R54" s="1024"/>
      <c r="S54" s="1024"/>
      <c r="T54" s="1024"/>
      <c r="U54" s="1024"/>
      <c r="V54" s="1024"/>
      <c r="W54" s="1024"/>
      <c r="X54" s="1025"/>
      <c r="Y54" s="419" t="s">
        <v>55</v>
      </c>
      <c r="Z54" s="1029"/>
      <c r="AA54" s="1030"/>
      <c r="AB54" s="533"/>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4"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1037"/>
      <c r="Z58" s="857"/>
      <c r="AA58" s="858"/>
      <c r="AB58" s="1041" t="s">
        <v>12</v>
      </c>
      <c r="AC58" s="1042"/>
      <c r="AD58" s="1043"/>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8"/>
      <c r="Z59" s="1039"/>
      <c r="AA59" s="1040"/>
      <c r="AB59" s="1044"/>
      <c r="AC59" s="1045"/>
      <c r="AD59" s="1046"/>
      <c r="AE59" s="561"/>
      <c r="AF59" s="561"/>
      <c r="AG59" s="561"/>
      <c r="AH59" s="561"/>
      <c r="AI59" s="561"/>
      <c r="AJ59" s="561"/>
      <c r="AK59" s="561"/>
      <c r="AL59" s="561"/>
      <c r="AM59" s="561"/>
      <c r="AN59" s="561"/>
      <c r="AO59" s="561"/>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8"/>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2"/>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6"/>
      <c r="H61" s="1017"/>
      <c r="I61" s="1017"/>
      <c r="J61" s="1017"/>
      <c r="K61" s="1017"/>
      <c r="L61" s="1017"/>
      <c r="M61" s="1017"/>
      <c r="N61" s="1017"/>
      <c r="O61" s="1018"/>
      <c r="P61" s="1024"/>
      <c r="Q61" s="1024"/>
      <c r="R61" s="1024"/>
      <c r="S61" s="1024"/>
      <c r="T61" s="1024"/>
      <c r="U61" s="1024"/>
      <c r="V61" s="1024"/>
      <c r="W61" s="1024"/>
      <c r="X61" s="1025"/>
      <c r="Y61" s="419" t="s">
        <v>55</v>
      </c>
      <c r="Z61" s="1029"/>
      <c r="AA61" s="1030"/>
      <c r="AB61" s="533"/>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4"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5" t="s">
        <v>266</v>
      </c>
      <c r="H65" s="467"/>
      <c r="I65" s="467"/>
      <c r="J65" s="467"/>
      <c r="K65" s="467"/>
      <c r="L65" s="467"/>
      <c r="M65" s="467"/>
      <c r="N65" s="467"/>
      <c r="O65" s="526"/>
      <c r="P65" s="466" t="s">
        <v>60</v>
      </c>
      <c r="Q65" s="467"/>
      <c r="R65" s="467"/>
      <c r="S65" s="467"/>
      <c r="T65" s="467"/>
      <c r="U65" s="467"/>
      <c r="V65" s="467"/>
      <c r="W65" s="467"/>
      <c r="X65" s="526"/>
      <c r="Y65" s="1037"/>
      <c r="Z65" s="857"/>
      <c r="AA65" s="858"/>
      <c r="AB65" s="1041" t="s">
        <v>12</v>
      </c>
      <c r="AC65" s="1042"/>
      <c r="AD65" s="1043"/>
      <c r="AE65" s="560" t="s">
        <v>358</v>
      </c>
      <c r="AF65" s="560"/>
      <c r="AG65" s="560"/>
      <c r="AH65" s="560"/>
      <c r="AI65" s="560" t="s">
        <v>359</v>
      </c>
      <c r="AJ65" s="560"/>
      <c r="AK65" s="560"/>
      <c r="AL65" s="560"/>
      <c r="AM65" s="560" t="s">
        <v>365</v>
      </c>
      <c r="AN65" s="560"/>
      <c r="AO65" s="560"/>
      <c r="AP65" s="441"/>
      <c r="AQ65" s="159" t="s">
        <v>356</v>
      </c>
      <c r="AR65" s="128"/>
      <c r="AS65" s="128"/>
      <c r="AT65" s="129"/>
      <c r="AU65" s="562" t="s">
        <v>254</v>
      </c>
      <c r="AV65" s="562"/>
      <c r="AW65" s="562"/>
      <c r="AX65" s="563"/>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8"/>
      <c r="Z66" s="1039"/>
      <c r="AA66" s="1040"/>
      <c r="AB66" s="1044"/>
      <c r="AC66" s="1045"/>
      <c r="AD66" s="1046"/>
      <c r="AE66" s="561"/>
      <c r="AF66" s="561"/>
      <c r="AG66" s="561"/>
      <c r="AH66" s="561"/>
      <c r="AI66" s="561"/>
      <c r="AJ66" s="561"/>
      <c r="AK66" s="561"/>
      <c r="AL66" s="561"/>
      <c r="AM66" s="561"/>
      <c r="AN66" s="561"/>
      <c r="AO66" s="561"/>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8"/>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2"/>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6"/>
      <c r="H68" s="1017"/>
      <c r="I68" s="1017"/>
      <c r="J68" s="1017"/>
      <c r="K68" s="1017"/>
      <c r="L68" s="1017"/>
      <c r="M68" s="1017"/>
      <c r="N68" s="1017"/>
      <c r="O68" s="1018"/>
      <c r="P68" s="1024"/>
      <c r="Q68" s="1024"/>
      <c r="R68" s="1024"/>
      <c r="S68" s="1024"/>
      <c r="T68" s="1024"/>
      <c r="U68" s="1024"/>
      <c r="V68" s="1024"/>
      <c r="W68" s="1024"/>
      <c r="X68" s="1025"/>
      <c r="Y68" s="419" t="s">
        <v>55</v>
      </c>
      <c r="Z68" s="1029"/>
      <c r="AA68" s="1030"/>
      <c r="AB68" s="533"/>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9"/>
      <c r="H69" s="1020"/>
      <c r="I69" s="1020"/>
      <c r="J69" s="1020"/>
      <c r="K69" s="1020"/>
      <c r="L69" s="1020"/>
      <c r="M69" s="1020"/>
      <c r="N69" s="1020"/>
      <c r="O69" s="1021"/>
      <c r="P69" s="1026"/>
      <c r="Q69" s="1026"/>
      <c r="R69" s="1026"/>
      <c r="S69" s="1026"/>
      <c r="T69" s="1026"/>
      <c r="U69" s="1026"/>
      <c r="V69" s="1026"/>
      <c r="W69" s="1026"/>
      <c r="X69" s="1027"/>
      <c r="Y69" s="419" t="s">
        <v>14</v>
      </c>
      <c r="Z69" s="1029"/>
      <c r="AA69" s="1030"/>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59"/>
      <c r="B4" s="1060"/>
      <c r="C4" s="1060"/>
      <c r="D4" s="1060"/>
      <c r="E4" s="1060"/>
      <c r="F4" s="1061"/>
      <c r="G4" s="697"/>
      <c r="H4" s="698"/>
      <c r="I4" s="698"/>
      <c r="J4" s="698"/>
      <c r="K4" s="699"/>
      <c r="L4" s="691"/>
      <c r="M4" s="692"/>
      <c r="N4" s="692"/>
      <c r="O4" s="692"/>
      <c r="P4" s="692"/>
      <c r="Q4" s="692"/>
      <c r="R4" s="692"/>
      <c r="S4" s="692"/>
      <c r="T4" s="692"/>
      <c r="U4" s="692"/>
      <c r="V4" s="692"/>
      <c r="W4" s="692"/>
      <c r="X4" s="693"/>
      <c r="Y4" s="413"/>
      <c r="Z4" s="414"/>
      <c r="AA4" s="414"/>
      <c r="AB4" s="833"/>
      <c r="AC4" s="697"/>
      <c r="AD4" s="698"/>
      <c r="AE4" s="698"/>
      <c r="AF4" s="698"/>
      <c r="AG4" s="699"/>
      <c r="AH4" s="691"/>
      <c r="AI4" s="692"/>
      <c r="AJ4" s="692"/>
      <c r="AK4" s="692"/>
      <c r="AL4" s="692"/>
      <c r="AM4" s="692"/>
      <c r="AN4" s="692"/>
      <c r="AO4" s="692"/>
      <c r="AP4" s="692"/>
      <c r="AQ4" s="692"/>
      <c r="AR4" s="692"/>
      <c r="AS4" s="692"/>
      <c r="AT4" s="693"/>
      <c r="AU4" s="413"/>
      <c r="AV4" s="414"/>
      <c r="AW4" s="414"/>
      <c r="AX4" s="415"/>
    </row>
    <row r="5" spans="1:50" ht="24.75" customHeight="1" x14ac:dyDescent="0.15">
      <c r="A5" s="1059"/>
      <c r="B5" s="1060"/>
      <c r="C5" s="1060"/>
      <c r="D5" s="1060"/>
      <c r="E5" s="1060"/>
      <c r="F5" s="1061"/>
      <c r="G5" s="601"/>
      <c r="H5" s="602"/>
      <c r="I5" s="602"/>
      <c r="J5" s="602"/>
      <c r="K5" s="603"/>
      <c r="L5" s="625"/>
      <c r="M5" s="626"/>
      <c r="N5" s="626"/>
      <c r="O5" s="626"/>
      <c r="P5" s="626"/>
      <c r="Q5" s="626"/>
      <c r="R5" s="626"/>
      <c r="S5" s="626"/>
      <c r="T5" s="626"/>
      <c r="U5" s="626"/>
      <c r="V5" s="626"/>
      <c r="W5" s="626"/>
      <c r="X5" s="627"/>
      <c r="Y5" s="628"/>
      <c r="Z5" s="629"/>
      <c r="AA5" s="629"/>
      <c r="AB5" s="636"/>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x14ac:dyDescent="0.15">
      <c r="A6" s="1059"/>
      <c r="B6" s="1060"/>
      <c r="C6" s="1060"/>
      <c r="D6" s="1060"/>
      <c r="E6" s="1060"/>
      <c r="F6" s="1061"/>
      <c r="G6" s="601"/>
      <c r="H6" s="602"/>
      <c r="I6" s="602"/>
      <c r="J6" s="602"/>
      <c r="K6" s="603"/>
      <c r="L6" s="625"/>
      <c r="M6" s="626"/>
      <c r="N6" s="626"/>
      <c r="O6" s="626"/>
      <c r="P6" s="626"/>
      <c r="Q6" s="626"/>
      <c r="R6" s="626"/>
      <c r="S6" s="626"/>
      <c r="T6" s="626"/>
      <c r="U6" s="626"/>
      <c r="V6" s="626"/>
      <c r="W6" s="626"/>
      <c r="X6" s="627"/>
      <c r="Y6" s="628"/>
      <c r="Z6" s="629"/>
      <c r="AA6" s="629"/>
      <c r="AB6" s="636"/>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x14ac:dyDescent="0.15">
      <c r="A7" s="1059"/>
      <c r="B7" s="1060"/>
      <c r="C7" s="1060"/>
      <c r="D7" s="1060"/>
      <c r="E7" s="1060"/>
      <c r="F7" s="1061"/>
      <c r="G7" s="601"/>
      <c r="H7" s="602"/>
      <c r="I7" s="602"/>
      <c r="J7" s="602"/>
      <c r="K7" s="603"/>
      <c r="L7" s="625"/>
      <c r="M7" s="626"/>
      <c r="N7" s="626"/>
      <c r="O7" s="626"/>
      <c r="P7" s="626"/>
      <c r="Q7" s="626"/>
      <c r="R7" s="626"/>
      <c r="S7" s="626"/>
      <c r="T7" s="626"/>
      <c r="U7" s="626"/>
      <c r="V7" s="626"/>
      <c r="W7" s="626"/>
      <c r="X7" s="627"/>
      <c r="Y7" s="628"/>
      <c r="Z7" s="629"/>
      <c r="AA7" s="629"/>
      <c r="AB7" s="636"/>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x14ac:dyDescent="0.15">
      <c r="A8" s="1059"/>
      <c r="B8" s="1060"/>
      <c r="C8" s="1060"/>
      <c r="D8" s="1060"/>
      <c r="E8" s="1060"/>
      <c r="F8" s="1061"/>
      <c r="G8" s="601"/>
      <c r="H8" s="602"/>
      <c r="I8" s="602"/>
      <c r="J8" s="602"/>
      <c r="K8" s="603"/>
      <c r="L8" s="625"/>
      <c r="M8" s="626"/>
      <c r="N8" s="626"/>
      <c r="O8" s="626"/>
      <c r="P8" s="626"/>
      <c r="Q8" s="626"/>
      <c r="R8" s="626"/>
      <c r="S8" s="626"/>
      <c r="T8" s="626"/>
      <c r="U8" s="626"/>
      <c r="V8" s="626"/>
      <c r="W8" s="626"/>
      <c r="X8" s="627"/>
      <c r="Y8" s="628"/>
      <c r="Z8" s="629"/>
      <c r="AA8" s="629"/>
      <c r="AB8" s="636"/>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x14ac:dyDescent="0.15">
      <c r="A9" s="1059"/>
      <c r="B9" s="1060"/>
      <c r="C9" s="1060"/>
      <c r="D9" s="1060"/>
      <c r="E9" s="1060"/>
      <c r="F9" s="1061"/>
      <c r="G9" s="601"/>
      <c r="H9" s="602"/>
      <c r="I9" s="602"/>
      <c r="J9" s="602"/>
      <c r="K9" s="603"/>
      <c r="L9" s="625"/>
      <c r="M9" s="626"/>
      <c r="N9" s="626"/>
      <c r="O9" s="626"/>
      <c r="P9" s="626"/>
      <c r="Q9" s="626"/>
      <c r="R9" s="626"/>
      <c r="S9" s="626"/>
      <c r="T9" s="626"/>
      <c r="U9" s="626"/>
      <c r="V9" s="626"/>
      <c r="W9" s="626"/>
      <c r="X9" s="627"/>
      <c r="Y9" s="628"/>
      <c r="Z9" s="629"/>
      <c r="AA9" s="629"/>
      <c r="AB9" s="636"/>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x14ac:dyDescent="0.15">
      <c r="A10" s="1059"/>
      <c r="B10" s="1060"/>
      <c r="C10" s="1060"/>
      <c r="D10" s="1060"/>
      <c r="E10" s="1060"/>
      <c r="F10" s="1061"/>
      <c r="G10" s="601"/>
      <c r="H10" s="602"/>
      <c r="I10" s="602"/>
      <c r="J10" s="602"/>
      <c r="K10" s="603"/>
      <c r="L10" s="625"/>
      <c r="M10" s="626"/>
      <c r="N10" s="626"/>
      <c r="O10" s="626"/>
      <c r="P10" s="626"/>
      <c r="Q10" s="626"/>
      <c r="R10" s="626"/>
      <c r="S10" s="626"/>
      <c r="T10" s="626"/>
      <c r="U10" s="626"/>
      <c r="V10" s="626"/>
      <c r="W10" s="626"/>
      <c r="X10" s="627"/>
      <c r="Y10" s="628"/>
      <c r="Z10" s="629"/>
      <c r="AA10" s="629"/>
      <c r="AB10" s="636"/>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9"/>
      <c r="B11" s="1060"/>
      <c r="C11" s="1060"/>
      <c r="D11" s="1060"/>
      <c r="E11" s="1060"/>
      <c r="F11" s="1061"/>
      <c r="G11" s="601"/>
      <c r="H11" s="602"/>
      <c r="I11" s="602"/>
      <c r="J11" s="602"/>
      <c r="K11" s="603"/>
      <c r="L11" s="625"/>
      <c r="M11" s="626"/>
      <c r="N11" s="626"/>
      <c r="O11" s="626"/>
      <c r="P11" s="626"/>
      <c r="Q11" s="626"/>
      <c r="R11" s="626"/>
      <c r="S11" s="626"/>
      <c r="T11" s="626"/>
      <c r="U11" s="626"/>
      <c r="V11" s="626"/>
      <c r="W11" s="626"/>
      <c r="X11" s="627"/>
      <c r="Y11" s="628"/>
      <c r="Z11" s="629"/>
      <c r="AA11" s="629"/>
      <c r="AB11" s="636"/>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9"/>
      <c r="B12" s="1060"/>
      <c r="C12" s="1060"/>
      <c r="D12" s="1060"/>
      <c r="E12" s="1060"/>
      <c r="F12" s="1061"/>
      <c r="G12" s="601"/>
      <c r="H12" s="602"/>
      <c r="I12" s="602"/>
      <c r="J12" s="602"/>
      <c r="K12" s="603"/>
      <c r="L12" s="625"/>
      <c r="M12" s="626"/>
      <c r="N12" s="626"/>
      <c r="O12" s="626"/>
      <c r="P12" s="626"/>
      <c r="Q12" s="626"/>
      <c r="R12" s="626"/>
      <c r="S12" s="626"/>
      <c r="T12" s="626"/>
      <c r="U12" s="626"/>
      <c r="V12" s="626"/>
      <c r="W12" s="626"/>
      <c r="X12" s="627"/>
      <c r="Y12" s="628"/>
      <c r="Z12" s="629"/>
      <c r="AA12" s="629"/>
      <c r="AB12" s="636"/>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9"/>
      <c r="B13" s="1060"/>
      <c r="C13" s="1060"/>
      <c r="D13" s="1060"/>
      <c r="E13" s="1060"/>
      <c r="F13" s="1061"/>
      <c r="G13" s="601"/>
      <c r="H13" s="602"/>
      <c r="I13" s="602"/>
      <c r="J13" s="602"/>
      <c r="K13" s="603"/>
      <c r="L13" s="625"/>
      <c r="M13" s="626"/>
      <c r="N13" s="626"/>
      <c r="O13" s="626"/>
      <c r="P13" s="626"/>
      <c r="Q13" s="626"/>
      <c r="R13" s="626"/>
      <c r="S13" s="626"/>
      <c r="T13" s="626"/>
      <c r="U13" s="626"/>
      <c r="V13" s="626"/>
      <c r="W13" s="626"/>
      <c r="X13" s="627"/>
      <c r="Y13" s="628"/>
      <c r="Z13" s="629"/>
      <c r="AA13" s="629"/>
      <c r="AB13" s="636"/>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9"/>
      <c r="B14" s="1060"/>
      <c r="C14" s="1060"/>
      <c r="D14" s="1060"/>
      <c r="E14" s="1060"/>
      <c r="F14" s="1061"/>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9"/>
      <c r="B15" s="1060"/>
      <c r="C15" s="1060"/>
      <c r="D15" s="1060"/>
      <c r="E15" s="1060"/>
      <c r="F15" s="1061"/>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59"/>
      <c r="B16" s="1060"/>
      <c r="C16" s="1060"/>
      <c r="D16" s="1060"/>
      <c r="E16" s="1060"/>
      <c r="F16" s="1061"/>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59"/>
      <c r="B17" s="1060"/>
      <c r="C17" s="1060"/>
      <c r="D17" s="1060"/>
      <c r="E17" s="1060"/>
      <c r="F17" s="1061"/>
      <c r="G17" s="697"/>
      <c r="H17" s="698"/>
      <c r="I17" s="698"/>
      <c r="J17" s="698"/>
      <c r="K17" s="699"/>
      <c r="L17" s="691"/>
      <c r="M17" s="692"/>
      <c r="N17" s="692"/>
      <c r="O17" s="692"/>
      <c r="P17" s="692"/>
      <c r="Q17" s="692"/>
      <c r="R17" s="692"/>
      <c r="S17" s="692"/>
      <c r="T17" s="692"/>
      <c r="U17" s="692"/>
      <c r="V17" s="692"/>
      <c r="W17" s="692"/>
      <c r="X17" s="693"/>
      <c r="Y17" s="413"/>
      <c r="Z17" s="414"/>
      <c r="AA17" s="414"/>
      <c r="AB17" s="833"/>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customHeight="1" x14ac:dyDescent="0.15">
      <c r="A18" s="1059"/>
      <c r="B18" s="1060"/>
      <c r="C18" s="1060"/>
      <c r="D18" s="1060"/>
      <c r="E18" s="1060"/>
      <c r="F18" s="1061"/>
      <c r="G18" s="601"/>
      <c r="H18" s="602"/>
      <c r="I18" s="602"/>
      <c r="J18" s="602"/>
      <c r="K18" s="603"/>
      <c r="L18" s="625"/>
      <c r="M18" s="626"/>
      <c r="N18" s="626"/>
      <c r="O18" s="626"/>
      <c r="P18" s="626"/>
      <c r="Q18" s="626"/>
      <c r="R18" s="626"/>
      <c r="S18" s="626"/>
      <c r="T18" s="626"/>
      <c r="U18" s="626"/>
      <c r="V18" s="626"/>
      <c r="W18" s="626"/>
      <c r="X18" s="627"/>
      <c r="Y18" s="628"/>
      <c r="Z18" s="629"/>
      <c r="AA18" s="629"/>
      <c r="AB18" s="636"/>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9"/>
      <c r="B19" s="1060"/>
      <c r="C19" s="1060"/>
      <c r="D19" s="1060"/>
      <c r="E19" s="1060"/>
      <c r="F19" s="1061"/>
      <c r="G19" s="601"/>
      <c r="H19" s="602"/>
      <c r="I19" s="602"/>
      <c r="J19" s="602"/>
      <c r="K19" s="603"/>
      <c r="L19" s="625"/>
      <c r="M19" s="626"/>
      <c r="N19" s="626"/>
      <c r="O19" s="626"/>
      <c r="P19" s="626"/>
      <c r="Q19" s="626"/>
      <c r="R19" s="626"/>
      <c r="S19" s="626"/>
      <c r="T19" s="626"/>
      <c r="U19" s="626"/>
      <c r="V19" s="626"/>
      <c r="W19" s="626"/>
      <c r="X19" s="627"/>
      <c r="Y19" s="628"/>
      <c r="Z19" s="629"/>
      <c r="AA19" s="629"/>
      <c r="AB19" s="636"/>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9"/>
      <c r="B20" s="1060"/>
      <c r="C20" s="1060"/>
      <c r="D20" s="1060"/>
      <c r="E20" s="1060"/>
      <c r="F20" s="1061"/>
      <c r="G20" s="601"/>
      <c r="H20" s="602"/>
      <c r="I20" s="602"/>
      <c r="J20" s="602"/>
      <c r="K20" s="603"/>
      <c r="L20" s="625"/>
      <c r="M20" s="626"/>
      <c r="N20" s="626"/>
      <c r="O20" s="626"/>
      <c r="P20" s="626"/>
      <c r="Q20" s="626"/>
      <c r="R20" s="626"/>
      <c r="S20" s="626"/>
      <c r="T20" s="626"/>
      <c r="U20" s="626"/>
      <c r="V20" s="626"/>
      <c r="W20" s="626"/>
      <c r="X20" s="627"/>
      <c r="Y20" s="628"/>
      <c r="Z20" s="629"/>
      <c r="AA20" s="629"/>
      <c r="AB20" s="636"/>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9"/>
      <c r="B21" s="1060"/>
      <c r="C21" s="1060"/>
      <c r="D21" s="1060"/>
      <c r="E21" s="1060"/>
      <c r="F21" s="1061"/>
      <c r="G21" s="601"/>
      <c r="H21" s="602"/>
      <c r="I21" s="602"/>
      <c r="J21" s="602"/>
      <c r="K21" s="603"/>
      <c r="L21" s="625"/>
      <c r="M21" s="626"/>
      <c r="N21" s="626"/>
      <c r="O21" s="626"/>
      <c r="P21" s="626"/>
      <c r="Q21" s="626"/>
      <c r="R21" s="626"/>
      <c r="S21" s="626"/>
      <c r="T21" s="626"/>
      <c r="U21" s="626"/>
      <c r="V21" s="626"/>
      <c r="W21" s="626"/>
      <c r="X21" s="627"/>
      <c r="Y21" s="628"/>
      <c r="Z21" s="629"/>
      <c r="AA21" s="629"/>
      <c r="AB21" s="636"/>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9"/>
      <c r="B22" s="1060"/>
      <c r="C22" s="1060"/>
      <c r="D22" s="1060"/>
      <c r="E22" s="1060"/>
      <c r="F22" s="1061"/>
      <c r="G22" s="601"/>
      <c r="H22" s="602"/>
      <c r="I22" s="602"/>
      <c r="J22" s="602"/>
      <c r="K22" s="603"/>
      <c r="L22" s="625"/>
      <c r="M22" s="626"/>
      <c r="N22" s="626"/>
      <c r="O22" s="626"/>
      <c r="P22" s="626"/>
      <c r="Q22" s="626"/>
      <c r="R22" s="626"/>
      <c r="S22" s="626"/>
      <c r="T22" s="626"/>
      <c r="U22" s="626"/>
      <c r="V22" s="626"/>
      <c r="W22" s="626"/>
      <c r="X22" s="627"/>
      <c r="Y22" s="628"/>
      <c r="Z22" s="629"/>
      <c r="AA22" s="629"/>
      <c r="AB22" s="636"/>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9"/>
      <c r="B23" s="1060"/>
      <c r="C23" s="1060"/>
      <c r="D23" s="1060"/>
      <c r="E23" s="1060"/>
      <c r="F23" s="1061"/>
      <c r="G23" s="601"/>
      <c r="H23" s="602"/>
      <c r="I23" s="602"/>
      <c r="J23" s="602"/>
      <c r="K23" s="603"/>
      <c r="L23" s="625"/>
      <c r="M23" s="626"/>
      <c r="N23" s="626"/>
      <c r="O23" s="626"/>
      <c r="P23" s="626"/>
      <c r="Q23" s="626"/>
      <c r="R23" s="626"/>
      <c r="S23" s="626"/>
      <c r="T23" s="626"/>
      <c r="U23" s="626"/>
      <c r="V23" s="626"/>
      <c r="W23" s="626"/>
      <c r="X23" s="627"/>
      <c r="Y23" s="628"/>
      <c r="Z23" s="629"/>
      <c r="AA23" s="629"/>
      <c r="AB23" s="636"/>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9"/>
      <c r="B24" s="1060"/>
      <c r="C24" s="1060"/>
      <c r="D24" s="1060"/>
      <c r="E24" s="1060"/>
      <c r="F24" s="1061"/>
      <c r="G24" s="601"/>
      <c r="H24" s="602"/>
      <c r="I24" s="602"/>
      <c r="J24" s="602"/>
      <c r="K24" s="603"/>
      <c r="L24" s="625"/>
      <c r="M24" s="626"/>
      <c r="N24" s="626"/>
      <c r="O24" s="626"/>
      <c r="P24" s="626"/>
      <c r="Q24" s="626"/>
      <c r="R24" s="626"/>
      <c r="S24" s="626"/>
      <c r="T24" s="626"/>
      <c r="U24" s="626"/>
      <c r="V24" s="626"/>
      <c r="W24" s="626"/>
      <c r="X24" s="627"/>
      <c r="Y24" s="628"/>
      <c r="Z24" s="629"/>
      <c r="AA24" s="629"/>
      <c r="AB24" s="636"/>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9"/>
      <c r="B25" s="1060"/>
      <c r="C25" s="1060"/>
      <c r="D25" s="1060"/>
      <c r="E25" s="1060"/>
      <c r="F25" s="1061"/>
      <c r="G25" s="601"/>
      <c r="H25" s="602"/>
      <c r="I25" s="602"/>
      <c r="J25" s="602"/>
      <c r="K25" s="603"/>
      <c r="L25" s="625"/>
      <c r="M25" s="626"/>
      <c r="N25" s="626"/>
      <c r="O25" s="626"/>
      <c r="P25" s="626"/>
      <c r="Q25" s="626"/>
      <c r="R25" s="626"/>
      <c r="S25" s="626"/>
      <c r="T25" s="626"/>
      <c r="U25" s="626"/>
      <c r="V25" s="626"/>
      <c r="W25" s="626"/>
      <c r="X25" s="627"/>
      <c r="Y25" s="628"/>
      <c r="Z25" s="629"/>
      <c r="AA25" s="629"/>
      <c r="AB25" s="636"/>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9"/>
      <c r="B26" s="1060"/>
      <c r="C26" s="1060"/>
      <c r="D26" s="1060"/>
      <c r="E26" s="1060"/>
      <c r="F26" s="1061"/>
      <c r="G26" s="601"/>
      <c r="H26" s="602"/>
      <c r="I26" s="602"/>
      <c r="J26" s="602"/>
      <c r="K26" s="603"/>
      <c r="L26" s="625"/>
      <c r="M26" s="626"/>
      <c r="N26" s="626"/>
      <c r="O26" s="626"/>
      <c r="P26" s="626"/>
      <c r="Q26" s="626"/>
      <c r="R26" s="626"/>
      <c r="S26" s="626"/>
      <c r="T26" s="626"/>
      <c r="U26" s="626"/>
      <c r="V26" s="626"/>
      <c r="W26" s="626"/>
      <c r="X26" s="627"/>
      <c r="Y26" s="628"/>
      <c r="Z26" s="629"/>
      <c r="AA26" s="629"/>
      <c r="AB26" s="636"/>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9"/>
      <c r="B27" s="1060"/>
      <c r="C27" s="1060"/>
      <c r="D27" s="1060"/>
      <c r="E27" s="1060"/>
      <c r="F27" s="1061"/>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9"/>
      <c r="B28" s="1060"/>
      <c r="C28" s="1060"/>
      <c r="D28" s="1060"/>
      <c r="E28" s="1060"/>
      <c r="F28" s="1061"/>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59"/>
      <c r="B29" s="1060"/>
      <c r="C29" s="1060"/>
      <c r="D29" s="1060"/>
      <c r="E29" s="1060"/>
      <c r="F29" s="1061"/>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59"/>
      <c r="B30" s="1060"/>
      <c r="C30" s="1060"/>
      <c r="D30" s="1060"/>
      <c r="E30" s="1060"/>
      <c r="F30" s="1061"/>
      <c r="G30" s="697"/>
      <c r="H30" s="698"/>
      <c r="I30" s="698"/>
      <c r="J30" s="698"/>
      <c r="K30" s="699"/>
      <c r="L30" s="691"/>
      <c r="M30" s="692"/>
      <c r="N30" s="692"/>
      <c r="O30" s="692"/>
      <c r="P30" s="692"/>
      <c r="Q30" s="692"/>
      <c r="R30" s="692"/>
      <c r="S30" s="692"/>
      <c r="T30" s="692"/>
      <c r="U30" s="692"/>
      <c r="V30" s="692"/>
      <c r="W30" s="692"/>
      <c r="X30" s="693"/>
      <c r="Y30" s="413"/>
      <c r="Z30" s="414"/>
      <c r="AA30" s="414"/>
      <c r="AB30" s="833"/>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customHeight="1" x14ac:dyDescent="0.15">
      <c r="A31" s="1059"/>
      <c r="B31" s="1060"/>
      <c r="C31" s="1060"/>
      <c r="D31" s="1060"/>
      <c r="E31" s="1060"/>
      <c r="F31" s="1061"/>
      <c r="G31" s="601"/>
      <c r="H31" s="602"/>
      <c r="I31" s="602"/>
      <c r="J31" s="602"/>
      <c r="K31" s="603"/>
      <c r="L31" s="625"/>
      <c r="M31" s="626"/>
      <c r="N31" s="626"/>
      <c r="O31" s="626"/>
      <c r="P31" s="626"/>
      <c r="Q31" s="626"/>
      <c r="R31" s="626"/>
      <c r="S31" s="626"/>
      <c r="T31" s="626"/>
      <c r="U31" s="626"/>
      <c r="V31" s="626"/>
      <c r="W31" s="626"/>
      <c r="X31" s="627"/>
      <c r="Y31" s="628"/>
      <c r="Z31" s="629"/>
      <c r="AA31" s="629"/>
      <c r="AB31" s="636"/>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9"/>
      <c r="B32" s="1060"/>
      <c r="C32" s="1060"/>
      <c r="D32" s="1060"/>
      <c r="E32" s="1060"/>
      <c r="F32" s="1061"/>
      <c r="G32" s="601"/>
      <c r="H32" s="602"/>
      <c r="I32" s="602"/>
      <c r="J32" s="602"/>
      <c r="K32" s="603"/>
      <c r="L32" s="625"/>
      <c r="M32" s="626"/>
      <c r="N32" s="626"/>
      <c r="O32" s="626"/>
      <c r="P32" s="626"/>
      <c r="Q32" s="626"/>
      <c r="R32" s="626"/>
      <c r="S32" s="626"/>
      <c r="T32" s="626"/>
      <c r="U32" s="626"/>
      <c r="V32" s="626"/>
      <c r="W32" s="626"/>
      <c r="X32" s="627"/>
      <c r="Y32" s="628"/>
      <c r="Z32" s="629"/>
      <c r="AA32" s="629"/>
      <c r="AB32" s="636"/>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9"/>
      <c r="B33" s="1060"/>
      <c r="C33" s="1060"/>
      <c r="D33" s="1060"/>
      <c r="E33" s="1060"/>
      <c r="F33" s="1061"/>
      <c r="G33" s="601"/>
      <c r="H33" s="602"/>
      <c r="I33" s="602"/>
      <c r="J33" s="602"/>
      <c r="K33" s="603"/>
      <c r="L33" s="625"/>
      <c r="M33" s="626"/>
      <c r="N33" s="626"/>
      <c r="O33" s="626"/>
      <c r="P33" s="626"/>
      <c r="Q33" s="626"/>
      <c r="R33" s="626"/>
      <c r="S33" s="626"/>
      <c r="T33" s="626"/>
      <c r="U33" s="626"/>
      <c r="V33" s="626"/>
      <c r="W33" s="626"/>
      <c r="X33" s="627"/>
      <c r="Y33" s="628"/>
      <c r="Z33" s="629"/>
      <c r="AA33" s="629"/>
      <c r="AB33" s="636"/>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9"/>
      <c r="B34" s="1060"/>
      <c r="C34" s="1060"/>
      <c r="D34" s="1060"/>
      <c r="E34" s="1060"/>
      <c r="F34" s="1061"/>
      <c r="G34" s="601"/>
      <c r="H34" s="602"/>
      <c r="I34" s="602"/>
      <c r="J34" s="602"/>
      <c r="K34" s="603"/>
      <c r="L34" s="625"/>
      <c r="M34" s="626"/>
      <c r="N34" s="626"/>
      <c r="O34" s="626"/>
      <c r="P34" s="626"/>
      <c r="Q34" s="626"/>
      <c r="R34" s="626"/>
      <c r="S34" s="626"/>
      <c r="T34" s="626"/>
      <c r="U34" s="626"/>
      <c r="V34" s="626"/>
      <c r="W34" s="626"/>
      <c r="X34" s="627"/>
      <c r="Y34" s="628"/>
      <c r="Z34" s="629"/>
      <c r="AA34" s="629"/>
      <c r="AB34" s="636"/>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9"/>
      <c r="B35" s="1060"/>
      <c r="C35" s="1060"/>
      <c r="D35" s="1060"/>
      <c r="E35" s="1060"/>
      <c r="F35" s="1061"/>
      <c r="G35" s="601"/>
      <c r="H35" s="602"/>
      <c r="I35" s="602"/>
      <c r="J35" s="602"/>
      <c r="K35" s="603"/>
      <c r="L35" s="625"/>
      <c r="M35" s="626"/>
      <c r="N35" s="626"/>
      <c r="O35" s="626"/>
      <c r="P35" s="626"/>
      <c r="Q35" s="626"/>
      <c r="R35" s="626"/>
      <c r="S35" s="626"/>
      <c r="T35" s="626"/>
      <c r="U35" s="626"/>
      <c r="V35" s="626"/>
      <c r="W35" s="626"/>
      <c r="X35" s="627"/>
      <c r="Y35" s="628"/>
      <c r="Z35" s="629"/>
      <c r="AA35" s="629"/>
      <c r="AB35" s="636"/>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9"/>
      <c r="B36" s="1060"/>
      <c r="C36" s="1060"/>
      <c r="D36" s="1060"/>
      <c r="E36" s="1060"/>
      <c r="F36" s="1061"/>
      <c r="G36" s="601"/>
      <c r="H36" s="602"/>
      <c r="I36" s="602"/>
      <c r="J36" s="602"/>
      <c r="K36" s="603"/>
      <c r="L36" s="625"/>
      <c r="M36" s="626"/>
      <c r="N36" s="626"/>
      <c r="O36" s="626"/>
      <c r="P36" s="626"/>
      <c r="Q36" s="626"/>
      <c r="R36" s="626"/>
      <c r="S36" s="626"/>
      <c r="T36" s="626"/>
      <c r="U36" s="626"/>
      <c r="V36" s="626"/>
      <c r="W36" s="626"/>
      <c r="X36" s="627"/>
      <c r="Y36" s="628"/>
      <c r="Z36" s="629"/>
      <c r="AA36" s="629"/>
      <c r="AB36" s="636"/>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9"/>
      <c r="B37" s="1060"/>
      <c r="C37" s="1060"/>
      <c r="D37" s="1060"/>
      <c r="E37" s="1060"/>
      <c r="F37" s="1061"/>
      <c r="G37" s="601"/>
      <c r="H37" s="602"/>
      <c r="I37" s="602"/>
      <c r="J37" s="602"/>
      <c r="K37" s="603"/>
      <c r="L37" s="625"/>
      <c r="M37" s="626"/>
      <c r="N37" s="626"/>
      <c r="O37" s="626"/>
      <c r="P37" s="626"/>
      <c r="Q37" s="626"/>
      <c r="R37" s="626"/>
      <c r="S37" s="626"/>
      <c r="T37" s="626"/>
      <c r="U37" s="626"/>
      <c r="V37" s="626"/>
      <c r="W37" s="626"/>
      <c r="X37" s="627"/>
      <c r="Y37" s="628"/>
      <c r="Z37" s="629"/>
      <c r="AA37" s="629"/>
      <c r="AB37" s="636"/>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9"/>
      <c r="B38" s="1060"/>
      <c r="C38" s="1060"/>
      <c r="D38" s="1060"/>
      <c r="E38" s="1060"/>
      <c r="F38" s="1061"/>
      <c r="G38" s="601"/>
      <c r="H38" s="602"/>
      <c r="I38" s="602"/>
      <c r="J38" s="602"/>
      <c r="K38" s="603"/>
      <c r="L38" s="625"/>
      <c r="M38" s="626"/>
      <c r="N38" s="626"/>
      <c r="O38" s="626"/>
      <c r="P38" s="626"/>
      <c r="Q38" s="626"/>
      <c r="R38" s="626"/>
      <c r="S38" s="626"/>
      <c r="T38" s="626"/>
      <c r="U38" s="626"/>
      <c r="V38" s="626"/>
      <c r="W38" s="626"/>
      <c r="X38" s="627"/>
      <c r="Y38" s="628"/>
      <c r="Z38" s="629"/>
      <c r="AA38" s="629"/>
      <c r="AB38" s="636"/>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9"/>
      <c r="B39" s="1060"/>
      <c r="C39" s="1060"/>
      <c r="D39" s="1060"/>
      <c r="E39" s="1060"/>
      <c r="F39" s="1061"/>
      <c r="G39" s="601"/>
      <c r="H39" s="602"/>
      <c r="I39" s="602"/>
      <c r="J39" s="602"/>
      <c r="K39" s="603"/>
      <c r="L39" s="625"/>
      <c r="M39" s="626"/>
      <c r="N39" s="626"/>
      <c r="O39" s="626"/>
      <c r="P39" s="626"/>
      <c r="Q39" s="626"/>
      <c r="R39" s="626"/>
      <c r="S39" s="626"/>
      <c r="T39" s="626"/>
      <c r="U39" s="626"/>
      <c r="V39" s="626"/>
      <c r="W39" s="626"/>
      <c r="X39" s="627"/>
      <c r="Y39" s="628"/>
      <c r="Z39" s="629"/>
      <c r="AA39" s="629"/>
      <c r="AB39" s="636"/>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9"/>
      <c r="B40" s="1060"/>
      <c r="C40" s="1060"/>
      <c r="D40" s="1060"/>
      <c r="E40" s="1060"/>
      <c r="F40" s="1061"/>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9"/>
      <c r="B41" s="1060"/>
      <c r="C41" s="1060"/>
      <c r="D41" s="1060"/>
      <c r="E41" s="1060"/>
      <c r="F41" s="1061"/>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59"/>
      <c r="B42" s="1060"/>
      <c r="C42" s="1060"/>
      <c r="D42" s="1060"/>
      <c r="E42" s="1060"/>
      <c r="F42" s="1061"/>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59"/>
      <c r="B43" s="1060"/>
      <c r="C43" s="1060"/>
      <c r="D43" s="1060"/>
      <c r="E43" s="1060"/>
      <c r="F43" s="1061"/>
      <c r="G43" s="697"/>
      <c r="H43" s="698"/>
      <c r="I43" s="698"/>
      <c r="J43" s="698"/>
      <c r="K43" s="699"/>
      <c r="L43" s="691"/>
      <c r="M43" s="692"/>
      <c r="N43" s="692"/>
      <c r="O43" s="692"/>
      <c r="P43" s="692"/>
      <c r="Q43" s="692"/>
      <c r="R43" s="692"/>
      <c r="S43" s="692"/>
      <c r="T43" s="692"/>
      <c r="U43" s="692"/>
      <c r="V43" s="692"/>
      <c r="W43" s="692"/>
      <c r="X43" s="693"/>
      <c r="Y43" s="413"/>
      <c r="Z43" s="414"/>
      <c r="AA43" s="414"/>
      <c r="AB43" s="833"/>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customHeight="1" x14ac:dyDescent="0.15">
      <c r="A44" s="1059"/>
      <c r="B44" s="1060"/>
      <c r="C44" s="1060"/>
      <c r="D44" s="1060"/>
      <c r="E44" s="1060"/>
      <c r="F44" s="1061"/>
      <c r="G44" s="601"/>
      <c r="H44" s="602"/>
      <c r="I44" s="602"/>
      <c r="J44" s="602"/>
      <c r="K44" s="603"/>
      <c r="L44" s="625"/>
      <c r="M44" s="626"/>
      <c r="N44" s="626"/>
      <c r="O44" s="626"/>
      <c r="P44" s="626"/>
      <c r="Q44" s="626"/>
      <c r="R44" s="626"/>
      <c r="S44" s="626"/>
      <c r="T44" s="626"/>
      <c r="U44" s="626"/>
      <c r="V44" s="626"/>
      <c r="W44" s="626"/>
      <c r="X44" s="627"/>
      <c r="Y44" s="628"/>
      <c r="Z44" s="629"/>
      <c r="AA44" s="629"/>
      <c r="AB44" s="636"/>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9"/>
      <c r="B45" s="1060"/>
      <c r="C45" s="1060"/>
      <c r="D45" s="1060"/>
      <c r="E45" s="1060"/>
      <c r="F45" s="1061"/>
      <c r="G45" s="601"/>
      <c r="H45" s="602"/>
      <c r="I45" s="602"/>
      <c r="J45" s="602"/>
      <c r="K45" s="603"/>
      <c r="L45" s="625"/>
      <c r="M45" s="626"/>
      <c r="N45" s="626"/>
      <c r="O45" s="626"/>
      <c r="P45" s="626"/>
      <c r="Q45" s="626"/>
      <c r="R45" s="626"/>
      <c r="S45" s="626"/>
      <c r="T45" s="626"/>
      <c r="U45" s="626"/>
      <c r="V45" s="626"/>
      <c r="W45" s="626"/>
      <c r="X45" s="627"/>
      <c r="Y45" s="628"/>
      <c r="Z45" s="629"/>
      <c r="AA45" s="629"/>
      <c r="AB45" s="636"/>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9"/>
      <c r="B46" s="1060"/>
      <c r="C46" s="1060"/>
      <c r="D46" s="1060"/>
      <c r="E46" s="1060"/>
      <c r="F46" s="1061"/>
      <c r="G46" s="601"/>
      <c r="H46" s="602"/>
      <c r="I46" s="602"/>
      <c r="J46" s="602"/>
      <c r="K46" s="603"/>
      <c r="L46" s="625"/>
      <c r="M46" s="626"/>
      <c r="N46" s="626"/>
      <c r="O46" s="626"/>
      <c r="P46" s="626"/>
      <c r="Q46" s="626"/>
      <c r="R46" s="626"/>
      <c r="S46" s="626"/>
      <c r="T46" s="626"/>
      <c r="U46" s="626"/>
      <c r="V46" s="626"/>
      <c r="W46" s="626"/>
      <c r="X46" s="627"/>
      <c r="Y46" s="628"/>
      <c r="Z46" s="629"/>
      <c r="AA46" s="629"/>
      <c r="AB46" s="636"/>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9"/>
      <c r="B47" s="1060"/>
      <c r="C47" s="1060"/>
      <c r="D47" s="1060"/>
      <c r="E47" s="1060"/>
      <c r="F47" s="1061"/>
      <c r="G47" s="601"/>
      <c r="H47" s="602"/>
      <c r="I47" s="602"/>
      <c r="J47" s="602"/>
      <c r="K47" s="603"/>
      <c r="L47" s="625"/>
      <c r="M47" s="626"/>
      <c r="N47" s="626"/>
      <c r="O47" s="626"/>
      <c r="P47" s="626"/>
      <c r="Q47" s="626"/>
      <c r="R47" s="626"/>
      <c r="S47" s="626"/>
      <c r="T47" s="626"/>
      <c r="U47" s="626"/>
      <c r="V47" s="626"/>
      <c r="W47" s="626"/>
      <c r="X47" s="627"/>
      <c r="Y47" s="628"/>
      <c r="Z47" s="629"/>
      <c r="AA47" s="629"/>
      <c r="AB47" s="636"/>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9"/>
      <c r="B48" s="1060"/>
      <c r="C48" s="1060"/>
      <c r="D48" s="1060"/>
      <c r="E48" s="1060"/>
      <c r="F48" s="1061"/>
      <c r="G48" s="601"/>
      <c r="H48" s="602"/>
      <c r="I48" s="602"/>
      <c r="J48" s="602"/>
      <c r="K48" s="603"/>
      <c r="L48" s="625"/>
      <c r="M48" s="626"/>
      <c r="N48" s="626"/>
      <c r="O48" s="626"/>
      <c r="P48" s="626"/>
      <c r="Q48" s="626"/>
      <c r="R48" s="626"/>
      <c r="S48" s="626"/>
      <c r="T48" s="626"/>
      <c r="U48" s="626"/>
      <c r="V48" s="626"/>
      <c r="W48" s="626"/>
      <c r="X48" s="627"/>
      <c r="Y48" s="628"/>
      <c r="Z48" s="629"/>
      <c r="AA48" s="629"/>
      <c r="AB48" s="636"/>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9"/>
      <c r="B49" s="1060"/>
      <c r="C49" s="1060"/>
      <c r="D49" s="1060"/>
      <c r="E49" s="1060"/>
      <c r="F49" s="1061"/>
      <c r="G49" s="601"/>
      <c r="H49" s="602"/>
      <c r="I49" s="602"/>
      <c r="J49" s="602"/>
      <c r="K49" s="603"/>
      <c r="L49" s="625"/>
      <c r="M49" s="626"/>
      <c r="N49" s="626"/>
      <c r="O49" s="626"/>
      <c r="P49" s="626"/>
      <c r="Q49" s="626"/>
      <c r="R49" s="626"/>
      <c r="S49" s="626"/>
      <c r="T49" s="626"/>
      <c r="U49" s="626"/>
      <c r="V49" s="626"/>
      <c r="W49" s="626"/>
      <c r="X49" s="627"/>
      <c r="Y49" s="628"/>
      <c r="Z49" s="629"/>
      <c r="AA49" s="629"/>
      <c r="AB49" s="636"/>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9"/>
      <c r="B50" s="1060"/>
      <c r="C50" s="1060"/>
      <c r="D50" s="1060"/>
      <c r="E50" s="1060"/>
      <c r="F50" s="1061"/>
      <c r="G50" s="601"/>
      <c r="H50" s="602"/>
      <c r="I50" s="602"/>
      <c r="J50" s="602"/>
      <c r="K50" s="603"/>
      <c r="L50" s="625"/>
      <c r="M50" s="626"/>
      <c r="N50" s="626"/>
      <c r="O50" s="626"/>
      <c r="P50" s="626"/>
      <c r="Q50" s="626"/>
      <c r="R50" s="626"/>
      <c r="S50" s="626"/>
      <c r="T50" s="626"/>
      <c r="U50" s="626"/>
      <c r="V50" s="626"/>
      <c r="W50" s="626"/>
      <c r="X50" s="627"/>
      <c r="Y50" s="628"/>
      <c r="Z50" s="629"/>
      <c r="AA50" s="629"/>
      <c r="AB50" s="636"/>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9"/>
      <c r="B51" s="1060"/>
      <c r="C51" s="1060"/>
      <c r="D51" s="1060"/>
      <c r="E51" s="1060"/>
      <c r="F51" s="1061"/>
      <c r="G51" s="601"/>
      <c r="H51" s="602"/>
      <c r="I51" s="602"/>
      <c r="J51" s="602"/>
      <c r="K51" s="603"/>
      <c r="L51" s="625"/>
      <c r="M51" s="626"/>
      <c r="N51" s="626"/>
      <c r="O51" s="626"/>
      <c r="P51" s="626"/>
      <c r="Q51" s="626"/>
      <c r="R51" s="626"/>
      <c r="S51" s="626"/>
      <c r="T51" s="626"/>
      <c r="U51" s="626"/>
      <c r="V51" s="626"/>
      <c r="W51" s="626"/>
      <c r="X51" s="627"/>
      <c r="Y51" s="628"/>
      <c r="Z51" s="629"/>
      <c r="AA51" s="629"/>
      <c r="AB51" s="636"/>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9"/>
      <c r="B52" s="1060"/>
      <c r="C52" s="1060"/>
      <c r="D52" s="1060"/>
      <c r="E52" s="1060"/>
      <c r="F52" s="1061"/>
      <c r="G52" s="601"/>
      <c r="H52" s="602"/>
      <c r="I52" s="602"/>
      <c r="J52" s="602"/>
      <c r="K52" s="603"/>
      <c r="L52" s="625"/>
      <c r="M52" s="626"/>
      <c r="N52" s="626"/>
      <c r="O52" s="626"/>
      <c r="P52" s="626"/>
      <c r="Q52" s="626"/>
      <c r="R52" s="626"/>
      <c r="S52" s="626"/>
      <c r="T52" s="626"/>
      <c r="U52" s="626"/>
      <c r="V52" s="626"/>
      <c r="W52" s="626"/>
      <c r="X52" s="627"/>
      <c r="Y52" s="628"/>
      <c r="Z52" s="629"/>
      <c r="AA52" s="629"/>
      <c r="AB52" s="636"/>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59"/>
      <c r="B56" s="1060"/>
      <c r="C56" s="1060"/>
      <c r="D56" s="1060"/>
      <c r="E56" s="1060"/>
      <c r="F56" s="1061"/>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59"/>
      <c r="B57" s="1060"/>
      <c r="C57" s="1060"/>
      <c r="D57" s="1060"/>
      <c r="E57" s="1060"/>
      <c r="F57" s="1061"/>
      <c r="G57" s="697"/>
      <c r="H57" s="698"/>
      <c r="I57" s="698"/>
      <c r="J57" s="698"/>
      <c r="K57" s="699"/>
      <c r="L57" s="691"/>
      <c r="M57" s="692"/>
      <c r="N57" s="692"/>
      <c r="O57" s="692"/>
      <c r="P57" s="692"/>
      <c r="Q57" s="692"/>
      <c r="R57" s="692"/>
      <c r="S57" s="692"/>
      <c r="T57" s="692"/>
      <c r="U57" s="692"/>
      <c r="V57" s="692"/>
      <c r="W57" s="692"/>
      <c r="X57" s="693"/>
      <c r="Y57" s="413"/>
      <c r="Z57" s="414"/>
      <c r="AA57" s="414"/>
      <c r="AB57" s="833"/>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customHeight="1" x14ac:dyDescent="0.15">
      <c r="A58" s="1059"/>
      <c r="B58" s="1060"/>
      <c r="C58" s="1060"/>
      <c r="D58" s="1060"/>
      <c r="E58" s="1060"/>
      <c r="F58" s="1061"/>
      <c r="G58" s="601"/>
      <c r="H58" s="602"/>
      <c r="I58" s="602"/>
      <c r="J58" s="602"/>
      <c r="K58" s="603"/>
      <c r="L58" s="625"/>
      <c r="M58" s="626"/>
      <c r="N58" s="626"/>
      <c r="O58" s="626"/>
      <c r="P58" s="626"/>
      <c r="Q58" s="626"/>
      <c r="R58" s="626"/>
      <c r="S58" s="626"/>
      <c r="T58" s="626"/>
      <c r="U58" s="626"/>
      <c r="V58" s="626"/>
      <c r="W58" s="626"/>
      <c r="X58" s="627"/>
      <c r="Y58" s="628"/>
      <c r="Z58" s="629"/>
      <c r="AA58" s="629"/>
      <c r="AB58" s="636"/>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9"/>
      <c r="B59" s="1060"/>
      <c r="C59" s="1060"/>
      <c r="D59" s="1060"/>
      <c r="E59" s="1060"/>
      <c r="F59" s="1061"/>
      <c r="G59" s="601"/>
      <c r="H59" s="602"/>
      <c r="I59" s="602"/>
      <c r="J59" s="602"/>
      <c r="K59" s="603"/>
      <c r="L59" s="625"/>
      <c r="M59" s="626"/>
      <c r="N59" s="626"/>
      <c r="O59" s="626"/>
      <c r="P59" s="626"/>
      <c r="Q59" s="626"/>
      <c r="R59" s="626"/>
      <c r="S59" s="626"/>
      <c r="T59" s="626"/>
      <c r="U59" s="626"/>
      <c r="V59" s="626"/>
      <c r="W59" s="626"/>
      <c r="X59" s="627"/>
      <c r="Y59" s="628"/>
      <c r="Z59" s="629"/>
      <c r="AA59" s="629"/>
      <c r="AB59" s="636"/>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9"/>
      <c r="B60" s="1060"/>
      <c r="C60" s="1060"/>
      <c r="D60" s="1060"/>
      <c r="E60" s="1060"/>
      <c r="F60" s="1061"/>
      <c r="G60" s="601"/>
      <c r="H60" s="602"/>
      <c r="I60" s="602"/>
      <c r="J60" s="602"/>
      <c r="K60" s="603"/>
      <c r="L60" s="625"/>
      <c r="M60" s="626"/>
      <c r="N60" s="626"/>
      <c r="O60" s="626"/>
      <c r="P60" s="626"/>
      <c r="Q60" s="626"/>
      <c r="R60" s="626"/>
      <c r="S60" s="626"/>
      <c r="T60" s="626"/>
      <c r="U60" s="626"/>
      <c r="V60" s="626"/>
      <c r="W60" s="626"/>
      <c r="X60" s="627"/>
      <c r="Y60" s="628"/>
      <c r="Z60" s="629"/>
      <c r="AA60" s="629"/>
      <c r="AB60" s="636"/>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9"/>
      <c r="B61" s="1060"/>
      <c r="C61" s="1060"/>
      <c r="D61" s="1060"/>
      <c r="E61" s="1060"/>
      <c r="F61" s="1061"/>
      <c r="G61" s="601"/>
      <c r="H61" s="602"/>
      <c r="I61" s="602"/>
      <c r="J61" s="602"/>
      <c r="K61" s="603"/>
      <c r="L61" s="625"/>
      <c r="M61" s="626"/>
      <c r="N61" s="626"/>
      <c r="O61" s="626"/>
      <c r="P61" s="626"/>
      <c r="Q61" s="626"/>
      <c r="R61" s="626"/>
      <c r="S61" s="626"/>
      <c r="T61" s="626"/>
      <c r="U61" s="626"/>
      <c r="V61" s="626"/>
      <c r="W61" s="626"/>
      <c r="X61" s="627"/>
      <c r="Y61" s="628"/>
      <c r="Z61" s="629"/>
      <c r="AA61" s="629"/>
      <c r="AB61" s="636"/>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9"/>
      <c r="B62" s="1060"/>
      <c r="C62" s="1060"/>
      <c r="D62" s="1060"/>
      <c r="E62" s="1060"/>
      <c r="F62" s="1061"/>
      <c r="G62" s="601"/>
      <c r="H62" s="602"/>
      <c r="I62" s="602"/>
      <c r="J62" s="602"/>
      <c r="K62" s="603"/>
      <c r="L62" s="625"/>
      <c r="M62" s="626"/>
      <c r="N62" s="626"/>
      <c r="O62" s="626"/>
      <c r="P62" s="626"/>
      <c r="Q62" s="626"/>
      <c r="R62" s="626"/>
      <c r="S62" s="626"/>
      <c r="T62" s="626"/>
      <c r="U62" s="626"/>
      <c r="V62" s="626"/>
      <c r="W62" s="626"/>
      <c r="X62" s="627"/>
      <c r="Y62" s="628"/>
      <c r="Z62" s="629"/>
      <c r="AA62" s="629"/>
      <c r="AB62" s="636"/>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9"/>
      <c r="B63" s="1060"/>
      <c r="C63" s="1060"/>
      <c r="D63" s="1060"/>
      <c r="E63" s="1060"/>
      <c r="F63" s="1061"/>
      <c r="G63" s="601"/>
      <c r="H63" s="602"/>
      <c r="I63" s="602"/>
      <c r="J63" s="602"/>
      <c r="K63" s="603"/>
      <c r="L63" s="625"/>
      <c r="M63" s="626"/>
      <c r="N63" s="626"/>
      <c r="O63" s="626"/>
      <c r="P63" s="626"/>
      <c r="Q63" s="626"/>
      <c r="R63" s="626"/>
      <c r="S63" s="626"/>
      <c r="T63" s="626"/>
      <c r="U63" s="626"/>
      <c r="V63" s="626"/>
      <c r="W63" s="626"/>
      <c r="X63" s="627"/>
      <c r="Y63" s="628"/>
      <c r="Z63" s="629"/>
      <c r="AA63" s="629"/>
      <c r="AB63" s="636"/>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9"/>
      <c r="B64" s="1060"/>
      <c r="C64" s="1060"/>
      <c r="D64" s="1060"/>
      <c r="E64" s="1060"/>
      <c r="F64" s="1061"/>
      <c r="G64" s="601"/>
      <c r="H64" s="602"/>
      <c r="I64" s="602"/>
      <c r="J64" s="602"/>
      <c r="K64" s="603"/>
      <c r="L64" s="625"/>
      <c r="M64" s="626"/>
      <c r="N64" s="626"/>
      <c r="O64" s="626"/>
      <c r="P64" s="626"/>
      <c r="Q64" s="626"/>
      <c r="R64" s="626"/>
      <c r="S64" s="626"/>
      <c r="T64" s="626"/>
      <c r="U64" s="626"/>
      <c r="V64" s="626"/>
      <c r="W64" s="626"/>
      <c r="X64" s="627"/>
      <c r="Y64" s="628"/>
      <c r="Z64" s="629"/>
      <c r="AA64" s="629"/>
      <c r="AB64" s="636"/>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9"/>
      <c r="B65" s="1060"/>
      <c r="C65" s="1060"/>
      <c r="D65" s="1060"/>
      <c r="E65" s="1060"/>
      <c r="F65" s="1061"/>
      <c r="G65" s="601"/>
      <c r="H65" s="602"/>
      <c r="I65" s="602"/>
      <c r="J65" s="602"/>
      <c r="K65" s="603"/>
      <c r="L65" s="625"/>
      <c r="M65" s="626"/>
      <c r="N65" s="626"/>
      <c r="O65" s="626"/>
      <c r="P65" s="626"/>
      <c r="Q65" s="626"/>
      <c r="R65" s="626"/>
      <c r="S65" s="626"/>
      <c r="T65" s="626"/>
      <c r="U65" s="626"/>
      <c r="V65" s="626"/>
      <c r="W65" s="626"/>
      <c r="X65" s="627"/>
      <c r="Y65" s="628"/>
      <c r="Z65" s="629"/>
      <c r="AA65" s="629"/>
      <c r="AB65" s="636"/>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9"/>
      <c r="B66" s="1060"/>
      <c r="C66" s="1060"/>
      <c r="D66" s="1060"/>
      <c r="E66" s="1060"/>
      <c r="F66" s="1061"/>
      <c r="G66" s="601"/>
      <c r="H66" s="602"/>
      <c r="I66" s="602"/>
      <c r="J66" s="602"/>
      <c r="K66" s="603"/>
      <c r="L66" s="625"/>
      <c r="M66" s="626"/>
      <c r="N66" s="626"/>
      <c r="O66" s="626"/>
      <c r="P66" s="626"/>
      <c r="Q66" s="626"/>
      <c r="R66" s="626"/>
      <c r="S66" s="626"/>
      <c r="T66" s="626"/>
      <c r="U66" s="626"/>
      <c r="V66" s="626"/>
      <c r="W66" s="626"/>
      <c r="X66" s="627"/>
      <c r="Y66" s="628"/>
      <c r="Z66" s="629"/>
      <c r="AA66" s="629"/>
      <c r="AB66" s="636"/>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9"/>
      <c r="B67" s="1060"/>
      <c r="C67" s="1060"/>
      <c r="D67" s="1060"/>
      <c r="E67" s="1060"/>
      <c r="F67" s="1061"/>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9"/>
      <c r="B68" s="1060"/>
      <c r="C68" s="1060"/>
      <c r="D68" s="1060"/>
      <c r="E68" s="1060"/>
      <c r="F68" s="1061"/>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59"/>
      <c r="B69" s="1060"/>
      <c r="C69" s="1060"/>
      <c r="D69" s="1060"/>
      <c r="E69" s="1060"/>
      <c r="F69" s="1061"/>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59"/>
      <c r="B70" s="1060"/>
      <c r="C70" s="1060"/>
      <c r="D70" s="1060"/>
      <c r="E70" s="1060"/>
      <c r="F70" s="1061"/>
      <c r="G70" s="697"/>
      <c r="H70" s="698"/>
      <c r="I70" s="698"/>
      <c r="J70" s="698"/>
      <c r="K70" s="699"/>
      <c r="L70" s="691"/>
      <c r="M70" s="692"/>
      <c r="N70" s="692"/>
      <c r="O70" s="692"/>
      <c r="P70" s="692"/>
      <c r="Q70" s="692"/>
      <c r="R70" s="692"/>
      <c r="S70" s="692"/>
      <c r="T70" s="692"/>
      <c r="U70" s="692"/>
      <c r="V70" s="692"/>
      <c r="W70" s="692"/>
      <c r="X70" s="693"/>
      <c r="Y70" s="413"/>
      <c r="Z70" s="414"/>
      <c r="AA70" s="414"/>
      <c r="AB70" s="833"/>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customHeight="1" x14ac:dyDescent="0.15">
      <c r="A71" s="1059"/>
      <c r="B71" s="1060"/>
      <c r="C71" s="1060"/>
      <c r="D71" s="1060"/>
      <c r="E71" s="1060"/>
      <c r="F71" s="1061"/>
      <c r="G71" s="601"/>
      <c r="H71" s="602"/>
      <c r="I71" s="602"/>
      <c r="J71" s="602"/>
      <c r="K71" s="603"/>
      <c r="L71" s="625"/>
      <c r="M71" s="626"/>
      <c r="N71" s="626"/>
      <c r="O71" s="626"/>
      <c r="P71" s="626"/>
      <c r="Q71" s="626"/>
      <c r="R71" s="626"/>
      <c r="S71" s="626"/>
      <c r="T71" s="626"/>
      <c r="U71" s="626"/>
      <c r="V71" s="626"/>
      <c r="W71" s="626"/>
      <c r="X71" s="627"/>
      <c r="Y71" s="628"/>
      <c r="Z71" s="629"/>
      <c r="AA71" s="629"/>
      <c r="AB71" s="636"/>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9"/>
      <c r="B72" s="1060"/>
      <c r="C72" s="1060"/>
      <c r="D72" s="1060"/>
      <c r="E72" s="1060"/>
      <c r="F72" s="1061"/>
      <c r="G72" s="601"/>
      <c r="H72" s="602"/>
      <c r="I72" s="602"/>
      <c r="J72" s="602"/>
      <c r="K72" s="603"/>
      <c r="L72" s="625"/>
      <c r="M72" s="626"/>
      <c r="N72" s="626"/>
      <c r="O72" s="626"/>
      <c r="P72" s="626"/>
      <c r="Q72" s="626"/>
      <c r="R72" s="626"/>
      <c r="S72" s="626"/>
      <c r="T72" s="626"/>
      <c r="U72" s="626"/>
      <c r="V72" s="626"/>
      <c r="W72" s="626"/>
      <c r="X72" s="627"/>
      <c r="Y72" s="628"/>
      <c r="Z72" s="629"/>
      <c r="AA72" s="629"/>
      <c r="AB72" s="636"/>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9"/>
      <c r="B73" s="1060"/>
      <c r="C73" s="1060"/>
      <c r="D73" s="1060"/>
      <c r="E73" s="1060"/>
      <c r="F73" s="1061"/>
      <c r="G73" s="601"/>
      <c r="H73" s="602"/>
      <c r="I73" s="602"/>
      <c r="J73" s="602"/>
      <c r="K73" s="603"/>
      <c r="L73" s="625"/>
      <c r="M73" s="626"/>
      <c r="N73" s="626"/>
      <c r="O73" s="626"/>
      <c r="P73" s="626"/>
      <c r="Q73" s="626"/>
      <c r="R73" s="626"/>
      <c r="S73" s="626"/>
      <c r="T73" s="626"/>
      <c r="U73" s="626"/>
      <c r="V73" s="626"/>
      <c r="W73" s="626"/>
      <c r="X73" s="627"/>
      <c r="Y73" s="628"/>
      <c r="Z73" s="629"/>
      <c r="AA73" s="629"/>
      <c r="AB73" s="636"/>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9"/>
      <c r="B74" s="1060"/>
      <c r="C74" s="1060"/>
      <c r="D74" s="1060"/>
      <c r="E74" s="1060"/>
      <c r="F74" s="1061"/>
      <c r="G74" s="601"/>
      <c r="H74" s="602"/>
      <c r="I74" s="602"/>
      <c r="J74" s="602"/>
      <c r="K74" s="603"/>
      <c r="L74" s="625"/>
      <c r="M74" s="626"/>
      <c r="N74" s="626"/>
      <c r="O74" s="626"/>
      <c r="P74" s="626"/>
      <c r="Q74" s="626"/>
      <c r="R74" s="626"/>
      <c r="S74" s="626"/>
      <c r="T74" s="626"/>
      <c r="U74" s="626"/>
      <c r="V74" s="626"/>
      <c r="W74" s="626"/>
      <c r="X74" s="627"/>
      <c r="Y74" s="628"/>
      <c r="Z74" s="629"/>
      <c r="AA74" s="629"/>
      <c r="AB74" s="636"/>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9"/>
      <c r="B75" s="1060"/>
      <c r="C75" s="1060"/>
      <c r="D75" s="1060"/>
      <c r="E75" s="1060"/>
      <c r="F75" s="1061"/>
      <c r="G75" s="601"/>
      <c r="H75" s="602"/>
      <c r="I75" s="602"/>
      <c r="J75" s="602"/>
      <c r="K75" s="603"/>
      <c r="L75" s="625"/>
      <c r="M75" s="626"/>
      <c r="N75" s="626"/>
      <c r="O75" s="626"/>
      <c r="P75" s="626"/>
      <c r="Q75" s="626"/>
      <c r="R75" s="626"/>
      <c r="S75" s="626"/>
      <c r="T75" s="626"/>
      <c r="U75" s="626"/>
      <c r="V75" s="626"/>
      <c r="W75" s="626"/>
      <c r="X75" s="627"/>
      <c r="Y75" s="628"/>
      <c r="Z75" s="629"/>
      <c r="AA75" s="629"/>
      <c r="AB75" s="636"/>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9"/>
      <c r="B76" s="1060"/>
      <c r="C76" s="1060"/>
      <c r="D76" s="1060"/>
      <c r="E76" s="1060"/>
      <c r="F76" s="1061"/>
      <c r="G76" s="601"/>
      <c r="H76" s="602"/>
      <c r="I76" s="602"/>
      <c r="J76" s="602"/>
      <c r="K76" s="603"/>
      <c r="L76" s="625"/>
      <c r="M76" s="626"/>
      <c r="N76" s="626"/>
      <c r="O76" s="626"/>
      <c r="P76" s="626"/>
      <c r="Q76" s="626"/>
      <c r="R76" s="626"/>
      <c r="S76" s="626"/>
      <c r="T76" s="626"/>
      <c r="U76" s="626"/>
      <c r="V76" s="626"/>
      <c r="W76" s="626"/>
      <c r="X76" s="627"/>
      <c r="Y76" s="628"/>
      <c r="Z76" s="629"/>
      <c r="AA76" s="629"/>
      <c r="AB76" s="636"/>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9"/>
      <c r="B77" s="1060"/>
      <c r="C77" s="1060"/>
      <c r="D77" s="1060"/>
      <c r="E77" s="1060"/>
      <c r="F77" s="1061"/>
      <c r="G77" s="601"/>
      <c r="H77" s="602"/>
      <c r="I77" s="602"/>
      <c r="J77" s="602"/>
      <c r="K77" s="603"/>
      <c r="L77" s="625"/>
      <c r="M77" s="626"/>
      <c r="N77" s="626"/>
      <c r="O77" s="626"/>
      <c r="P77" s="626"/>
      <c r="Q77" s="626"/>
      <c r="R77" s="626"/>
      <c r="S77" s="626"/>
      <c r="T77" s="626"/>
      <c r="U77" s="626"/>
      <c r="V77" s="626"/>
      <c r="W77" s="626"/>
      <c r="X77" s="627"/>
      <c r="Y77" s="628"/>
      <c r="Z77" s="629"/>
      <c r="AA77" s="629"/>
      <c r="AB77" s="636"/>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9"/>
      <c r="B78" s="1060"/>
      <c r="C78" s="1060"/>
      <c r="D78" s="1060"/>
      <c r="E78" s="1060"/>
      <c r="F78" s="1061"/>
      <c r="G78" s="601"/>
      <c r="H78" s="602"/>
      <c r="I78" s="602"/>
      <c r="J78" s="602"/>
      <c r="K78" s="603"/>
      <c r="L78" s="625"/>
      <c r="M78" s="626"/>
      <c r="N78" s="626"/>
      <c r="O78" s="626"/>
      <c r="P78" s="626"/>
      <c r="Q78" s="626"/>
      <c r="R78" s="626"/>
      <c r="S78" s="626"/>
      <c r="T78" s="626"/>
      <c r="U78" s="626"/>
      <c r="V78" s="626"/>
      <c r="W78" s="626"/>
      <c r="X78" s="627"/>
      <c r="Y78" s="628"/>
      <c r="Z78" s="629"/>
      <c r="AA78" s="629"/>
      <c r="AB78" s="636"/>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9"/>
      <c r="B79" s="1060"/>
      <c r="C79" s="1060"/>
      <c r="D79" s="1060"/>
      <c r="E79" s="1060"/>
      <c r="F79" s="1061"/>
      <c r="G79" s="601"/>
      <c r="H79" s="602"/>
      <c r="I79" s="602"/>
      <c r="J79" s="602"/>
      <c r="K79" s="603"/>
      <c r="L79" s="625"/>
      <c r="M79" s="626"/>
      <c r="N79" s="626"/>
      <c r="O79" s="626"/>
      <c r="P79" s="626"/>
      <c r="Q79" s="626"/>
      <c r="R79" s="626"/>
      <c r="S79" s="626"/>
      <c r="T79" s="626"/>
      <c r="U79" s="626"/>
      <c r="V79" s="626"/>
      <c r="W79" s="626"/>
      <c r="X79" s="627"/>
      <c r="Y79" s="628"/>
      <c r="Z79" s="629"/>
      <c r="AA79" s="629"/>
      <c r="AB79" s="636"/>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9"/>
      <c r="B80" s="1060"/>
      <c r="C80" s="1060"/>
      <c r="D80" s="1060"/>
      <c r="E80" s="1060"/>
      <c r="F80" s="1061"/>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9"/>
      <c r="B81" s="1060"/>
      <c r="C81" s="1060"/>
      <c r="D81" s="1060"/>
      <c r="E81" s="1060"/>
      <c r="F81" s="1061"/>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59"/>
      <c r="B82" s="1060"/>
      <c r="C82" s="1060"/>
      <c r="D82" s="1060"/>
      <c r="E82" s="1060"/>
      <c r="F82" s="1061"/>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59"/>
      <c r="B83" s="1060"/>
      <c r="C83" s="1060"/>
      <c r="D83" s="1060"/>
      <c r="E83" s="1060"/>
      <c r="F83" s="1061"/>
      <c r="G83" s="697"/>
      <c r="H83" s="698"/>
      <c r="I83" s="698"/>
      <c r="J83" s="698"/>
      <c r="K83" s="699"/>
      <c r="L83" s="691"/>
      <c r="M83" s="692"/>
      <c r="N83" s="692"/>
      <c r="O83" s="692"/>
      <c r="P83" s="692"/>
      <c r="Q83" s="692"/>
      <c r="R83" s="692"/>
      <c r="S83" s="692"/>
      <c r="T83" s="692"/>
      <c r="U83" s="692"/>
      <c r="V83" s="692"/>
      <c r="W83" s="692"/>
      <c r="X83" s="693"/>
      <c r="Y83" s="413"/>
      <c r="Z83" s="414"/>
      <c r="AA83" s="414"/>
      <c r="AB83" s="833"/>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customHeight="1" x14ac:dyDescent="0.15">
      <c r="A84" s="1059"/>
      <c r="B84" s="1060"/>
      <c r="C84" s="1060"/>
      <c r="D84" s="1060"/>
      <c r="E84" s="1060"/>
      <c r="F84" s="1061"/>
      <c r="G84" s="601"/>
      <c r="H84" s="602"/>
      <c r="I84" s="602"/>
      <c r="J84" s="602"/>
      <c r="K84" s="603"/>
      <c r="L84" s="625"/>
      <c r="M84" s="626"/>
      <c r="N84" s="626"/>
      <c r="O84" s="626"/>
      <c r="P84" s="626"/>
      <c r="Q84" s="626"/>
      <c r="R84" s="626"/>
      <c r="S84" s="626"/>
      <c r="T84" s="626"/>
      <c r="U84" s="626"/>
      <c r="V84" s="626"/>
      <c r="W84" s="626"/>
      <c r="X84" s="627"/>
      <c r="Y84" s="628"/>
      <c r="Z84" s="629"/>
      <c r="AA84" s="629"/>
      <c r="AB84" s="636"/>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9"/>
      <c r="B85" s="1060"/>
      <c r="C85" s="1060"/>
      <c r="D85" s="1060"/>
      <c r="E85" s="1060"/>
      <c r="F85" s="1061"/>
      <c r="G85" s="601"/>
      <c r="H85" s="602"/>
      <c r="I85" s="602"/>
      <c r="J85" s="602"/>
      <c r="K85" s="603"/>
      <c r="L85" s="625"/>
      <c r="M85" s="626"/>
      <c r="N85" s="626"/>
      <c r="O85" s="626"/>
      <c r="P85" s="626"/>
      <c r="Q85" s="626"/>
      <c r="R85" s="626"/>
      <c r="S85" s="626"/>
      <c r="T85" s="626"/>
      <c r="U85" s="626"/>
      <c r="V85" s="626"/>
      <c r="W85" s="626"/>
      <c r="X85" s="627"/>
      <c r="Y85" s="628"/>
      <c r="Z85" s="629"/>
      <c r="AA85" s="629"/>
      <c r="AB85" s="636"/>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9"/>
      <c r="B86" s="1060"/>
      <c r="C86" s="1060"/>
      <c r="D86" s="1060"/>
      <c r="E86" s="1060"/>
      <c r="F86" s="1061"/>
      <c r="G86" s="601"/>
      <c r="H86" s="602"/>
      <c r="I86" s="602"/>
      <c r="J86" s="602"/>
      <c r="K86" s="603"/>
      <c r="L86" s="625"/>
      <c r="M86" s="626"/>
      <c r="N86" s="626"/>
      <c r="O86" s="626"/>
      <c r="P86" s="626"/>
      <c r="Q86" s="626"/>
      <c r="R86" s="626"/>
      <c r="S86" s="626"/>
      <c r="T86" s="626"/>
      <c r="U86" s="626"/>
      <c r="V86" s="626"/>
      <c r="W86" s="626"/>
      <c r="X86" s="627"/>
      <c r="Y86" s="628"/>
      <c r="Z86" s="629"/>
      <c r="AA86" s="629"/>
      <c r="AB86" s="636"/>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9"/>
      <c r="B87" s="1060"/>
      <c r="C87" s="1060"/>
      <c r="D87" s="1060"/>
      <c r="E87" s="1060"/>
      <c r="F87" s="1061"/>
      <c r="G87" s="601"/>
      <c r="H87" s="602"/>
      <c r="I87" s="602"/>
      <c r="J87" s="602"/>
      <c r="K87" s="603"/>
      <c r="L87" s="625"/>
      <c r="M87" s="626"/>
      <c r="N87" s="626"/>
      <c r="O87" s="626"/>
      <c r="P87" s="626"/>
      <c r="Q87" s="626"/>
      <c r="R87" s="626"/>
      <c r="S87" s="626"/>
      <c r="T87" s="626"/>
      <c r="U87" s="626"/>
      <c r="V87" s="626"/>
      <c r="W87" s="626"/>
      <c r="X87" s="627"/>
      <c r="Y87" s="628"/>
      <c r="Z87" s="629"/>
      <c r="AA87" s="629"/>
      <c r="AB87" s="636"/>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9"/>
      <c r="B88" s="1060"/>
      <c r="C88" s="1060"/>
      <c r="D88" s="1060"/>
      <c r="E88" s="1060"/>
      <c r="F88" s="1061"/>
      <c r="G88" s="601"/>
      <c r="H88" s="602"/>
      <c r="I88" s="602"/>
      <c r="J88" s="602"/>
      <c r="K88" s="603"/>
      <c r="L88" s="625"/>
      <c r="M88" s="626"/>
      <c r="N88" s="626"/>
      <c r="O88" s="626"/>
      <c r="P88" s="626"/>
      <c r="Q88" s="626"/>
      <c r="R88" s="626"/>
      <c r="S88" s="626"/>
      <c r="T88" s="626"/>
      <c r="U88" s="626"/>
      <c r="V88" s="626"/>
      <c r="W88" s="626"/>
      <c r="X88" s="627"/>
      <c r="Y88" s="628"/>
      <c r="Z88" s="629"/>
      <c r="AA88" s="629"/>
      <c r="AB88" s="636"/>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9"/>
      <c r="B89" s="1060"/>
      <c r="C89" s="1060"/>
      <c r="D89" s="1060"/>
      <c r="E89" s="1060"/>
      <c r="F89" s="1061"/>
      <c r="G89" s="601"/>
      <c r="H89" s="602"/>
      <c r="I89" s="602"/>
      <c r="J89" s="602"/>
      <c r="K89" s="603"/>
      <c r="L89" s="625"/>
      <c r="M89" s="626"/>
      <c r="N89" s="626"/>
      <c r="O89" s="626"/>
      <c r="P89" s="626"/>
      <c r="Q89" s="626"/>
      <c r="R89" s="626"/>
      <c r="S89" s="626"/>
      <c r="T89" s="626"/>
      <c r="U89" s="626"/>
      <c r="V89" s="626"/>
      <c r="W89" s="626"/>
      <c r="X89" s="627"/>
      <c r="Y89" s="628"/>
      <c r="Z89" s="629"/>
      <c r="AA89" s="629"/>
      <c r="AB89" s="636"/>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9"/>
      <c r="B90" s="1060"/>
      <c r="C90" s="1060"/>
      <c r="D90" s="1060"/>
      <c r="E90" s="1060"/>
      <c r="F90" s="1061"/>
      <c r="G90" s="601"/>
      <c r="H90" s="602"/>
      <c r="I90" s="602"/>
      <c r="J90" s="602"/>
      <c r="K90" s="603"/>
      <c r="L90" s="625"/>
      <c r="M90" s="626"/>
      <c r="N90" s="626"/>
      <c r="O90" s="626"/>
      <c r="P90" s="626"/>
      <c r="Q90" s="626"/>
      <c r="R90" s="626"/>
      <c r="S90" s="626"/>
      <c r="T90" s="626"/>
      <c r="U90" s="626"/>
      <c r="V90" s="626"/>
      <c r="W90" s="626"/>
      <c r="X90" s="627"/>
      <c r="Y90" s="628"/>
      <c r="Z90" s="629"/>
      <c r="AA90" s="629"/>
      <c r="AB90" s="636"/>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9"/>
      <c r="B91" s="1060"/>
      <c r="C91" s="1060"/>
      <c r="D91" s="1060"/>
      <c r="E91" s="1060"/>
      <c r="F91" s="1061"/>
      <c r="G91" s="601"/>
      <c r="H91" s="602"/>
      <c r="I91" s="602"/>
      <c r="J91" s="602"/>
      <c r="K91" s="603"/>
      <c r="L91" s="625"/>
      <c r="M91" s="626"/>
      <c r="N91" s="626"/>
      <c r="O91" s="626"/>
      <c r="P91" s="626"/>
      <c r="Q91" s="626"/>
      <c r="R91" s="626"/>
      <c r="S91" s="626"/>
      <c r="T91" s="626"/>
      <c r="U91" s="626"/>
      <c r="V91" s="626"/>
      <c r="W91" s="626"/>
      <c r="X91" s="627"/>
      <c r="Y91" s="628"/>
      <c r="Z91" s="629"/>
      <c r="AA91" s="629"/>
      <c r="AB91" s="636"/>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9"/>
      <c r="B92" s="1060"/>
      <c r="C92" s="1060"/>
      <c r="D92" s="1060"/>
      <c r="E92" s="1060"/>
      <c r="F92" s="1061"/>
      <c r="G92" s="601"/>
      <c r="H92" s="602"/>
      <c r="I92" s="602"/>
      <c r="J92" s="602"/>
      <c r="K92" s="603"/>
      <c r="L92" s="625"/>
      <c r="M92" s="626"/>
      <c r="N92" s="626"/>
      <c r="O92" s="626"/>
      <c r="P92" s="626"/>
      <c r="Q92" s="626"/>
      <c r="R92" s="626"/>
      <c r="S92" s="626"/>
      <c r="T92" s="626"/>
      <c r="U92" s="626"/>
      <c r="V92" s="626"/>
      <c r="W92" s="626"/>
      <c r="X92" s="627"/>
      <c r="Y92" s="628"/>
      <c r="Z92" s="629"/>
      <c r="AA92" s="629"/>
      <c r="AB92" s="636"/>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9"/>
      <c r="B93" s="1060"/>
      <c r="C93" s="1060"/>
      <c r="D93" s="1060"/>
      <c r="E93" s="1060"/>
      <c r="F93" s="1061"/>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9"/>
      <c r="B94" s="1060"/>
      <c r="C94" s="1060"/>
      <c r="D94" s="1060"/>
      <c r="E94" s="1060"/>
      <c r="F94" s="1061"/>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59"/>
      <c r="B95" s="1060"/>
      <c r="C95" s="1060"/>
      <c r="D95" s="1060"/>
      <c r="E95" s="1060"/>
      <c r="F95" s="1061"/>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59"/>
      <c r="B96" s="1060"/>
      <c r="C96" s="1060"/>
      <c r="D96" s="1060"/>
      <c r="E96" s="1060"/>
      <c r="F96" s="1061"/>
      <c r="G96" s="697"/>
      <c r="H96" s="698"/>
      <c r="I96" s="698"/>
      <c r="J96" s="698"/>
      <c r="K96" s="699"/>
      <c r="L96" s="691"/>
      <c r="M96" s="692"/>
      <c r="N96" s="692"/>
      <c r="O96" s="692"/>
      <c r="P96" s="692"/>
      <c r="Q96" s="692"/>
      <c r="R96" s="692"/>
      <c r="S96" s="692"/>
      <c r="T96" s="692"/>
      <c r="U96" s="692"/>
      <c r="V96" s="692"/>
      <c r="W96" s="692"/>
      <c r="X96" s="693"/>
      <c r="Y96" s="413"/>
      <c r="Z96" s="414"/>
      <c r="AA96" s="414"/>
      <c r="AB96" s="833"/>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customHeight="1" x14ac:dyDescent="0.15">
      <c r="A97" s="1059"/>
      <c r="B97" s="1060"/>
      <c r="C97" s="1060"/>
      <c r="D97" s="1060"/>
      <c r="E97" s="1060"/>
      <c r="F97" s="1061"/>
      <c r="G97" s="601"/>
      <c r="H97" s="602"/>
      <c r="I97" s="602"/>
      <c r="J97" s="602"/>
      <c r="K97" s="603"/>
      <c r="L97" s="625"/>
      <c r="M97" s="626"/>
      <c r="N97" s="626"/>
      <c r="O97" s="626"/>
      <c r="P97" s="626"/>
      <c r="Q97" s="626"/>
      <c r="R97" s="626"/>
      <c r="S97" s="626"/>
      <c r="T97" s="626"/>
      <c r="U97" s="626"/>
      <c r="V97" s="626"/>
      <c r="W97" s="626"/>
      <c r="X97" s="627"/>
      <c r="Y97" s="628"/>
      <c r="Z97" s="629"/>
      <c r="AA97" s="629"/>
      <c r="AB97" s="636"/>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9"/>
      <c r="B98" s="1060"/>
      <c r="C98" s="1060"/>
      <c r="D98" s="1060"/>
      <c r="E98" s="1060"/>
      <c r="F98" s="1061"/>
      <c r="G98" s="601"/>
      <c r="H98" s="602"/>
      <c r="I98" s="602"/>
      <c r="J98" s="602"/>
      <c r="K98" s="603"/>
      <c r="L98" s="625"/>
      <c r="M98" s="626"/>
      <c r="N98" s="626"/>
      <c r="O98" s="626"/>
      <c r="P98" s="626"/>
      <c r="Q98" s="626"/>
      <c r="R98" s="626"/>
      <c r="S98" s="626"/>
      <c r="T98" s="626"/>
      <c r="U98" s="626"/>
      <c r="V98" s="626"/>
      <c r="W98" s="626"/>
      <c r="X98" s="627"/>
      <c r="Y98" s="628"/>
      <c r="Z98" s="629"/>
      <c r="AA98" s="629"/>
      <c r="AB98" s="636"/>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9"/>
      <c r="B99" s="1060"/>
      <c r="C99" s="1060"/>
      <c r="D99" s="1060"/>
      <c r="E99" s="1060"/>
      <c r="F99" s="1061"/>
      <c r="G99" s="601"/>
      <c r="H99" s="602"/>
      <c r="I99" s="602"/>
      <c r="J99" s="602"/>
      <c r="K99" s="603"/>
      <c r="L99" s="625"/>
      <c r="M99" s="626"/>
      <c r="N99" s="626"/>
      <c r="O99" s="626"/>
      <c r="P99" s="626"/>
      <c r="Q99" s="626"/>
      <c r="R99" s="626"/>
      <c r="S99" s="626"/>
      <c r="T99" s="626"/>
      <c r="U99" s="626"/>
      <c r="V99" s="626"/>
      <c r="W99" s="626"/>
      <c r="X99" s="627"/>
      <c r="Y99" s="628"/>
      <c r="Z99" s="629"/>
      <c r="AA99" s="629"/>
      <c r="AB99" s="636"/>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9"/>
      <c r="B100" s="1060"/>
      <c r="C100" s="1060"/>
      <c r="D100" s="1060"/>
      <c r="E100" s="1060"/>
      <c r="F100" s="1061"/>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6"/>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9"/>
      <c r="B101" s="1060"/>
      <c r="C101" s="1060"/>
      <c r="D101" s="1060"/>
      <c r="E101" s="1060"/>
      <c r="F101" s="1061"/>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6"/>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9"/>
      <c r="B102" s="1060"/>
      <c r="C102" s="1060"/>
      <c r="D102" s="1060"/>
      <c r="E102" s="1060"/>
      <c r="F102" s="1061"/>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6"/>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9"/>
      <c r="B103" s="1060"/>
      <c r="C103" s="1060"/>
      <c r="D103" s="1060"/>
      <c r="E103" s="1060"/>
      <c r="F103" s="1061"/>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6"/>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9"/>
      <c r="B104" s="1060"/>
      <c r="C104" s="1060"/>
      <c r="D104" s="1060"/>
      <c r="E104" s="1060"/>
      <c r="F104" s="1061"/>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6"/>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9"/>
      <c r="B105" s="1060"/>
      <c r="C105" s="1060"/>
      <c r="D105" s="1060"/>
      <c r="E105" s="1060"/>
      <c r="F105" s="1061"/>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6"/>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59"/>
      <c r="B109" s="1060"/>
      <c r="C109" s="1060"/>
      <c r="D109" s="1060"/>
      <c r="E109" s="1060"/>
      <c r="F109" s="1061"/>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59"/>
      <c r="B110" s="1060"/>
      <c r="C110" s="1060"/>
      <c r="D110" s="1060"/>
      <c r="E110" s="1060"/>
      <c r="F110" s="1061"/>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33"/>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customHeight="1" x14ac:dyDescent="0.15">
      <c r="A111" s="1059"/>
      <c r="B111" s="1060"/>
      <c r="C111" s="1060"/>
      <c r="D111" s="1060"/>
      <c r="E111" s="1060"/>
      <c r="F111" s="1061"/>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6"/>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9"/>
      <c r="B112" s="1060"/>
      <c r="C112" s="1060"/>
      <c r="D112" s="1060"/>
      <c r="E112" s="1060"/>
      <c r="F112" s="1061"/>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6"/>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9"/>
      <c r="B113" s="1060"/>
      <c r="C113" s="1060"/>
      <c r="D113" s="1060"/>
      <c r="E113" s="1060"/>
      <c r="F113" s="1061"/>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6"/>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9"/>
      <c r="B114" s="1060"/>
      <c r="C114" s="1060"/>
      <c r="D114" s="1060"/>
      <c r="E114" s="1060"/>
      <c r="F114" s="1061"/>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6"/>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9"/>
      <c r="B115" s="1060"/>
      <c r="C115" s="1060"/>
      <c r="D115" s="1060"/>
      <c r="E115" s="1060"/>
      <c r="F115" s="1061"/>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6"/>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9"/>
      <c r="B116" s="1060"/>
      <c r="C116" s="1060"/>
      <c r="D116" s="1060"/>
      <c r="E116" s="1060"/>
      <c r="F116" s="1061"/>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6"/>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9"/>
      <c r="B117" s="1060"/>
      <c r="C117" s="1060"/>
      <c r="D117" s="1060"/>
      <c r="E117" s="1060"/>
      <c r="F117" s="1061"/>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6"/>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9"/>
      <c r="B118" s="1060"/>
      <c r="C118" s="1060"/>
      <c r="D118" s="1060"/>
      <c r="E118" s="1060"/>
      <c r="F118" s="1061"/>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6"/>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9"/>
      <c r="B119" s="1060"/>
      <c r="C119" s="1060"/>
      <c r="D119" s="1060"/>
      <c r="E119" s="1060"/>
      <c r="F119" s="1061"/>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6"/>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9"/>
      <c r="B120" s="1060"/>
      <c r="C120" s="1060"/>
      <c r="D120" s="1060"/>
      <c r="E120" s="1060"/>
      <c r="F120" s="1061"/>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9"/>
      <c r="B121" s="1060"/>
      <c r="C121" s="1060"/>
      <c r="D121" s="1060"/>
      <c r="E121" s="1060"/>
      <c r="F121" s="1061"/>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59"/>
      <c r="B122" s="1060"/>
      <c r="C122" s="1060"/>
      <c r="D122" s="1060"/>
      <c r="E122" s="1060"/>
      <c r="F122" s="1061"/>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59"/>
      <c r="B123" s="1060"/>
      <c r="C123" s="1060"/>
      <c r="D123" s="1060"/>
      <c r="E123" s="1060"/>
      <c r="F123" s="1061"/>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33"/>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customHeight="1" x14ac:dyDescent="0.15">
      <c r="A124" s="1059"/>
      <c r="B124" s="1060"/>
      <c r="C124" s="1060"/>
      <c r="D124" s="1060"/>
      <c r="E124" s="1060"/>
      <c r="F124" s="1061"/>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6"/>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9"/>
      <c r="B125" s="1060"/>
      <c r="C125" s="1060"/>
      <c r="D125" s="1060"/>
      <c r="E125" s="1060"/>
      <c r="F125" s="1061"/>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6"/>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9"/>
      <c r="B126" s="1060"/>
      <c r="C126" s="1060"/>
      <c r="D126" s="1060"/>
      <c r="E126" s="1060"/>
      <c r="F126" s="1061"/>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6"/>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9"/>
      <c r="B127" s="1060"/>
      <c r="C127" s="1060"/>
      <c r="D127" s="1060"/>
      <c r="E127" s="1060"/>
      <c r="F127" s="1061"/>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6"/>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9"/>
      <c r="B128" s="1060"/>
      <c r="C128" s="1060"/>
      <c r="D128" s="1060"/>
      <c r="E128" s="1060"/>
      <c r="F128" s="1061"/>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6"/>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9"/>
      <c r="B129" s="1060"/>
      <c r="C129" s="1060"/>
      <c r="D129" s="1060"/>
      <c r="E129" s="1060"/>
      <c r="F129" s="1061"/>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6"/>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9"/>
      <c r="B130" s="1060"/>
      <c r="C130" s="1060"/>
      <c r="D130" s="1060"/>
      <c r="E130" s="1060"/>
      <c r="F130" s="1061"/>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6"/>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9"/>
      <c r="B131" s="1060"/>
      <c r="C131" s="1060"/>
      <c r="D131" s="1060"/>
      <c r="E131" s="1060"/>
      <c r="F131" s="1061"/>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6"/>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9"/>
      <c r="B132" s="1060"/>
      <c r="C132" s="1060"/>
      <c r="D132" s="1060"/>
      <c r="E132" s="1060"/>
      <c r="F132" s="1061"/>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6"/>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9"/>
      <c r="B133" s="1060"/>
      <c r="C133" s="1060"/>
      <c r="D133" s="1060"/>
      <c r="E133" s="1060"/>
      <c r="F133" s="1061"/>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9"/>
      <c r="B134" s="1060"/>
      <c r="C134" s="1060"/>
      <c r="D134" s="1060"/>
      <c r="E134" s="1060"/>
      <c r="F134" s="1061"/>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59"/>
      <c r="B135" s="1060"/>
      <c r="C135" s="1060"/>
      <c r="D135" s="1060"/>
      <c r="E135" s="1060"/>
      <c r="F135" s="1061"/>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59"/>
      <c r="B136" s="1060"/>
      <c r="C136" s="1060"/>
      <c r="D136" s="1060"/>
      <c r="E136" s="1060"/>
      <c r="F136" s="1061"/>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33"/>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customHeight="1" x14ac:dyDescent="0.15">
      <c r="A137" s="1059"/>
      <c r="B137" s="1060"/>
      <c r="C137" s="1060"/>
      <c r="D137" s="1060"/>
      <c r="E137" s="1060"/>
      <c r="F137" s="1061"/>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6"/>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9"/>
      <c r="B138" s="1060"/>
      <c r="C138" s="1060"/>
      <c r="D138" s="1060"/>
      <c r="E138" s="1060"/>
      <c r="F138" s="1061"/>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6"/>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9"/>
      <c r="B139" s="1060"/>
      <c r="C139" s="1060"/>
      <c r="D139" s="1060"/>
      <c r="E139" s="1060"/>
      <c r="F139" s="1061"/>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6"/>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9"/>
      <c r="B140" s="1060"/>
      <c r="C140" s="1060"/>
      <c r="D140" s="1060"/>
      <c r="E140" s="1060"/>
      <c r="F140" s="1061"/>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6"/>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9"/>
      <c r="B141" s="1060"/>
      <c r="C141" s="1060"/>
      <c r="D141" s="1060"/>
      <c r="E141" s="1060"/>
      <c r="F141" s="1061"/>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6"/>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9"/>
      <c r="B142" s="1060"/>
      <c r="C142" s="1060"/>
      <c r="D142" s="1060"/>
      <c r="E142" s="1060"/>
      <c r="F142" s="1061"/>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6"/>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9"/>
      <c r="B143" s="1060"/>
      <c r="C143" s="1060"/>
      <c r="D143" s="1060"/>
      <c r="E143" s="1060"/>
      <c r="F143" s="1061"/>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6"/>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9"/>
      <c r="B144" s="1060"/>
      <c r="C144" s="1060"/>
      <c r="D144" s="1060"/>
      <c r="E144" s="1060"/>
      <c r="F144" s="1061"/>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6"/>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9"/>
      <c r="B145" s="1060"/>
      <c r="C145" s="1060"/>
      <c r="D145" s="1060"/>
      <c r="E145" s="1060"/>
      <c r="F145" s="1061"/>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6"/>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9"/>
      <c r="B146" s="1060"/>
      <c r="C146" s="1060"/>
      <c r="D146" s="1060"/>
      <c r="E146" s="1060"/>
      <c r="F146" s="1061"/>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9"/>
      <c r="B147" s="1060"/>
      <c r="C147" s="1060"/>
      <c r="D147" s="1060"/>
      <c r="E147" s="1060"/>
      <c r="F147" s="1061"/>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59"/>
      <c r="B148" s="1060"/>
      <c r="C148" s="1060"/>
      <c r="D148" s="1060"/>
      <c r="E148" s="1060"/>
      <c r="F148" s="1061"/>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59"/>
      <c r="B149" s="1060"/>
      <c r="C149" s="1060"/>
      <c r="D149" s="1060"/>
      <c r="E149" s="1060"/>
      <c r="F149" s="1061"/>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33"/>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customHeight="1" x14ac:dyDescent="0.15">
      <c r="A150" s="1059"/>
      <c r="B150" s="1060"/>
      <c r="C150" s="1060"/>
      <c r="D150" s="1060"/>
      <c r="E150" s="1060"/>
      <c r="F150" s="1061"/>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6"/>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9"/>
      <c r="B151" s="1060"/>
      <c r="C151" s="1060"/>
      <c r="D151" s="1060"/>
      <c r="E151" s="1060"/>
      <c r="F151" s="1061"/>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6"/>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9"/>
      <c r="B152" s="1060"/>
      <c r="C152" s="1060"/>
      <c r="D152" s="1060"/>
      <c r="E152" s="1060"/>
      <c r="F152" s="1061"/>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6"/>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9"/>
      <c r="B153" s="1060"/>
      <c r="C153" s="1060"/>
      <c r="D153" s="1060"/>
      <c r="E153" s="1060"/>
      <c r="F153" s="1061"/>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6"/>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9"/>
      <c r="B154" s="1060"/>
      <c r="C154" s="1060"/>
      <c r="D154" s="1060"/>
      <c r="E154" s="1060"/>
      <c r="F154" s="1061"/>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6"/>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9"/>
      <c r="B155" s="1060"/>
      <c r="C155" s="1060"/>
      <c r="D155" s="1060"/>
      <c r="E155" s="1060"/>
      <c r="F155" s="1061"/>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6"/>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9"/>
      <c r="B156" s="1060"/>
      <c r="C156" s="1060"/>
      <c r="D156" s="1060"/>
      <c r="E156" s="1060"/>
      <c r="F156" s="1061"/>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6"/>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9"/>
      <c r="B157" s="1060"/>
      <c r="C157" s="1060"/>
      <c r="D157" s="1060"/>
      <c r="E157" s="1060"/>
      <c r="F157" s="1061"/>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6"/>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9"/>
      <c r="B158" s="1060"/>
      <c r="C158" s="1060"/>
      <c r="D158" s="1060"/>
      <c r="E158" s="1060"/>
      <c r="F158" s="1061"/>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6"/>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59"/>
      <c r="B162" s="1060"/>
      <c r="C162" s="1060"/>
      <c r="D162" s="1060"/>
      <c r="E162" s="1060"/>
      <c r="F162" s="1061"/>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59"/>
      <c r="B163" s="1060"/>
      <c r="C163" s="1060"/>
      <c r="D163" s="1060"/>
      <c r="E163" s="1060"/>
      <c r="F163" s="1061"/>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33"/>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customHeight="1" x14ac:dyDescent="0.15">
      <c r="A164" s="1059"/>
      <c r="B164" s="1060"/>
      <c r="C164" s="1060"/>
      <c r="D164" s="1060"/>
      <c r="E164" s="1060"/>
      <c r="F164" s="1061"/>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6"/>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9"/>
      <c r="B165" s="1060"/>
      <c r="C165" s="1060"/>
      <c r="D165" s="1060"/>
      <c r="E165" s="1060"/>
      <c r="F165" s="1061"/>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6"/>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9"/>
      <c r="B166" s="1060"/>
      <c r="C166" s="1060"/>
      <c r="D166" s="1060"/>
      <c r="E166" s="1060"/>
      <c r="F166" s="1061"/>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6"/>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9"/>
      <c r="B167" s="1060"/>
      <c r="C167" s="1060"/>
      <c r="D167" s="1060"/>
      <c r="E167" s="1060"/>
      <c r="F167" s="1061"/>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6"/>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9"/>
      <c r="B168" s="1060"/>
      <c r="C168" s="1060"/>
      <c r="D168" s="1060"/>
      <c r="E168" s="1060"/>
      <c r="F168" s="1061"/>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6"/>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9"/>
      <c r="B169" s="1060"/>
      <c r="C169" s="1060"/>
      <c r="D169" s="1060"/>
      <c r="E169" s="1060"/>
      <c r="F169" s="1061"/>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6"/>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9"/>
      <c r="B170" s="1060"/>
      <c r="C170" s="1060"/>
      <c r="D170" s="1060"/>
      <c r="E170" s="1060"/>
      <c r="F170" s="1061"/>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6"/>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9"/>
      <c r="B171" s="1060"/>
      <c r="C171" s="1060"/>
      <c r="D171" s="1060"/>
      <c r="E171" s="1060"/>
      <c r="F171" s="1061"/>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6"/>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9"/>
      <c r="B172" s="1060"/>
      <c r="C172" s="1060"/>
      <c r="D172" s="1060"/>
      <c r="E172" s="1060"/>
      <c r="F172" s="1061"/>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6"/>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9"/>
      <c r="B173" s="1060"/>
      <c r="C173" s="1060"/>
      <c r="D173" s="1060"/>
      <c r="E173" s="1060"/>
      <c r="F173" s="1061"/>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9"/>
      <c r="B174" s="1060"/>
      <c r="C174" s="1060"/>
      <c r="D174" s="1060"/>
      <c r="E174" s="1060"/>
      <c r="F174" s="1061"/>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59"/>
      <c r="B175" s="1060"/>
      <c r="C175" s="1060"/>
      <c r="D175" s="1060"/>
      <c r="E175" s="1060"/>
      <c r="F175" s="1061"/>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59"/>
      <c r="B176" s="1060"/>
      <c r="C176" s="1060"/>
      <c r="D176" s="1060"/>
      <c r="E176" s="1060"/>
      <c r="F176" s="1061"/>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33"/>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customHeight="1" x14ac:dyDescent="0.15">
      <c r="A177" s="1059"/>
      <c r="B177" s="1060"/>
      <c r="C177" s="1060"/>
      <c r="D177" s="1060"/>
      <c r="E177" s="1060"/>
      <c r="F177" s="1061"/>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6"/>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9"/>
      <c r="B178" s="1060"/>
      <c r="C178" s="1060"/>
      <c r="D178" s="1060"/>
      <c r="E178" s="1060"/>
      <c r="F178" s="1061"/>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6"/>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9"/>
      <c r="B179" s="1060"/>
      <c r="C179" s="1060"/>
      <c r="D179" s="1060"/>
      <c r="E179" s="1060"/>
      <c r="F179" s="1061"/>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6"/>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9"/>
      <c r="B180" s="1060"/>
      <c r="C180" s="1060"/>
      <c r="D180" s="1060"/>
      <c r="E180" s="1060"/>
      <c r="F180" s="1061"/>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6"/>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9"/>
      <c r="B181" s="1060"/>
      <c r="C181" s="1060"/>
      <c r="D181" s="1060"/>
      <c r="E181" s="1060"/>
      <c r="F181" s="1061"/>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6"/>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9"/>
      <c r="B182" s="1060"/>
      <c r="C182" s="1060"/>
      <c r="D182" s="1060"/>
      <c r="E182" s="1060"/>
      <c r="F182" s="1061"/>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6"/>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9"/>
      <c r="B183" s="1060"/>
      <c r="C183" s="1060"/>
      <c r="D183" s="1060"/>
      <c r="E183" s="1060"/>
      <c r="F183" s="1061"/>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6"/>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9"/>
      <c r="B184" s="1060"/>
      <c r="C184" s="1060"/>
      <c r="D184" s="1060"/>
      <c r="E184" s="1060"/>
      <c r="F184" s="1061"/>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6"/>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9"/>
      <c r="B185" s="1060"/>
      <c r="C185" s="1060"/>
      <c r="D185" s="1060"/>
      <c r="E185" s="1060"/>
      <c r="F185" s="1061"/>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6"/>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9"/>
      <c r="B186" s="1060"/>
      <c r="C186" s="1060"/>
      <c r="D186" s="1060"/>
      <c r="E186" s="1060"/>
      <c r="F186" s="1061"/>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9"/>
      <c r="B187" s="1060"/>
      <c r="C187" s="1060"/>
      <c r="D187" s="1060"/>
      <c r="E187" s="1060"/>
      <c r="F187" s="1061"/>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59"/>
      <c r="B188" s="1060"/>
      <c r="C188" s="1060"/>
      <c r="D188" s="1060"/>
      <c r="E188" s="1060"/>
      <c r="F188" s="1061"/>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59"/>
      <c r="B189" s="1060"/>
      <c r="C189" s="1060"/>
      <c r="D189" s="1060"/>
      <c r="E189" s="1060"/>
      <c r="F189" s="1061"/>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33"/>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customHeight="1" x14ac:dyDescent="0.15">
      <c r="A190" s="1059"/>
      <c r="B190" s="1060"/>
      <c r="C190" s="1060"/>
      <c r="D190" s="1060"/>
      <c r="E190" s="1060"/>
      <c r="F190" s="1061"/>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6"/>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9"/>
      <c r="B191" s="1060"/>
      <c r="C191" s="1060"/>
      <c r="D191" s="1060"/>
      <c r="E191" s="1060"/>
      <c r="F191" s="1061"/>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6"/>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9"/>
      <c r="B192" s="1060"/>
      <c r="C192" s="1060"/>
      <c r="D192" s="1060"/>
      <c r="E192" s="1060"/>
      <c r="F192" s="1061"/>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6"/>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9"/>
      <c r="B193" s="1060"/>
      <c r="C193" s="1060"/>
      <c r="D193" s="1060"/>
      <c r="E193" s="1060"/>
      <c r="F193" s="1061"/>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6"/>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9"/>
      <c r="B194" s="1060"/>
      <c r="C194" s="1060"/>
      <c r="D194" s="1060"/>
      <c r="E194" s="1060"/>
      <c r="F194" s="1061"/>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6"/>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9"/>
      <c r="B195" s="1060"/>
      <c r="C195" s="1060"/>
      <c r="D195" s="1060"/>
      <c r="E195" s="1060"/>
      <c r="F195" s="1061"/>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6"/>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9"/>
      <c r="B196" s="1060"/>
      <c r="C196" s="1060"/>
      <c r="D196" s="1060"/>
      <c r="E196" s="1060"/>
      <c r="F196" s="1061"/>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6"/>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9"/>
      <c r="B197" s="1060"/>
      <c r="C197" s="1060"/>
      <c r="D197" s="1060"/>
      <c r="E197" s="1060"/>
      <c r="F197" s="1061"/>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6"/>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9"/>
      <c r="B198" s="1060"/>
      <c r="C198" s="1060"/>
      <c r="D198" s="1060"/>
      <c r="E198" s="1060"/>
      <c r="F198" s="1061"/>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6"/>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9"/>
      <c r="B199" s="1060"/>
      <c r="C199" s="1060"/>
      <c r="D199" s="1060"/>
      <c r="E199" s="1060"/>
      <c r="F199" s="1061"/>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9"/>
      <c r="B200" s="1060"/>
      <c r="C200" s="1060"/>
      <c r="D200" s="1060"/>
      <c r="E200" s="1060"/>
      <c r="F200" s="1061"/>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59"/>
      <c r="B201" s="1060"/>
      <c r="C201" s="1060"/>
      <c r="D201" s="1060"/>
      <c r="E201" s="1060"/>
      <c r="F201" s="1061"/>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59"/>
      <c r="B202" s="1060"/>
      <c r="C202" s="1060"/>
      <c r="D202" s="1060"/>
      <c r="E202" s="1060"/>
      <c r="F202" s="1061"/>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33"/>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customHeight="1" x14ac:dyDescent="0.15">
      <c r="A203" s="1059"/>
      <c r="B203" s="1060"/>
      <c r="C203" s="1060"/>
      <c r="D203" s="1060"/>
      <c r="E203" s="1060"/>
      <c r="F203" s="1061"/>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6"/>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9"/>
      <c r="B204" s="1060"/>
      <c r="C204" s="1060"/>
      <c r="D204" s="1060"/>
      <c r="E204" s="1060"/>
      <c r="F204" s="1061"/>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6"/>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9"/>
      <c r="B205" s="1060"/>
      <c r="C205" s="1060"/>
      <c r="D205" s="1060"/>
      <c r="E205" s="1060"/>
      <c r="F205" s="1061"/>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6"/>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9"/>
      <c r="B206" s="1060"/>
      <c r="C206" s="1060"/>
      <c r="D206" s="1060"/>
      <c r="E206" s="1060"/>
      <c r="F206" s="1061"/>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6"/>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9"/>
      <c r="B207" s="1060"/>
      <c r="C207" s="1060"/>
      <c r="D207" s="1060"/>
      <c r="E207" s="1060"/>
      <c r="F207" s="1061"/>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6"/>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9"/>
      <c r="B208" s="1060"/>
      <c r="C208" s="1060"/>
      <c r="D208" s="1060"/>
      <c r="E208" s="1060"/>
      <c r="F208" s="1061"/>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6"/>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9"/>
      <c r="B209" s="1060"/>
      <c r="C209" s="1060"/>
      <c r="D209" s="1060"/>
      <c r="E209" s="1060"/>
      <c r="F209" s="1061"/>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6"/>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9"/>
      <c r="B210" s="1060"/>
      <c r="C210" s="1060"/>
      <c r="D210" s="1060"/>
      <c r="E210" s="1060"/>
      <c r="F210" s="1061"/>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6"/>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9"/>
      <c r="B211" s="1060"/>
      <c r="C211" s="1060"/>
      <c r="D211" s="1060"/>
      <c r="E211" s="1060"/>
      <c r="F211" s="1061"/>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6"/>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59"/>
      <c r="B215" s="1060"/>
      <c r="C215" s="1060"/>
      <c r="D215" s="1060"/>
      <c r="E215" s="1060"/>
      <c r="F215" s="1061"/>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59"/>
      <c r="B216" s="1060"/>
      <c r="C216" s="1060"/>
      <c r="D216" s="1060"/>
      <c r="E216" s="1060"/>
      <c r="F216" s="1061"/>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33"/>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customHeight="1" x14ac:dyDescent="0.15">
      <c r="A217" s="1059"/>
      <c r="B217" s="1060"/>
      <c r="C217" s="1060"/>
      <c r="D217" s="1060"/>
      <c r="E217" s="1060"/>
      <c r="F217" s="1061"/>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6"/>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9"/>
      <c r="B218" s="1060"/>
      <c r="C218" s="1060"/>
      <c r="D218" s="1060"/>
      <c r="E218" s="1060"/>
      <c r="F218" s="1061"/>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6"/>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9"/>
      <c r="B219" s="1060"/>
      <c r="C219" s="1060"/>
      <c r="D219" s="1060"/>
      <c r="E219" s="1060"/>
      <c r="F219" s="1061"/>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6"/>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9"/>
      <c r="B220" s="1060"/>
      <c r="C220" s="1060"/>
      <c r="D220" s="1060"/>
      <c r="E220" s="1060"/>
      <c r="F220" s="1061"/>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6"/>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9"/>
      <c r="B221" s="1060"/>
      <c r="C221" s="1060"/>
      <c r="D221" s="1060"/>
      <c r="E221" s="1060"/>
      <c r="F221" s="1061"/>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6"/>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9"/>
      <c r="B222" s="1060"/>
      <c r="C222" s="1060"/>
      <c r="D222" s="1060"/>
      <c r="E222" s="1060"/>
      <c r="F222" s="1061"/>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6"/>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9"/>
      <c r="B223" s="1060"/>
      <c r="C223" s="1060"/>
      <c r="D223" s="1060"/>
      <c r="E223" s="1060"/>
      <c r="F223" s="1061"/>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6"/>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9"/>
      <c r="B224" s="1060"/>
      <c r="C224" s="1060"/>
      <c r="D224" s="1060"/>
      <c r="E224" s="1060"/>
      <c r="F224" s="1061"/>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6"/>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9"/>
      <c r="B225" s="1060"/>
      <c r="C225" s="1060"/>
      <c r="D225" s="1060"/>
      <c r="E225" s="1060"/>
      <c r="F225" s="1061"/>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6"/>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9"/>
      <c r="B226" s="1060"/>
      <c r="C226" s="1060"/>
      <c r="D226" s="1060"/>
      <c r="E226" s="1060"/>
      <c r="F226" s="1061"/>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9"/>
      <c r="B227" s="1060"/>
      <c r="C227" s="1060"/>
      <c r="D227" s="1060"/>
      <c r="E227" s="1060"/>
      <c r="F227" s="1061"/>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59"/>
      <c r="B228" s="1060"/>
      <c r="C228" s="1060"/>
      <c r="D228" s="1060"/>
      <c r="E228" s="1060"/>
      <c r="F228" s="1061"/>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59"/>
      <c r="B229" s="1060"/>
      <c r="C229" s="1060"/>
      <c r="D229" s="1060"/>
      <c r="E229" s="1060"/>
      <c r="F229" s="1061"/>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33"/>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customHeight="1" x14ac:dyDescent="0.15">
      <c r="A230" s="1059"/>
      <c r="B230" s="1060"/>
      <c r="C230" s="1060"/>
      <c r="D230" s="1060"/>
      <c r="E230" s="1060"/>
      <c r="F230" s="1061"/>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6"/>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9"/>
      <c r="B231" s="1060"/>
      <c r="C231" s="1060"/>
      <c r="D231" s="1060"/>
      <c r="E231" s="1060"/>
      <c r="F231" s="1061"/>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6"/>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9"/>
      <c r="B232" s="1060"/>
      <c r="C232" s="1060"/>
      <c r="D232" s="1060"/>
      <c r="E232" s="1060"/>
      <c r="F232" s="1061"/>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6"/>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9"/>
      <c r="B233" s="1060"/>
      <c r="C233" s="1060"/>
      <c r="D233" s="1060"/>
      <c r="E233" s="1060"/>
      <c r="F233" s="1061"/>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6"/>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9"/>
      <c r="B234" s="1060"/>
      <c r="C234" s="1060"/>
      <c r="D234" s="1060"/>
      <c r="E234" s="1060"/>
      <c r="F234" s="1061"/>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6"/>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9"/>
      <c r="B235" s="1060"/>
      <c r="C235" s="1060"/>
      <c r="D235" s="1060"/>
      <c r="E235" s="1060"/>
      <c r="F235" s="1061"/>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6"/>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9"/>
      <c r="B236" s="1060"/>
      <c r="C236" s="1060"/>
      <c r="D236" s="1060"/>
      <c r="E236" s="1060"/>
      <c r="F236" s="1061"/>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6"/>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9"/>
      <c r="B237" s="1060"/>
      <c r="C237" s="1060"/>
      <c r="D237" s="1060"/>
      <c r="E237" s="1060"/>
      <c r="F237" s="1061"/>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6"/>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9"/>
      <c r="B238" s="1060"/>
      <c r="C238" s="1060"/>
      <c r="D238" s="1060"/>
      <c r="E238" s="1060"/>
      <c r="F238" s="1061"/>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6"/>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9"/>
      <c r="B239" s="1060"/>
      <c r="C239" s="1060"/>
      <c r="D239" s="1060"/>
      <c r="E239" s="1060"/>
      <c r="F239" s="1061"/>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9"/>
      <c r="B240" s="1060"/>
      <c r="C240" s="1060"/>
      <c r="D240" s="1060"/>
      <c r="E240" s="1060"/>
      <c r="F240" s="1061"/>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59"/>
      <c r="B241" s="1060"/>
      <c r="C241" s="1060"/>
      <c r="D241" s="1060"/>
      <c r="E241" s="1060"/>
      <c r="F241" s="1061"/>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59"/>
      <c r="B242" s="1060"/>
      <c r="C242" s="1060"/>
      <c r="D242" s="1060"/>
      <c r="E242" s="1060"/>
      <c r="F242" s="1061"/>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33"/>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customHeight="1" x14ac:dyDescent="0.15">
      <c r="A243" s="1059"/>
      <c r="B243" s="1060"/>
      <c r="C243" s="1060"/>
      <c r="D243" s="1060"/>
      <c r="E243" s="1060"/>
      <c r="F243" s="1061"/>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6"/>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9"/>
      <c r="B244" s="1060"/>
      <c r="C244" s="1060"/>
      <c r="D244" s="1060"/>
      <c r="E244" s="1060"/>
      <c r="F244" s="1061"/>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6"/>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9"/>
      <c r="B245" s="1060"/>
      <c r="C245" s="1060"/>
      <c r="D245" s="1060"/>
      <c r="E245" s="1060"/>
      <c r="F245" s="1061"/>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6"/>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9"/>
      <c r="B246" s="1060"/>
      <c r="C246" s="1060"/>
      <c r="D246" s="1060"/>
      <c r="E246" s="1060"/>
      <c r="F246" s="1061"/>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6"/>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9"/>
      <c r="B247" s="1060"/>
      <c r="C247" s="1060"/>
      <c r="D247" s="1060"/>
      <c r="E247" s="1060"/>
      <c r="F247" s="1061"/>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6"/>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9"/>
      <c r="B248" s="1060"/>
      <c r="C248" s="1060"/>
      <c r="D248" s="1060"/>
      <c r="E248" s="1060"/>
      <c r="F248" s="1061"/>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6"/>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9"/>
      <c r="B249" s="1060"/>
      <c r="C249" s="1060"/>
      <c r="D249" s="1060"/>
      <c r="E249" s="1060"/>
      <c r="F249" s="1061"/>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6"/>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9"/>
      <c r="B250" s="1060"/>
      <c r="C250" s="1060"/>
      <c r="D250" s="1060"/>
      <c r="E250" s="1060"/>
      <c r="F250" s="1061"/>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6"/>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9"/>
      <c r="B251" s="1060"/>
      <c r="C251" s="1060"/>
      <c r="D251" s="1060"/>
      <c r="E251" s="1060"/>
      <c r="F251" s="1061"/>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6"/>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9"/>
      <c r="B252" s="1060"/>
      <c r="C252" s="1060"/>
      <c r="D252" s="1060"/>
      <c r="E252" s="1060"/>
      <c r="F252" s="1061"/>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9"/>
      <c r="B253" s="1060"/>
      <c r="C253" s="1060"/>
      <c r="D253" s="1060"/>
      <c r="E253" s="1060"/>
      <c r="F253" s="1061"/>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59"/>
      <c r="B254" s="1060"/>
      <c r="C254" s="1060"/>
      <c r="D254" s="1060"/>
      <c r="E254" s="1060"/>
      <c r="F254" s="1061"/>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59"/>
      <c r="B255" s="1060"/>
      <c r="C255" s="1060"/>
      <c r="D255" s="1060"/>
      <c r="E255" s="1060"/>
      <c r="F255" s="1061"/>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33"/>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customHeight="1" x14ac:dyDescent="0.15">
      <c r="A256" s="1059"/>
      <c r="B256" s="1060"/>
      <c r="C256" s="1060"/>
      <c r="D256" s="1060"/>
      <c r="E256" s="1060"/>
      <c r="F256" s="1061"/>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6"/>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9"/>
      <c r="B257" s="1060"/>
      <c r="C257" s="1060"/>
      <c r="D257" s="1060"/>
      <c r="E257" s="1060"/>
      <c r="F257" s="1061"/>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6"/>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9"/>
      <c r="B258" s="1060"/>
      <c r="C258" s="1060"/>
      <c r="D258" s="1060"/>
      <c r="E258" s="1060"/>
      <c r="F258" s="1061"/>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6"/>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9"/>
      <c r="B259" s="1060"/>
      <c r="C259" s="1060"/>
      <c r="D259" s="1060"/>
      <c r="E259" s="1060"/>
      <c r="F259" s="1061"/>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6"/>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9"/>
      <c r="B260" s="1060"/>
      <c r="C260" s="1060"/>
      <c r="D260" s="1060"/>
      <c r="E260" s="1060"/>
      <c r="F260" s="1061"/>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6"/>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9"/>
      <c r="B261" s="1060"/>
      <c r="C261" s="1060"/>
      <c r="D261" s="1060"/>
      <c r="E261" s="1060"/>
      <c r="F261" s="1061"/>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6"/>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9"/>
      <c r="B262" s="1060"/>
      <c r="C262" s="1060"/>
      <c r="D262" s="1060"/>
      <c r="E262" s="1060"/>
      <c r="F262" s="1061"/>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6"/>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9"/>
      <c r="B263" s="1060"/>
      <c r="C263" s="1060"/>
      <c r="D263" s="1060"/>
      <c r="E263" s="1060"/>
      <c r="F263" s="1061"/>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6"/>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9"/>
      <c r="B264" s="1060"/>
      <c r="C264" s="1060"/>
      <c r="D264" s="1060"/>
      <c r="E264" s="1060"/>
      <c r="F264" s="1061"/>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6"/>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2017-08-15T01:08:54Z</cp:lastPrinted>
  <dcterms:created xsi:type="dcterms:W3CDTF">2012-03-13T00:50:25Z</dcterms:created>
  <dcterms:modified xsi:type="dcterms:W3CDTF">2020-11-05T05:20:28Z</dcterms:modified>
</cp:coreProperties>
</file>