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03_旧国情課案件\"/>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<sst xmlns="http://schemas.openxmlformats.org/spreadsheetml/2006/main" count="2867" uniqueCount="631">
  <si>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</si>
  <si>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</si>
  <si>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</si>
  <si>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</si>
  <si>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</si>
  <si>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</si>
  <si>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</si>
  <si>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</si>
  <si>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</si>
  <si>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</si>
  <si>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</si>
  <si>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</si>
  <si>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</si>
  <si>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</si>
  <si>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</si>
  <si>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</si>
  <si>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</si>
  <si>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</si>
  <si>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</si>
  <si>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</si>
  <si>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</si>
  <si>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</si>
  <si>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</si>
  <si>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</si>
  <si>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</si>
  <si>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</si>
  <si>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</si>
  <si>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</si>
  <si>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</si>
  <si>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</si>
  <si>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</si>
  <si>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</si>
  <si>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</si>
  <si>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</si>
  <si>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</si>
  <si>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</si>
  <si>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</si>
  <si>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</si>
  <si>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</si>
  <si>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</si>
  <si>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</si>
  <si>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</si>
  <si>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</si>
  <si>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</si>
  <si>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</si>
  <si>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</si>
  <si>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</si>
  <si>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</si>
  <si>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</si>
  <si>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</si>
  <si>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</si>
  <si>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</si>
  <si>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</si>
  <si>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</si>
  <si>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</si>
  <si>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</si>
  <si>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</si>
  <si>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</si>
  <si>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</si>
  <si>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</si>
  <si>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</si>
  <si>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</si>
  <si>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</si>
  <si>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</si>
  <si>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</si>
  <si>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</si>
  <si>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</si>
  <si>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</si>
  <si>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</si>
  <si>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</si>
  <si>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</si>
  <si>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</si>
  <si>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</si>
  <si>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</si>
  <si>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</si>
  <si>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</si>
  <si>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</si>
  <si>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</si>
  <si>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</si>
  <si>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</si>
  <si>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</si>
  <si>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</si>
  <si>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</si>
  <si>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</si>
  <si>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</si>
  <si>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</si>
  <si>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</si>
  <si>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</si>
  <si>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</si>
  <si>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</si>
  <si>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</si>
  <si>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</si>
  <si>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</si>
  <si>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</si>
  <si>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</si>
  <si>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</si>
  <si>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</si>
  <si>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</si>
  <si>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</si>
  <si>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</si>
  <si>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</si>
  <si>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</si>
  <si>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</si>
  <si>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</si>
  <si>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</si>
  <si>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</si>
  <si>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</si>
  <si>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</si>
  <si>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</si>
  <si>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</si>
  <si>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</si>
  <si>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</si>
  <si>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</si>
  <si>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</si>
  <si>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</si>
  <si>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</si>
  <si>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</si>
  <si>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</si>
  <si>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</si>
  <si>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</si>
  <si>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</si>
  <si>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</si>
  <si>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</si>
  <si>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</si>
  <si>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</si>
  <si>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</si>
  <si>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</si>
  <si>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</si>
  <si>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</si>
  <si>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</si>
  <si>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</si>
  <si>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</si>
  <si>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</si>
  <si>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</si>
  <si>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</si>
  <si>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</si>
  <si>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</si>
  <si>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</si>
  <si>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</si>
  <si>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</si>
  <si>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</si>
  <si>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</si>
  <si>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</si>
  <si>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</si>
  <si>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</si>
  <si>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</si>
  <si>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</si>
  <si>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</si>
  <si>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</si>
  <si>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</si>
  <si>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</si>
  <si>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</si>
  <si>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</si>
  <si>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</si>
  <si>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</si>
  <si>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</si>
  <si>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</si>
  <si>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</si>
  <si>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</si>
  <si>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</si>
  <si>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</si>
  <si>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</si>
  <si>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</si>
  <si>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</si>
  <si>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</si>
  <si>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</si>
  <si>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</si>
  <si>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</si>
  <si>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</si>
  <si>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</si>
  <si>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</si>
  <si>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</si>
  <si>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</si>
  <si>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</si>
  <si>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</si>
  <si>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</si>
  <si>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</si>
  <si>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</si>
  <si>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</si>
  <si>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</si>
  <si>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</si>
  <si>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</si>
  <si>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</si>
  <si>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</si>
  <si>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</si>
  <si>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</si>
  <si>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</si>
  <si>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</si>
  <si>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</si>
  <si>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</si>
  <si>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</si>
  <si>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</si>
  <si>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</si>
  <si>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</si>
  <si>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</si>
  <si>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</si>
  <si>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</si>
  <si>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</si>
  <si>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</si>
  <si>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</si>
  <si>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</si>
  <si>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</si>
  <si>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</si>
  <si>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</si>
  <si>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</si>
  <si>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</si>
  <si>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</si>
  <si>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</si>
  <si>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</si>
  <si>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</si>
  <si>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</si>
  <si>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</si>
  <si>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</si>
  <si>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</si>
  <si>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</si>
  <si>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</si>
  <si>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</si>
  <si>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</si>
  <si>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</si>
  <si>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</si>
  <si>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</si>
  <si>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</si>
  <si>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</si>
  <si>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</si>
  <si>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</si>
  <si>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</si>
  <si>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</si>
  <si>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</si>
  <si>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</si>
  <si>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</si>
  <si>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</si>
  <si>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</si>
  <si>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</si>
  <si>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</si>
  <si>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</si>
  <si>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</si>
  <si>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</si>
  <si>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</si>
  <si>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</si>
  <si>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</si>
  <si>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</si>
  <si>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</si>
  <si>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</si>
  <si>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</si>
  <si>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</si>
  <si>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</si>
  <si>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</si>
  <si>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</si>
  <si>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</si>
  <si>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</si>
  <si>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</si>
  <si>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</si>
  <si>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</si>
  <si>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</si>
  <si>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</si>
  <si>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</si>
  <si>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</si>
  <si>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</si>
  <si>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</si>
  <si>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</si>
  <si>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</si>
  <si>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</si>
  <si>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</si>
  <si>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</si>
  <si>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</si>
  <si>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</si>
  <si>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</si>
  <si>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</si>
  <si>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</si>
  <si>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</si>
  <si>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</si>
  <si>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</si>
  <si>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</si>
  <si>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</si>
  <si>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</si>
  <si>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</si>
  <si>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</si>
  <si>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</si>
  <si>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</si>
  <si>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</si>
  <si>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</si>
  <si>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</si>
  <si>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</si>
  <si>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</si>
  <si>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</si>
  <si>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</si>
  <si>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</si>
  <si>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</si>
  <si>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</si>
  <si>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</si>
  <si>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</si>
  <si>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</si>
  <si>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</si>
  <si>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</si>
  <si>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</si>
  <si>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</si>
  <si>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</si>
  <si>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</si>
  <si>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</si>
  <si>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</si>
  <si>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</si>
  <si>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</si>
  <si>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</si>
  <si>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</si>
  <si>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</si>
  <si>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</si>
  <si>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</si>
  <si>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</si>
  <si>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</si>
  <si>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</si>
  <si>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</si>
  <si>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</si>
  <si>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</si>
  <si>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</si>
  <si>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</si>
  <si>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</si>
  <si>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</si>
  <si>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</si>
  <si>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</si>
  <si>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</si>
  <si>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</si>
  <si>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</si>
  <si>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</si>
  <si>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</si>
  <si>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</si>
  <si>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</si>
  <si>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</si>
  <si>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</si>
  <si>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</si>
  <si>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</si>
  <si>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</si>
  <si>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</si>
  <si>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</si>
  <si>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</si>
  <si>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</si>
  <si>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</si>
  <si>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</si>
  <si>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</si>
  <si>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</si>
  <si>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</si>
  <si>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</si>
  <si>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</si>
  <si>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</si>
  <si>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</si>
  <si>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</si>
  <si>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</si>
  <si>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</si>
  <si>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</si>
  <si>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</si>
  <si>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</si>
  <si>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</si>
  <si>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</si>
  <si>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</si>
  <si>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</si>
  <si>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</si>
  <si>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</si>
  <si>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</si>
  <si>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</si>
  <si>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</si>
  <si>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</si>
  <si>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</si>
  <si>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</si>
  <si>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</si>
  <si>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</si>
  <si>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</si>
  <si>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</si>
  <si>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</si>
  <si>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</si>
  <si>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</si>
  <si>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</si>
  <si>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</si>
  <si>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</si>
  <si>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</si>
  <si>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</si>
  <si>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</si>
  <si>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</si>
  <si>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</si>
  <si>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</si>
  <si>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</si>
  <si>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</si>
  <si>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</si>
  <si>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</si>
  <si>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</si>
  <si>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</si>
  <si>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</si>
  <si>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</si>
  <si>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</si>
  <si>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</si>
  <si>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</si>
  <si>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</si>
  <si>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</si>
  <si>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</si>
  <si>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</si>
  <si>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</si>
  <si>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</si>
  <si>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</si>
  <si>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</si>
  <si>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</si>
  <si>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</si>
  <si>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</si>
  <si>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</si>
  <si>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</si>
  <si>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</si>
  <si>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</si>
  <si>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</si>
  <si>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</si>
  <si>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</si>
  <si>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</si>
  <si>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</si>
  <si>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</si>
  <si>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</si>
  <si>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</si>
  <si>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</si>
  <si>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</si>
  <si>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</si>
  <si>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</si>
  <si>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</si>
  <si>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</si>
  <si>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</si>
  <si>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</si>
  <si>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</si>
  <si>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</si>
  <si>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</si>
  <si>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</si>
  <si>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</si>
  <si>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</si>
  <si>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</si>
  <si>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</si>
  <si>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</si>
  <si>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</si>
  <si>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</si>
  <si>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</si>
  <si>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</si>
  <si>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</si>
  <si>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</si>
  <si>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</si>
  <si>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</si>
  <si>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</si>
  <si>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</si>
  <si>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</si>
  <si>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</si>
  <si>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</si>
  <si>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</si>
  <si>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</si>
  <si>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</si>
  <si>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</si>
  <si>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</si>
  <si>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</si>
  <si>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</si>
  <si>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</si>
  <si>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</si>
  <si>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</si>
  <si>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</si>
  <si>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</si>
  <si>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</si>
  <si>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</si>
  <si>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</si>
  <si>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</si>
  <si>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</si>
  <si>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</si>
  <si>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</si>
  <si>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</si>
  <si>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</si>
  <si>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</si>
  <si>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</si>
  <si>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</si>
  <si>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</si>
  <si>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</si>
  <si>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</si>
  <si>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</si>
  <si>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</si>
  <si>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</si>
  <si>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</si>
  <si>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</si>
  <si>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</si>
  <si>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</si>
  <si>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</si>
  <si>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</si>
  <si>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</si>
  <si>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</si>
  <si>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</si>
  <si>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</si>
  <si>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</si>
  <si>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</si>
  <si>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</si>
  <si>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</si>
  <si>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</si>
  <si>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</si>
  <si>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</si>
  <si>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</si>
  <si>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</si>
  <si>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</si>
  <si>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</si>
  <si>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</si>
  <si>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</si>
  <si>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</si>
  <si>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</si>
  <si>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</si>
  <si>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</si>
  <si>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</si>
  <si>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</si>
  <si>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</si>
  <si>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</si>
  <si>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</si>
  <si>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</si>
  <si>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</si>
  <si>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</si>
  <si>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</si>
  <si>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</si>
  <si>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</si>
  <si>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</si>
  <si>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</si>
  <si>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</si>
  <si>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</si>
  <si>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</si>
  <si>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</si>
  <si>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</si>
  <si>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</si>
  <si>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</si>
  <si>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</si>
  <si>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</si>
  <si>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</si>
  <si>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</si>
  <si>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</si>
  <si>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</si>
  <si>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</si>
  <si>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</si>
  <si>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</si>
  <si>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</si>
  <si>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</si>
  <si>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</si>
  <si>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</si>
  <si>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</si>
  <si>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</si>
  <si>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</si>
  <si>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</si>
  <si>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</si>
  <si>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</si>
  <si>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</si>
  <si>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</si>
  <si>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</si>
  <si>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</si>
  <si>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</si>
  <si>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</si>
  <si>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国土情報課</t>
    <phoneticPr fontId="6"/>
  </si>
  <si>
    <t>国土政策局</t>
    <phoneticPr fontId="6"/>
  </si>
  <si>
    <t>○</t>
  </si>
  <si>
    <t>国土調査法第２条第１項
水循環基本法</t>
    <phoneticPr fontId="6"/>
  </si>
  <si>
    <t>-</t>
    <phoneticPr fontId="6"/>
  </si>
  <si>
    <t>測量庁費</t>
    <phoneticPr fontId="6"/>
  </si>
  <si>
    <t>国土調査法等において、土地分類基本調査及び水基本調査は国が推進すべき施策に位置づけられている。</t>
    <rPh sb="19" eb="20">
      <t>オヨ</t>
    </rPh>
    <rPh sb="21" eb="22">
      <t>ミズ</t>
    </rPh>
    <rPh sb="22" eb="24">
      <t>キホン</t>
    </rPh>
    <rPh sb="24" eb="26">
      <t>チョウサ</t>
    </rPh>
    <phoneticPr fontId="6"/>
  </si>
  <si>
    <t>第6次国土調査事業十箇年計画に基づき、国が行う国土調査法に基づく土地分類基本調査（土地履歴調査）として、緊急に情報を整備する必要性が高い地域を対象に事業を実施している。また、全国の深井戸に関する地下水資料を統一基準で収集・整理している唯一の調査として実施しており、必要かつ適切な事業である。</t>
    <phoneticPr fontId="6"/>
  </si>
  <si>
    <t>無</t>
  </si>
  <si>
    <t>業者選定にあたっては、一般競争入札を実施し、競争性の確保に努めている。</t>
    <phoneticPr fontId="6"/>
  </si>
  <si>
    <t>‐</t>
  </si>
  <si>
    <t>業務内容の見直しを行い、適正なコスト水準を確保している。</t>
    <phoneticPr fontId="6"/>
  </si>
  <si>
    <t>業務の履行に必要となる経費に限定されている。</t>
    <phoneticPr fontId="6"/>
  </si>
  <si>
    <t>一般競争入札の実施によりコスト削減に努めているとともに、効率的な業務執行を図っている。</t>
    <phoneticPr fontId="6"/>
  </si>
  <si>
    <t>成果目標の達成に向けて着実に進捗している。</t>
    <phoneticPr fontId="6"/>
  </si>
  <si>
    <t>調査実施にあたっては、調査手法等を検討し取りまとめた作業要領を用いて調査を実施し、着実に進捗している。</t>
    <phoneticPr fontId="6"/>
  </si>
  <si>
    <t>利活用事例集の作成や、成果説明会等を開催し調査成果の一層の利活用の促進を図る。</t>
    <phoneticPr fontId="6"/>
  </si>
  <si>
    <t>84、86</t>
    <phoneticPr fontId="6"/>
  </si>
  <si>
    <t>70、72</t>
    <phoneticPr fontId="6"/>
  </si>
  <si>
    <t>A.アジア航測株式会社</t>
    <phoneticPr fontId="6"/>
  </si>
  <si>
    <t>直接人件費等業務原価及び一般管理費</t>
    <phoneticPr fontId="6"/>
  </si>
  <si>
    <t>業務原価等</t>
    <phoneticPr fontId="6"/>
  </si>
  <si>
    <t>アジア航測株式会社</t>
    <phoneticPr fontId="6"/>
  </si>
  <si>
    <t>平成28年度　地下水の見える化手法に関する検討業務</t>
    <rPh sb="11" eb="12">
      <t>ミ</t>
    </rPh>
    <rPh sb="14" eb="15">
      <t>カ</t>
    </rPh>
    <rPh sb="15" eb="17">
      <t>シュホウ</t>
    </rPh>
    <phoneticPr fontId="6"/>
  </si>
  <si>
    <t>B.株式会社パスコ</t>
    <phoneticPr fontId="6"/>
  </si>
  <si>
    <t>株式会社パスコ</t>
    <phoneticPr fontId="6"/>
  </si>
  <si>
    <t>土地履歴調査実施管理業務</t>
    <phoneticPr fontId="6"/>
  </si>
  <si>
    <t>国際航業株式会社</t>
    <phoneticPr fontId="6"/>
  </si>
  <si>
    <t>昇寿チャート株式会社</t>
    <phoneticPr fontId="6"/>
  </si>
  <si>
    <t>土地履歴調査等業務(常総・長崎地区)</t>
    <phoneticPr fontId="6"/>
  </si>
  <si>
    <t>土地履歴調査等業務(宮崎･鹿児島地区)</t>
    <phoneticPr fontId="6"/>
  </si>
  <si>
    <t>平成28年度地下水資料収集業務</t>
    <phoneticPr fontId="6"/>
  </si>
  <si>
    <t>一般社団法人全国さく井協会</t>
    <phoneticPr fontId="6"/>
  </si>
  <si>
    <t>平成28年度国土調査成果等の電子化予備調査（意向調査）</t>
    <phoneticPr fontId="6"/>
  </si>
  <si>
    <t>-</t>
    <phoneticPr fontId="6"/>
  </si>
  <si>
    <t>土地分類調査の調査内容等に関する予備的調査</t>
    <phoneticPr fontId="6"/>
  </si>
  <si>
    <t>土地分類調査等の準則の改定に向けた調査</t>
    <phoneticPr fontId="6"/>
  </si>
  <si>
    <t>内外地図株式会社</t>
    <phoneticPr fontId="6"/>
  </si>
  <si>
    <t>株式会社アクアジオテクノ</t>
    <phoneticPr fontId="6"/>
  </si>
  <si>
    <t>国土調査成果閲覧ツールの修正業務</t>
    <phoneticPr fontId="6"/>
  </si>
  <si>
    <t>株式会社地域開発コンサルタンツ</t>
    <phoneticPr fontId="6"/>
  </si>
  <si>
    <t>国土調査成果に係る公開サイト改訂業務</t>
    <phoneticPr fontId="6"/>
  </si>
  <si>
    <t>ｋ㎡</t>
    <phoneticPr fontId="6"/>
  </si>
  <si>
    <t>支出額／実施面積　　　　　　　　　　</t>
    <phoneticPr fontId="6"/>
  </si>
  <si>
    <t>千円/k㎡</t>
    <phoneticPr fontId="6"/>
  </si>
  <si>
    <t>百万円
/k㎡</t>
    <phoneticPr fontId="6"/>
  </si>
  <si>
    <t>57/1,150</t>
    <phoneticPr fontId="6"/>
  </si>
  <si>
    <t>53/1, 217</t>
    <phoneticPr fontId="6"/>
  </si>
  <si>
    <t>51/852</t>
    <phoneticPr fontId="6"/>
  </si>
  <si>
    <t>国土交通省</t>
  </si>
  <si>
    <t>国土調査事業の緊急かつ計画的な実施の促進を図ることを目的とした第6次国土調査事業十箇年計画（平成22年5月25日閣議決定）に基づき、近年、土地の安全性について国民の意識・関心が高まっていることも踏まえ、土地本来の自然地形や過去の改変履歴、災害履歴等に関する情報を整備・提供する土地分類基本調査（土地履歴調査）を実施する。平成28年度は、九州地区などにおいて、人工地形分類図等の土地状況変遷情報や災害履歴図等の整備を行った。また、国土を構成する重要な要素であり、可視化が困難である地下水の実態を把握し一般国民の理解の促進に資するために、全国の深井戸を対象に、井戸施設の規模、地下水位等について情報を収集し簿帳に整理した全国深井戸台帳調査、及び地下水に関して様々な要請に応じた図化手法を検討する地下水図面化手法調査等を実施する。</t>
    <rPh sb="318" eb="319">
      <t>オヨ</t>
    </rPh>
    <phoneticPr fontId="6"/>
  </si>
  <si>
    <t>-</t>
    <phoneticPr fontId="6"/>
  </si>
  <si>
    <t>件</t>
    <rPh sb="0" eb="1">
      <t>ケン</t>
    </rPh>
    <phoneticPr fontId="6"/>
  </si>
  <si>
    <t>当該年度に水基本調査（地下水調査）を実施した深井戸件数</t>
    <rPh sb="26" eb="27">
      <t>スウ</t>
    </rPh>
    <phoneticPr fontId="6"/>
  </si>
  <si>
    <t>支出額／実施件数</t>
    <phoneticPr fontId="6"/>
  </si>
  <si>
    <t>百万/件</t>
    <phoneticPr fontId="6"/>
  </si>
  <si>
    <t>千円/件</t>
    <phoneticPr fontId="6"/>
  </si>
  <si>
    <t>3.1/820</t>
    <phoneticPr fontId="6"/>
  </si>
  <si>
    <t>2.8/502</t>
    <phoneticPr fontId="6"/>
  </si>
  <si>
    <t>-</t>
    <phoneticPr fontId="6"/>
  </si>
  <si>
    <t>2.7/572</t>
    <phoneticPr fontId="6"/>
  </si>
  <si>
    <t>9　市場環境の整備、産業の生産性向上、消費者利益の保護</t>
    <phoneticPr fontId="6"/>
  </si>
  <si>
    <t>34　地籍の整備等の国土調査を推進する</t>
    <phoneticPr fontId="6"/>
  </si>
  <si>
    <t>127 土地分類基本調査（土地履歴調査）を実施した面積の割合</t>
    <phoneticPr fontId="6"/>
  </si>
  <si>
    <t>第6次国土調査事業十箇年計画（平成22年5月25日閣議決定）において設定された目標値（18,000km2）であり、土地分類基本調査（土地履歴調査）を実施した面積の割合である。面積の割合が増加することにより、地籍の整備等の国土調査を一層推進することに寄与する。</t>
    <phoneticPr fontId="6"/>
  </si>
  <si>
    <t>調査成果については、国土交通省HPより公開し、広く一般提供し地方公共団体が作成する防災ハザードマップや地下水の適正な利用計画策定などの基礎資料として活用されている。</t>
    <phoneticPr fontId="6"/>
  </si>
  <si>
    <t>-</t>
    <phoneticPr fontId="6"/>
  </si>
  <si>
    <t>・第6次国土調査事業十箇年計画に掲げる計画目標達成に向け、引き続き調査を実施する。
・全国で毎年平均して数百箇所の深井戸が新たに掘削されており、深井戸に関する情報の追加を引き続き行っていく。
・業者選定にあたっては、引き続き一般競争入札により発注を行い、コスト削減や競争性の確保に努める。
・本調査の成果については、すべての成果データを引き続き国土交通省HPより公開し、広く一般提供する。</t>
    <phoneticPr fontId="6"/>
  </si>
  <si>
    <t>土地分類及び水に係る基本調査に関する経費</t>
    <phoneticPr fontId="6"/>
  </si>
  <si>
    <t>千件</t>
    <rPh sb="0" eb="1">
      <t>セン</t>
    </rPh>
    <rPh sb="1" eb="2">
      <t>ケン</t>
    </rPh>
    <phoneticPr fontId="6"/>
  </si>
  <si>
    <t>-</t>
    <phoneticPr fontId="6"/>
  </si>
  <si>
    <t>土地分類調査及び水調査の閲覧・利用数に対する対前年度維持または増加</t>
    <rPh sb="4" eb="6">
      <t>チョウサ</t>
    </rPh>
    <rPh sb="6" eb="7">
      <t>オヨ</t>
    </rPh>
    <rPh sb="8" eb="9">
      <t>ミズ</t>
    </rPh>
    <rPh sb="9" eb="11">
      <t>チョウサ</t>
    </rPh>
    <rPh sb="12" eb="14">
      <t>エツラン</t>
    </rPh>
    <rPh sb="15" eb="18">
      <t>リヨウスウ</t>
    </rPh>
    <rPh sb="19" eb="20">
      <t>タイ</t>
    </rPh>
    <phoneticPr fontId="6"/>
  </si>
  <si>
    <t>土地分類調査及び水調査の閲覧・利用件数</t>
    <rPh sb="17" eb="19">
      <t>ケンスウ</t>
    </rPh>
    <phoneticPr fontId="6"/>
  </si>
  <si>
    <t xml:space="preserve">国土調査法第２条に基づく、土地分類基本調査は、土地をその利用の可能性により分類する目的をもって、土地の利用現況、土性その他の土壌の物理的及び化学的性質、浸蝕の状況その他の主要な自然的要素並びにその生産力に関する調査を行い、その結果を地図及び簿冊に作成するものである。また、水基本調査は、国土を構成する重要な要素である地下水等の実態を、科学的且つ総合的に調査することにより、 国土の開発及び保全並びにその利用の高度化に資するものである。
</t>
    <phoneticPr fontId="6"/>
  </si>
  <si>
    <t>国土調査事業十箇年計画（平成22年5月25日閣議決定）
国土形成計画（全国計画）（平成27年8月14日閣議決定）
地理空間情報活用推進基本計画（H29年3月24日閣議決定）
水循環基本計画（平成27年7月10日閣議決定）
気候変動の影響への適応計画（平成27年11月27日閣議決定）</t>
    <rPh sb="28" eb="30">
      <t>コクド</t>
    </rPh>
    <rPh sb="30" eb="32">
      <t>ケイセイ</t>
    </rPh>
    <rPh sb="32" eb="34">
      <t>ケイカク</t>
    </rPh>
    <rPh sb="35" eb="37">
      <t>ゼンコク</t>
    </rPh>
    <rPh sb="37" eb="39">
      <t>ケイカク</t>
    </rPh>
    <rPh sb="47" eb="48">
      <t>ガツ</t>
    </rPh>
    <rPh sb="50" eb="51">
      <t>ニチ</t>
    </rPh>
    <rPh sb="125" eb="127">
      <t>ヘイセイ</t>
    </rPh>
    <rPh sb="129" eb="130">
      <t>ネン</t>
    </rPh>
    <rPh sb="132" eb="133">
      <t>ガツ</t>
    </rPh>
    <rPh sb="135" eb="136">
      <t>ニチ</t>
    </rPh>
    <rPh sb="136" eb="138">
      <t>カクギ</t>
    </rPh>
    <rPh sb="138" eb="140">
      <t>ケッテイ</t>
    </rPh>
    <phoneticPr fontId="6"/>
  </si>
  <si>
    <t>-</t>
  </si>
  <si>
    <t>-</t>
    <phoneticPr fontId="6"/>
  </si>
  <si>
    <t>職員旅費</t>
    <rPh sb="0" eb="2">
      <t>ショクイン</t>
    </rPh>
    <rPh sb="2" eb="4">
      <t>リョヒ</t>
    </rPh>
    <phoneticPr fontId="6"/>
  </si>
  <si>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6"/>
  </si>
  <si>
    <t>第6次国土調査事業十箇年計画に基づき、国が行う国土調査法に基づく土地分類基本調査（土地履歴調査）として、緊急に情報を整備する必要性が高い地域を対象に事業を実施している。また、東日本大震災以降、国民の土地の安全性に対する関心が高まっていることから、今後は南海トラフ地震の被災想定地域等を考慮しつつ、引き続き三大都市圏以外の地方圏において調査を着実に実施していくことが重要である。
また、水基本調査（地下水調査）として、全国の深井戸に関する地下水資料を統一基準で収集・整理している唯一の調査として実施している。</t>
    <phoneticPr fontId="6"/>
  </si>
  <si>
    <t>当該年度に土地分類基本調査（土地履歴調査）を実施した面積</t>
    <phoneticPr fontId="6"/>
  </si>
  <si>
    <t>土地分類基本調査（土地履歴調査）は、28年熊本地震のため、活動実績が活動見込みに比べ限定的になったが、水基本調査（地下水調査）は活動見込みを達成しており、見合ったものとなっている。</t>
    <rPh sb="0" eb="2">
      <t>トチ</t>
    </rPh>
    <rPh sb="2" eb="4">
      <t>ブンルイ</t>
    </rPh>
    <rPh sb="4" eb="6">
      <t>キホン</t>
    </rPh>
    <rPh sb="6" eb="8">
      <t>チョウサ</t>
    </rPh>
    <rPh sb="9" eb="11">
      <t>トチ</t>
    </rPh>
    <rPh sb="11" eb="13">
      <t>リレキ</t>
    </rPh>
    <rPh sb="13" eb="15">
      <t>チョウサ</t>
    </rPh>
    <rPh sb="20" eb="21">
      <t>ネン</t>
    </rPh>
    <rPh sb="21" eb="23">
      <t>クマモト</t>
    </rPh>
    <rPh sb="23" eb="25">
      <t>ジシン</t>
    </rPh>
    <rPh sb="31" eb="33">
      <t>ジッセキ</t>
    </rPh>
    <rPh sb="34" eb="36">
      <t>カツドウ</t>
    </rPh>
    <rPh sb="36" eb="38">
      <t>ミコ</t>
    </rPh>
    <rPh sb="40" eb="41">
      <t>クラ</t>
    </rPh>
    <rPh sb="42" eb="44">
      <t>ゲンテイ</t>
    </rPh>
    <rPh sb="44" eb="45">
      <t>テキ</t>
    </rPh>
    <rPh sb="70" eb="72">
      <t>タッセイ</t>
    </rPh>
    <phoneticPr fontId="6"/>
  </si>
  <si>
    <t>周知活動の的確な実施など、調査成果の利活用の促進のための方策を検討すべき。</t>
    <rPh sb="0" eb="2">
      <t>シュウチ</t>
    </rPh>
    <rPh sb="2" eb="4">
      <t>カツドウ</t>
    </rPh>
    <rPh sb="5" eb="7">
      <t>テキカク</t>
    </rPh>
    <rPh sb="8" eb="10">
      <t>ジッシ</t>
    </rPh>
    <rPh sb="13" eb="15">
      <t>チョウサ</t>
    </rPh>
    <rPh sb="15" eb="17">
      <t>セイカ</t>
    </rPh>
    <rPh sb="18" eb="21">
      <t>リカツヨウ</t>
    </rPh>
    <rPh sb="22" eb="24">
      <t>ソクシン</t>
    </rPh>
    <rPh sb="28" eb="30">
      <t>ホウサク</t>
    </rPh>
    <rPh sb="31" eb="33">
      <t>ケントウ</t>
    </rPh>
    <phoneticPr fontId="1"/>
  </si>
  <si>
    <t>課長　坂　勝浩</t>
    <rPh sb="3" eb="4">
      <t>サカ</t>
    </rPh>
    <rPh sb="5" eb="7">
      <t>カツヒロ</t>
    </rPh>
    <phoneticPr fontId="6"/>
  </si>
  <si>
    <t>利活用事例集の作成や、成果説明会等を開催し調査成果の一層の利活用の促進を図る。</t>
    <phoneticPr fontId="6"/>
  </si>
  <si>
    <t>執行等改善</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</si>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</sst>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1" fillId="5" borderId="24" xfId="0" applyNumberFormat="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3" fontId="21" fillId="5" borderId="100" xfId="0" applyNumberFormat="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152565</xdr:colOff>
      <xdr:row>740</xdr:row>
      <xdr:rowOff>304799</xdr:rowOff>
    </xdr:from>
    <xdr:to>
      <xdr:col>35</xdr:col>
      <xdr:colOff>79892</xdr:colOff>
      <xdr:row>742</xdr:row>
      <xdr:rowOff>321710</xdr:rowOff>
    </xdr:to>
    <xdr:sp macro="" textlink="">
      <xdr:nvSpPr>
        <xdr:cNvPr id="3" name="テキスト ボックス 2"/>
        <xdr:cNvSpPr txBox="1"/>
      </xdr:nvSpPr>
      <xdr:spPr>
        <a:xfrm>
          <a:off x="3622386" y="237518120"/>
          <a:ext cx="3601256" cy="724483"/>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６２</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13</xdr:col>
      <xdr:colOff>145678</xdr:colOff>
      <xdr:row>743</xdr:row>
      <xdr:rowOff>18916</xdr:rowOff>
    </xdr:from>
    <xdr:to>
      <xdr:col>39</xdr:col>
      <xdr:colOff>53669</xdr:colOff>
      <xdr:row>745</xdr:row>
      <xdr:rowOff>98021</xdr:rowOff>
    </xdr:to>
    <xdr:sp macro="" textlink="">
      <xdr:nvSpPr>
        <xdr:cNvPr id="4" name="大かっこ 3"/>
        <xdr:cNvSpPr/>
      </xdr:nvSpPr>
      <xdr:spPr>
        <a:xfrm>
          <a:off x="2799071" y="238293595"/>
          <a:ext cx="5214777" cy="7866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78456</xdr:colOff>
      <xdr:row>743</xdr:row>
      <xdr:rowOff>41505</xdr:rowOff>
    </xdr:from>
    <xdr:to>
      <xdr:col>37</xdr:col>
      <xdr:colOff>103843</xdr:colOff>
      <xdr:row>745</xdr:row>
      <xdr:rowOff>87016</xdr:rowOff>
    </xdr:to>
    <xdr:sp macro="" textlink="">
      <xdr:nvSpPr>
        <xdr:cNvPr id="5" name="テキスト ボックス 4"/>
        <xdr:cNvSpPr txBox="1"/>
      </xdr:nvSpPr>
      <xdr:spPr>
        <a:xfrm>
          <a:off x="3049124" y="237487495"/>
          <a:ext cx="4382368" cy="7528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37</xdr:col>
      <xdr:colOff>167569</xdr:colOff>
      <xdr:row>740</xdr:row>
      <xdr:rowOff>285750</xdr:rowOff>
    </xdr:from>
    <xdr:to>
      <xdr:col>46</xdr:col>
      <xdr:colOff>167442</xdr:colOff>
      <xdr:row>742</xdr:row>
      <xdr:rowOff>254452</xdr:rowOff>
    </xdr:to>
    <xdr:sp macro="" textlink="">
      <xdr:nvSpPr>
        <xdr:cNvPr id="6" name="大かっこ 5"/>
        <xdr:cNvSpPr/>
      </xdr:nvSpPr>
      <xdr:spPr>
        <a:xfrm>
          <a:off x="7719533" y="237499071"/>
          <a:ext cx="1836838" cy="6762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37</xdr:col>
      <xdr:colOff>199424</xdr:colOff>
      <xdr:row>740</xdr:row>
      <xdr:rowOff>304800</xdr:rowOff>
    </xdr:from>
    <xdr:ext cx="1715101" cy="638174"/>
    <xdr:sp macro="" textlink="">
      <xdr:nvSpPr>
        <xdr:cNvPr id="7" name="テキスト ボックス 6"/>
        <xdr:cNvSpPr txBox="1"/>
      </xdr:nvSpPr>
      <xdr:spPr>
        <a:xfrm>
          <a:off x="7751388" y="237518121"/>
          <a:ext cx="1715101" cy="638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調査に係る事務費</a:t>
          </a:r>
        </a:p>
        <a:p>
          <a:r>
            <a:rPr kumimoji="1" lang="ja-JP" altLang="en-US" sz="1200"/>
            <a:t>職員旅費　１百万円</a:t>
          </a:r>
          <a:endParaRPr kumimoji="1" lang="en-US" altLang="ja-JP" sz="1200"/>
        </a:p>
      </xdr:txBody>
    </xdr:sp>
    <xdr:clientData/>
  </xdr:oneCellAnchor>
  <xdr:twoCellAnchor>
    <xdr:from>
      <xdr:col>16</xdr:col>
      <xdr:colOff>147248</xdr:colOff>
      <xdr:row>755</xdr:row>
      <xdr:rowOff>159574</xdr:rowOff>
    </xdr:from>
    <xdr:to>
      <xdr:col>16</xdr:col>
      <xdr:colOff>147248</xdr:colOff>
      <xdr:row>757</xdr:row>
      <xdr:rowOff>153755</xdr:rowOff>
    </xdr:to>
    <xdr:cxnSp macro="">
      <xdr:nvCxnSpPr>
        <xdr:cNvPr id="12" name="直線矢印コネクタ 11"/>
        <xdr:cNvCxnSpPr/>
      </xdr:nvCxnSpPr>
      <xdr:spPr>
        <a:xfrm>
          <a:off x="3412962" y="242679681"/>
          <a:ext cx="0" cy="101471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7991</xdr:colOff>
      <xdr:row>757</xdr:row>
      <xdr:rowOff>247400</xdr:rowOff>
    </xdr:from>
    <xdr:to>
      <xdr:col>24</xdr:col>
      <xdr:colOff>8156</xdr:colOff>
      <xdr:row>758</xdr:row>
      <xdr:rowOff>563958</xdr:rowOff>
    </xdr:to>
    <xdr:sp macro="" textlink="">
      <xdr:nvSpPr>
        <xdr:cNvPr id="13" name="テキスト ボックス 12"/>
        <xdr:cNvSpPr txBox="1"/>
      </xdr:nvSpPr>
      <xdr:spPr>
        <a:xfrm>
          <a:off x="2049062" y="243788043"/>
          <a:ext cx="2857665" cy="9833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ja-JP" altLang="en-US" sz="1400"/>
            <a:t>８百万円</a:t>
          </a:r>
        </a:p>
      </xdr:txBody>
    </xdr:sp>
    <xdr:clientData/>
  </xdr:twoCellAnchor>
  <xdr:twoCellAnchor>
    <xdr:from>
      <xdr:col>9</xdr:col>
      <xdr:colOff>114203</xdr:colOff>
      <xdr:row>756</xdr:row>
      <xdr:rowOff>77185</xdr:rowOff>
    </xdr:from>
    <xdr:to>
      <xdr:col>23</xdr:col>
      <xdr:colOff>161371</xdr:colOff>
      <xdr:row>756</xdr:row>
      <xdr:rowOff>410190</xdr:rowOff>
    </xdr:to>
    <xdr:sp macro="" textlink="">
      <xdr:nvSpPr>
        <xdr:cNvPr id="14" name="テキスト ボックス 13"/>
        <xdr:cNvSpPr txBox="1"/>
      </xdr:nvSpPr>
      <xdr:spPr>
        <a:xfrm>
          <a:off x="1896604" y="242120638"/>
          <a:ext cx="2819792" cy="33300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8</xdr:col>
      <xdr:colOff>190500</xdr:colOff>
      <xdr:row>759</xdr:row>
      <xdr:rowOff>9117</xdr:rowOff>
    </xdr:from>
    <xdr:to>
      <xdr:col>24</xdr:col>
      <xdr:colOff>50966</xdr:colOff>
      <xdr:row>760</xdr:row>
      <xdr:rowOff>36703</xdr:rowOff>
    </xdr:to>
    <xdr:sp macro="" textlink="">
      <xdr:nvSpPr>
        <xdr:cNvPr id="15" name="大かっこ 14"/>
        <xdr:cNvSpPr/>
      </xdr:nvSpPr>
      <xdr:spPr>
        <a:xfrm>
          <a:off x="1823357" y="244883260"/>
          <a:ext cx="3126180" cy="394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134338</xdr:colOff>
      <xdr:row>758</xdr:row>
      <xdr:rowOff>640357</xdr:rowOff>
    </xdr:from>
    <xdr:to>
      <xdr:col>47</xdr:col>
      <xdr:colOff>51829</xdr:colOff>
      <xdr:row>760</xdr:row>
      <xdr:rowOff>224488</xdr:rowOff>
    </xdr:to>
    <xdr:sp macro="" textlink="">
      <xdr:nvSpPr>
        <xdr:cNvPr id="16" name="テキスト ボックス 15"/>
        <xdr:cNvSpPr txBox="1"/>
      </xdr:nvSpPr>
      <xdr:spPr>
        <a:xfrm>
          <a:off x="6869874" y="244847750"/>
          <a:ext cx="2774991" cy="6182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土地履歴調査等業務、土地履歴調査実施管理業務　等</a:t>
          </a:r>
          <a:endParaRPr lang="en-US" altLang="ja-JP" sz="1200" b="0" i="0" baseline="0">
            <a:solidFill>
              <a:schemeClr val="dk1"/>
            </a:solidFill>
            <a:latin typeface="+mn-lt"/>
            <a:ea typeface="+mn-ea"/>
            <a:cs typeface="+mn-cs"/>
          </a:endParaRPr>
        </a:p>
      </xdr:txBody>
    </xdr:sp>
    <xdr:clientData/>
  </xdr:twoCellAnchor>
  <xdr:twoCellAnchor>
    <xdr:from>
      <xdr:col>26</xdr:col>
      <xdr:colOff>95418</xdr:colOff>
      <xdr:row>745</xdr:row>
      <xdr:rowOff>95249</xdr:rowOff>
    </xdr:from>
    <xdr:to>
      <xdr:col>26</xdr:col>
      <xdr:colOff>95418</xdr:colOff>
      <xdr:row>755</xdr:row>
      <xdr:rowOff>159574</xdr:rowOff>
    </xdr:to>
    <xdr:cxnSp macro="">
      <xdr:nvCxnSpPr>
        <xdr:cNvPr id="17" name="直線矢印コネクタ 16"/>
        <xdr:cNvCxnSpPr/>
      </xdr:nvCxnSpPr>
      <xdr:spPr>
        <a:xfrm>
          <a:off x="5296068" y="237020099"/>
          <a:ext cx="0" cy="358857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134331</xdr:colOff>
      <xdr:row>755</xdr:row>
      <xdr:rowOff>164905</xdr:rowOff>
    </xdr:from>
    <xdr:to>
      <xdr:col>40</xdr:col>
      <xdr:colOff>15578</xdr:colOff>
      <xdr:row>755</xdr:row>
      <xdr:rowOff>164905</xdr:rowOff>
    </xdr:to>
    <xdr:cxnSp macro="">
      <xdr:nvCxnSpPr>
        <xdr:cNvPr id="18" name="直線矢印コネクタ 17"/>
        <xdr:cNvCxnSpPr/>
      </xdr:nvCxnSpPr>
      <xdr:spPr>
        <a:xfrm>
          <a:off x="3400045" y="242685012"/>
          <a:ext cx="4779819"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9033</xdr:colOff>
      <xdr:row>755</xdr:row>
      <xdr:rowOff>163605</xdr:rowOff>
    </xdr:from>
    <xdr:to>
      <xdr:col>40</xdr:col>
      <xdr:colOff>9033</xdr:colOff>
      <xdr:row>757</xdr:row>
      <xdr:rowOff>157786</xdr:rowOff>
    </xdr:to>
    <xdr:cxnSp macro="">
      <xdr:nvCxnSpPr>
        <xdr:cNvPr id="19" name="直線矢印コネクタ 18"/>
        <xdr:cNvCxnSpPr/>
      </xdr:nvCxnSpPr>
      <xdr:spPr>
        <a:xfrm>
          <a:off x="8173319" y="242683712"/>
          <a:ext cx="0" cy="101471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37937</xdr:colOff>
      <xdr:row>757</xdr:row>
      <xdr:rowOff>247400</xdr:rowOff>
    </xdr:from>
    <xdr:to>
      <xdr:col>47</xdr:col>
      <xdr:colOff>20783</xdr:colOff>
      <xdr:row>758</xdr:row>
      <xdr:rowOff>563958</xdr:rowOff>
    </xdr:to>
    <xdr:sp macro="" textlink="">
      <xdr:nvSpPr>
        <xdr:cNvPr id="20" name="テキスト ボックス 19"/>
        <xdr:cNvSpPr txBox="1"/>
      </xdr:nvSpPr>
      <xdr:spPr>
        <a:xfrm>
          <a:off x="6773473" y="243788043"/>
          <a:ext cx="2840346" cy="98330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（７社）</a:t>
          </a:r>
          <a:endParaRPr kumimoji="1" lang="en-US" altLang="ja-JP" sz="1400">
            <a:solidFill>
              <a:schemeClr val="tx1"/>
            </a:solidFill>
          </a:endParaRPr>
        </a:p>
        <a:p>
          <a:pPr algn="ctr"/>
          <a:r>
            <a:rPr kumimoji="1" lang="ja-JP" altLang="en-US" sz="1400">
              <a:solidFill>
                <a:schemeClr val="tx1"/>
              </a:solidFill>
            </a:rPr>
            <a:t>　　５３百万円</a:t>
          </a:r>
        </a:p>
      </xdr:txBody>
    </xdr:sp>
    <xdr:clientData/>
  </xdr:twoCellAnchor>
  <xdr:twoCellAnchor>
    <xdr:from>
      <xdr:col>32</xdr:col>
      <xdr:colOff>183022</xdr:colOff>
      <xdr:row>756</xdr:row>
      <xdr:rowOff>28325</xdr:rowOff>
    </xdr:from>
    <xdr:to>
      <xdr:col>47</xdr:col>
      <xdr:colOff>50787</xdr:colOff>
      <xdr:row>756</xdr:row>
      <xdr:rowOff>427508</xdr:rowOff>
    </xdr:to>
    <xdr:sp macro="" textlink="">
      <xdr:nvSpPr>
        <xdr:cNvPr id="21" name="テキスト ボックス 20"/>
        <xdr:cNvSpPr txBox="1"/>
      </xdr:nvSpPr>
      <xdr:spPr>
        <a:xfrm>
          <a:off x="6520448" y="242071778"/>
          <a:ext cx="2838433" cy="3991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一般競争入札、随意契約</a:t>
          </a:r>
          <a:r>
            <a:rPr kumimoji="1" lang="en-US" altLang="ja-JP" sz="1400"/>
            <a:t>】</a:t>
          </a:r>
          <a:endParaRPr kumimoji="1" lang="ja-JP" altLang="en-US" sz="1400"/>
        </a:p>
      </xdr:txBody>
    </xdr:sp>
    <xdr:clientData/>
  </xdr:twoCellAnchor>
  <xdr:twoCellAnchor>
    <xdr:from>
      <xdr:col>31</xdr:col>
      <xdr:colOff>197358</xdr:colOff>
      <xdr:row>758</xdr:row>
      <xdr:rowOff>593606</xdr:rowOff>
    </xdr:from>
    <xdr:to>
      <xdr:col>47</xdr:col>
      <xdr:colOff>119280</xdr:colOff>
      <xdr:row>761</xdr:row>
      <xdr:rowOff>47123</xdr:rowOff>
    </xdr:to>
    <xdr:sp macro="" textlink="">
      <xdr:nvSpPr>
        <xdr:cNvPr id="22" name="大かっこ 21"/>
        <xdr:cNvSpPr/>
      </xdr:nvSpPr>
      <xdr:spPr>
        <a:xfrm>
          <a:off x="6524679" y="244800999"/>
          <a:ext cx="3187637" cy="7189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191485</xdr:colOff>
      <xdr:row>758</xdr:row>
      <xdr:rowOff>665970</xdr:rowOff>
    </xdr:from>
    <xdr:to>
      <xdr:col>23</xdr:col>
      <xdr:colOff>133716</xdr:colOff>
      <xdr:row>760</xdr:row>
      <xdr:rowOff>39027</xdr:rowOff>
    </xdr:to>
    <xdr:sp macro="" textlink="">
      <xdr:nvSpPr>
        <xdr:cNvPr id="23" name="テキスト ボックス 22"/>
        <xdr:cNvSpPr txBox="1"/>
      </xdr:nvSpPr>
      <xdr:spPr>
        <a:xfrm>
          <a:off x="2028449" y="244873363"/>
          <a:ext cx="2799731" cy="40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chemeClr val="dk1"/>
              </a:solidFill>
              <a:latin typeface="+mn-lt"/>
              <a:ea typeface="+mn-ea"/>
              <a:cs typeface="+mn-cs"/>
            </a:rPr>
            <a:t>地下水情報の図面化調査</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85" zoomScaleNormal="75" zoomScaleSheetLayoutView="85" zoomScalePageLayoutView="85" workbookViewId="0">
      <selection activeCell="Y874" sqref="Y874:AB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350</v>
      </c>
      <c r="AT2" s="184"/>
      <c r="AU2" s="184"/>
      <c r="AV2" s="52" t="str">
        <f>IF(AW2="", "", "-")</f>
        <v/>
      </c>
      <c r="AW2" s="383"/>
      <c r="AX2" s="383"/>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593</v>
      </c>
      <c r="AK3" s="491"/>
      <c r="AL3" s="491"/>
      <c r="AM3" s="491"/>
      <c r="AN3" s="491"/>
      <c r="AO3" s="491"/>
      <c r="AP3" s="491"/>
      <c r="AQ3" s="491"/>
      <c r="AR3" s="491"/>
      <c r="AS3" s="491"/>
      <c r="AT3" s="491"/>
      <c r="AU3" s="491"/>
      <c r="AV3" s="491"/>
      <c r="AW3" s="491"/>
      <c r="AX3" s="24" t="s">
        <v>66</v>
      </c>
    </row>
    <row r="4" spans="1:50" ht="24.75" customHeight="1" x14ac:dyDescent="0.15">
      <c r="A4" s="708" t="s">
        <v>26</v>
      </c>
      <c r="B4" s="709"/>
      <c r="C4" s="709"/>
      <c r="D4" s="709"/>
      <c r="E4" s="709"/>
      <c r="F4" s="709"/>
      <c r="G4" s="684" t="s">
        <v>612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3" t="s">
        <v>121</v>
      </c>
      <c r="H5" s="524"/>
      <c r="I5" s="524"/>
      <c r="J5" s="524"/>
      <c r="K5" s="524"/>
      <c r="L5" s="524"/>
      <c r="M5" s="525" t="s">
        <v>67</v>
      </c>
      <c r="N5" s="526"/>
      <c r="O5" s="526"/>
      <c r="P5" s="526"/>
      <c r="Q5" s="526"/>
      <c r="R5" s="527"/>
      <c r="S5" s="528" t="s">
        <v>132</v>
      </c>
      <c r="T5" s="524"/>
      <c r="U5" s="524"/>
      <c r="V5" s="524"/>
      <c r="W5" s="524"/>
      <c r="X5" s="529"/>
      <c r="Y5" s="700" t="s">
        <v>3</v>
      </c>
      <c r="Z5" s="701"/>
      <c r="AA5" s="701"/>
      <c r="AB5" s="701"/>
      <c r="AC5" s="701"/>
      <c r="AD5" s="702"/>
      <c r="AE5" s="703" t="s">
        <v>544</v>
      </c>
      <c r="AF5" s="703"/>
      <c r="AG5" s="703"/>
      <c r="AH5" s="703"/>
      <c r="AI5" s="703"/>
      <c r="AJ5" s="703"/>
      <c r="AK5" s="703"/>
      <c r="AL5" s="703"/>
      <c r="AM5" s="703"/>
      <c r="AN5" s="703"/>
      <c r="AO5" s="703"/>
      <c r="AP5" s="704"/>
      <c r="AQ5" s="705" t="s">
        <v>627</v>
      </c>
      <c r="AR5" s="706"/>
      <c r="AS5" s="706"/>
      <c r="AT5" s="706"/>
      <c r="AU5" s="706"/>
      <c r="AV5" s="706"/>
      <c r="AW5" s="706"/>
      <c r="AX5" s="707"/>
    </row>
    <row r="6" spans="1:50" ht="39" customHeight="1" x14ac:dyDescent="0.15">
      <c r="A6" s="710" t="s">
        <v>4</v>
      </c>
      <c r="B6" s="711"/>
      <c r="C6" s="711"/>
      <c r="D6" s="711"/>
      <c r="E6" s="711"/>
      <c r="F6" s="711"/>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96" customHeight="1" x14ac:dyDescent="0.15">
      <c r="A7" s="812" t="s">
        <v>23</v>
      </c>
      <c r="B7" s="813"/>
      <c r="C7" s="813"/>
      <c r="D7" s="813"/>
      <c r="E7" s="813"/>
      <c r="F7" s="814"/>
      <c r="G7" s="815" t="s">
        <v>547</v>
      </c>
      <c r="H7" s="816"/>
      <c r="I7" s="816"/>
      <c r="J7" s="816"/>
      <c r="K7" s="816"/>
      <c r="L7" s="816"/>
      <c r="M7" s="816"/>
      <c r="N7" s="816"/>
      <c r="O7" s="816"/>
      <c r="P7" s="816"/>
      <c r="Q7" s="816"/>
      <c r="R7" s="816"/>
      <c r="S7" s="816"/>
      <c r="T7" s="816"/>
      <c r="U7" s="816"/>
      <c r="V7" s="816"/>
      <c r="W7" s="816"/>
      <c r="X7" s="817"/>
      <c r="Y7" s="381" t="s">
        <v>5</v>
      </c>
      <c r="Z7" s="272"/>
      <c r="AA7" s="272"/>
      <c r="AB7" s="272"/>
      <c r="AC7" s="272"/>
      <c r="AD7" s="382"/>
      <c r="AE7" s="371" t="s">
        <v>618</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2" t="s">
        <v>391</v>
      </c>
      <c r="B8" s="813"/>
      <c r="C8" s="813"/>
      <c r="D8" s="813"/>
      <c r="E8" s="813"/>
      <c r="F8" s="814"/>
      <c r="G8" s="190" t="str">
        <f>入力規則等!A26</f>
        <v>-</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3"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4"/>
    </row>
    <row r="9" spans="1:50" ht="69" customHeight="1" x14ac:dyDescent="0.15">
      <c r="A9" s="105" t="s">
        <v>24</v>
      </c>
      <c r="B9" s="106"/>
      <c r="C9" s="106"/>
      <c r="D9" s="106"/>
      <c r="E9" s="106"/>
      <c r="F9" s="106"/>
      <c r="G9" s="545" t="s">
        <v>617</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5" t="s">
        <v>31</v>
      </c>
      <c r="B10" s="726"/>
      <c r="C10" s="726"/>
      <c r="D10" s="726"/>
      <c r="E10" s="726"/>
      <c r="F10" s="726"/>
      <c r="G10" s="661" t="s">
        <v>594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7"/>
    </row>
    <row r="13" spans="1:50" ht="21" customHeight="1" x14ac:dyDescent="0.15">
      <c r="A13" s="102"/>
      <c r="B13" s="103"/>
      <c r="C13" s="103"/>
      <c r="D13" s="103"/>
      <c r="E13" s="103"/>
      <c r="F13" s="104"/>
      <c r="G13" s="728" t="s">
        <v>7</v>
      </c>
      <c r="H13" s="729"/>
      <c r="I13" s="626" t="s">
        <v>8</v>
      </c>
      <c r="J13" s="627"/>
      <c r="K13" s="627"/>
      <c r="L13" s="627"/>
      <c r="M13" s="627"/>
      <c r="N13" s="627"/>
      <c r="O13" s="628"/>
      <c r="P13" s="179">
        <v>75</v>
      </c>
      <c r="Q13" s="180"/>
      <c r="R13" s="180"/>
      <c r="S13" s="180"/>
      <c r="T13" s="180"/>
      <c r="U13" s="180"/>
      <c r="V13" s="181"/>
      <c r="W13" s="179">
        <v>64</v>
      </c>
      <c r="X13" s="180"/>
      <c r="Y13" s="180"/>
      <c r="Z13" s="180"/>
      <c r="AA13" s="180"/>
      <c r="AB13" s="180"/>
      <c r="AC13" s="181"/>
      <c r="AD13" s="179">
        <v>63</v>
      </c>
      <c r="AE13" s="180"/>
      <c r="AF13" s="180"/>
      <c r="AG13" s="180"/>
      <c r="AH13" s="180"/>
      <c r="AI13" s="180"/>
      <c r="AJ13" s="181"/>
      <c r="AK13" s="179">
        <v>47</v>
      </c>
      <c r="AL13" s="180"/>
      <c r="AM13" s="180"/>
      <c r="AN13" s="180"/>
      <c r="AO13" s="180"/>
      <c r="AP13" s="180"/>
      <c r="AQ13" s="181"/>
      <c r="AR13" s="176">
        <v>55</v>
      </c>
      <c r="AS13" s="177"/>
      <c r="AT13" s="177"/>
      <c r="AU13" s="177"/>
      <c r="AV13" s="177"/>
      <c r="AW13" s="177"/>
      <c r="AX13" s="380"/>
    </row>
    <row r="14" spans="1:50" ht="21" customHeight="1" x14ac:dyDescent="0.15">
      <c r="A14" s="102"/>
      <c r="B14" s="103"/>
      <c r="C14" s="103"/>
      <c r="D14" s="103"/>
      <c r="E14" s="103"/>
      <c r="F14" s="104"/>
      <c r="G14" s="730"/>
      <c r="H14" s="731"/>
      <c r="I14" s="548" t="s">
        <v>9</v>
      </c>
      <c r="J14" s="617"/>
      <c r="K14" s="617"/>
      <c r="L14" s="617"/>
      <c r="M14" s="617"/>
      <c r="N14" s="617"/>
      <c r="O14" s="618"/>
      <c r="P14" s="179" t="s">
        <v>548</v>
      </c>
      <c r="Q14" s="180"/>
      <c r="R14" s="180"/>
      <c r="S14" s="180"/>
      <c r="T14" s="180"/>
      <c r="U14" s="180"/>
      <c r="V14" s="181"/>
      <c r="W14" s="179" t="s">
        <v>548</v>
      </c>
      <c r="X14" s="180"/>
      <c r="Y14" s="180"/>
      <c r="Z14" s="180"/>
      <c r="AA14" s="180"/>
      <c r="AB14" s="180"/>
      <c r="AC14" s="181"/>
      <c r="AD14" s="179" t="s">
        <v>548</v>
      </c>
      <c r="AE14" s="180"/>
      <c r="AF14" s="180"/>
      <c r="AG14" s="180"/>
      <c r="AH14" s="180"/>
      <c r="AI14" s="180"/>
      <c r="AJ14" s="181"/>
      <c r="AK14" s="179"/>
      <c r="AL14" s="180"/>
      <c r="AM14" s="180"/>
      <c r="AN14" s="180"/>
      <c r="AO14" s="180"/>
      <c r="AP14" s="180"/>
      <c r="AQ14" s="181"/>
      <c r="AR14" s="653"/>
      <c r="AS14" s="653"/>
      <c r="AT14" s="653"/>
      <c r="AU14" s="653"/>
      <c r="AV14" s="653"/>
      <c r="AW14" s="653"/>
      <c r="AX14" s="654"/>
    </row>
    <row r="15" spans="1:50" ht="21" customHeight="1" x14ac:dyDescent="0.15">
      <c r="A15" s="102"/>
      <c r="B15" s="103"/>
      <c r="C15" s="103"/>
      <c r="D15" s="103"/>
      <c r="E15" s="103"/>
      <c r="F15" s="104"/>
      <c r="G15" s="730"/>
      <c r="H15" s="731"/>
      <c r="I15" s="548" t="s">
        <v>52</v>
      </c>
      <c r="J15" s="549"/>
      <c r="K15" s="549"/>
      <c r="L15" s="549"/>
      <c r="M15" s="549"/>
      <c r="N15" s="549"/>
      <c r="O15" s="550"/>
      <c r="P15" s="179" t="s">
        <v>548</v>
      </c>
      <c r="Q15" s="180"/>
      <c r="R15" s="180"/>
      <c r="S15" s="180"/>
      <c r="T15" s="180"/>
      <c r="U15" s="180"/>
      <c r="V15" s="181"/>
      <c r="W15" s="179" t="s">
        <v>548</v>
      </c>
      <c r="X15" s="180"/>
      <c r="Y15" s="180"/>
      <c r="Z15" s="180"/>
      <c r="AA15" s="180"/>
      <c r="AB15" s="180"/>
      <c r="AC15" s="181"/>
      <c r="AD15" s="179" t="s">
        <v>548</v>
      </c>
      <c r="AE15" s="180"/>
      <c r="AF15" s="180"/>
      <c r="AG15" s="180"/>
      <c r="AH15" s="180"/>
      <c r="AI15" s="180"/>
      <c r="AJ15" s="181"/>
      <c r="AK15" s="179" t="s">
        <v>548</v>
      </c>
      <c r="AL15" s="180"/>
      <c r="AM15" s="180"/>
      <c r="AN15" s="180"/>
      <c r="AO15" s="180"/>
      <c r="AP15" s="180"/>
      <c r="AQ15" s="181"/>
      <c r="AR15" s="614"/>
      <c r="AS15" s="615"/>
      <c r="AT15" s="615"/>
      <c r="AU15" s="615"/>
      <c r="AV15" s="615"/>
      <c r="AW15" s="615"/>
      <c r="AX15" s="616"/>
    </row>
    <row r="16" spans="1:50" ht="21" customHeight="1" x14ac:dyDescent="0.15">
      <c r="A16" s="102"/>
      <c r="B16" s="103"/>
      <c r="C16" s="103"/>
      <c r="D16" s="103"/>
      <c r="E16" s="103"/>
      <c r="F16" s="104"/>
      <c r="G16" s="730"/>
      <c r="H16" s="731"/>
      <c r="I16" s="548" t="s">
        <v>53</v>
      </c>
      <c r="J16" s="549"/>
      <c r="K16" s="549"/>
      <c r="L16" s="549"/>
      <c r="M16" s="549"/>
      <c r="N16" s="549"/>
      <c r="O16" s="550"/>
      <c r="P16" s="179" t="s">
        <v>548</v>
      </c>
      <c r="Q16" s="180"/>
      <c r="R16" s="180"/>
      <c r="S16" s="180"/>
      <c r="T16" s="180"/>
      <c r="U16" s="180"/>
      <c r="V16" s="181"/>
      <c r="W16" s="179" t="s">
        <v>548</v>
      </c>
      <c r="X16" s="180"/>
      <c r="Y16" s="180"/>
      <c r="Z16" s="180"/>
      <c r="AA16" s="180"/>
      <c r="AB16" s="180"/>
      <c r="AC16" s="181"/>
      <c r="AD16" s="179" t="s">
        <v>548</v>
      </c>
      <c r="AE16" s="180"/>
      <c r="AF16" s="180"/>
      <c r="AG16" s="180"/>
      <c r="AH16" s="180"/>
      <c r="AI16" s="180"/>
      <c r="AJ16" s="181"/>
      <c r="AK16" s="179"/>
      <c r="AL16" s="180"/>
      <c r="AM16" s="180"/>
      <c r="AN16" s="180"/>
      <c r="AO16" s="180"/>
      <c r="AP16" s="180"/>
      <c r="AQ16" s="181"/>
      <c r="AR16" s="664"/>
      <c r="AS16" s="665"/>
      <c r="AT16" s="665"/>
      <c r="AU16" s="665"/>
      <c r="AV16" s="665"/>
      <c r="AW16" s="665"/>
      <c r="AX16" s="666"/>
    </row>
    <row r="17" spans="1:50" ht="24.75" customHeight="1" x14ac:dyDescent="0.15">
      <c r="A17" s="102"/>
      <c r="B17" s="103"/>
      <c r="C17" s="103"/>
      <c r="D17" s="103"/>
      <c r="E17" s="103"/>
      <c r="F17" s="104"/>
      <c r="G17" s="730"/>
      <c r="H17" s="731"/>
      <c r="I17" s="548" t="s">
        <v>51</v>
      </c>
      <c r="J17" s="617"/>
      <c r="K17" s="617"/>
      <c r="L17" s="617"/>
      <c r="M17" s="617"/>
      <c r="N17" s="617"/>
      <c r="O17" s="618"/>
      <c r="P17" s="179" t="s">
        <v>548</v>
      </c>
      <c r="Q17" s="180"/>
      <c r="R17" s="180"/>
      <c r="S17" s="180"/>
      <c r="T17" s="180"/>
      <c r="U17" s="180"/>
      <c r="V17" s="181"/>
      <c r="W17" s="179" t="s">
        <v>548</v>
      </c>
      <c r="X17" s="180"/>
      <c r="Y17" s="180"/>
      <c r="Z17" s="180"/>
      <c r="AA17" s="180"/>
      <c r="AB17" s="180"/>
      <c r="AC17" s="181"/>
      <c r="AD17" s="179" t="s">
        <v>548</v>
      </c>
      <c r="AE17" s="180"/>
      <c r="AF17" s="180"/>
      <c r="AG17" s="180"/>
      <c r="AH17" s="180"/>
      <c r="AI17" s="180"/>
      <c r="AJ17" s="181"/>
      <c r="AK17" s="179"/>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2"/>
      <c r="H18" s="733"/>
      <c r="I18" s="720" t="s">
        <v>21</v>
      </c>
      <c r="J18" s="721"/>
      <c r="K18" s="721"/>
      <c r="L18" s="721"/>
      <c r="M18" s="721"/>
      <c r="N18" s="721"/>
      <c r="O18" s="722"/>
      <c r="P18" s="200">
        <f>SUM(P13:V17)</f>
        <v>75</v>
      </c>
      <c r="Q18" s="201"/>
      <c r="R18" s="201"/>
      <c r="S18" s="201"/>
      <c r="T18" s="201"/>
      <c r="U18" s="201"/>
      <c r="V18" s="202"/>
      <c r="W18" s="200">
        <f>SUM(W13:AC17)</f>
        <v>64</v>
      </c>
      <c r="X18" s="201"/>
      <c r="Y18" s="201"/>
      <c r="Z18" s="201"/>
      <c r="AA18" s="201"/>
      <c r="AB18" s="201"/>
      <c r="AC18" s="202"/>
      <c r="AD18" s="200">
        <f>SUM(AD13:AJ17)</f>
        <v>63</v>
      </c>
      <c r="AE18" s="201"/>
      <c r="AF18" s="201"/>
      <c r="AG18" s="201"/>
      <c r="AH18" s="201"/>
      <c r="AI18" s="201"/>
      <c r="AJ18" s="202"/>
      <c r="AK18" s="200">
        <f>SUM(AK13:AQ17)</f>
        <v>47</v>
      </c>
      <c r="AL18" s="201"/>
      <c r="AM18" s="201"/>
      <c r="AN18" s="201"/>
      <c r="AO18" s="201"/>
      <c r="AP18" s="201"/>
      <c r="AQ18" s="202"/>
      <c r="AR18" s="200">
        <f>SUM(AR13:AX17)</f>
        <v>55</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v>72</v>
      </c>
      <c r="Q19" s="180"/>
      <c r="R19" s="180"/>
      <c r="S19" s="180"/>
      <c r="T19" s="180"/>
      <c r="U19" s="180"/>
      <c r="V19" s="181"/>
      <c r="W19" s="179">
        <v>64</v>
      </c>
      <c r="X19" s="180"/>
      <c r="Y19" s="180"/>
      <c r="Z19" s="180"/>
      <c r="AA19" s="180"/>
      <c r="AB19" s="180"/>
      <c r="AC19" s="181"/>
      <c r="AD19" s="179">
        <v>62</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f>IF(P18=0, "-", SUM(P19)/P18)</f>
        <v>0.96</v>
      </c>
      <c r="Q20" s="506"/>
      <c r="R20" s="506"/>
      <c r="S20" s="506"/>
      <c r="T20" s="506"/>
      <c r="U20" s="506"/>
      <c r="V20" s="506"/>
      <c r="W20" s="506">
        <f t="shared" ref="W20" si="0">IF(W18=0, "-", SUM(W19)/W18)</f>
        <v>1</v>
      </c>
      <c r="X20" s="506"/>
      <c r="Y20" s="506"/>
      <c r="Z20" s="506"/>
      <c r="AA20" s="506"/>
      <c r="AB20" s="506"/>
      <c r="AC20" s="506"/>
      <c r="AD20" s="506">
        <f t="shared" ref="AD20" si="1">IF(AD18=0, "-", SUM(AD19)/AD18)</f>
        <v>0.98412698412698407</v>
      </c>
      <c r="AE20" s="506"/>
      <c r="AF20" s="506"/>
      <c r="AG20" s="506"/>
      <c r="AH20" s="506"/>
      <c r="AI20" s="506"/>
      <c r="AJ20" s="506"/>
      <c r="AK20" s="503"/>
      <c r="AL20" s="503"/>
      <c r="AM20" s="503"/>
      <c r="AN20" s="503"/>
      <c r="AO20" s="503"/>
      <c r="AP20" s="503"/>
      <c r="AQ20" s="594"/>
      <c r="AR20" s="594"/>
      <c r="AS20" s="594"/>
      <c r="AT20" s="594"/>
      <c r="AU20" s="503"/>
      <c r="AV20" s="503"/>
      <c r="AW20" s="503"/>
      <c r="AX20" s="505"/>
    </row>
    <row r="21" spans="1:50" ht="25.5" customHeight="1" x14ac:dyDescent="0.15">
      <c r="A21" s="105"/>
      <c r="B21" s="106"/>
      <c r="C21" s="106"/>
      <c r="D21" s="106"/>
      <c r="E21" s="106"/>
      <c r="F21" s="107"/>
      <c r="G21" s="897" t="s">
        <v>508</v>
      </c>
      <c r="H21" s="898"/>
      <c r="I21" s="898"/>
      <c r="J21" s="898"/>
      <c r="K21" s="898"/>
      <c r="L21" s="898"/>
      <c r="M21" s="898"/>
      <c r="N21" s="898"/>
      <c r="O21" s="898"/>
      <c r="P21" s="506">
        <f>IF(P19=0, "-", SUM(P19)/SUM(P13,P14))</f>
        <v>0.96</v>
      </c>
      <c r="Q21" s="506"/>
      <c r="R21" s="506"/>
      <c r="S21" s="506"/>
      <c r="T21" s="506"/>
      <c r="U21" s="506"/>
      <c r="V21" s="506"/>
      <c r="W21" s="506">
        <f t="shared" ref="W21" si="2">IF(W19=0, "-", SUM(W19)/SUM(W13,W14))</f>
        <v>1</v>
      </c>
      <c r="X21" s="506"/>
      <c r="Y21" s="506"/>
      <c r="Z21" s="506"/>
      <c r="AA21" s="506"/>
      <c r="AB21" s="506"/>
      <c r="AC21" s="506"/>
      <c r="AD21" s="506">
        <f t="shared" ref="AD21" si="3">IF(AD19=0, "-", SUM(AD19)/SUM(AD13,AD14))</f>
        <v>0.98412698412698407</v>
      </c>
      <c r="AE21" s="506"/>
      <c r="AF21" s="506"/>
      <c r="AG21" s="506"/>
      <c r="AH21" s="506"/>
      <c r="AI21" s="506"/>
      <c r="AJ21" s="506"/>
      <c r="AK21" s="503"/>
      <c r="AL21" s="503"/>
      <c r="AM21" s="503"/>
      <c r="AN21" s="503"/>
      <c r="AO21" s="503"/>
      <c r="AP21" s="503"/>
      <c r="AQ21" s="594"/>
      <c r="AR21" s="594"/>
      <c r="AS21" s="594"/>
      <c r="AT21" s="594"/>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549</v>
      </c>
      <c r="H23" s="148"/>
      <c r="I23" s="148"/>
      <c r="J23" s="148"/>
      <c r="K23" s="148"/>
      <c r="L23" s="148"/>
      <c r="M23" s="148"/>
      <c r="N23" s="148"/>
      <c r="O23" s="149"/>
      <c r="P23" s="179">
        <v>46</v>
      </c>
      <c r="Q23" s="180"/>
      <c r="R23" s="180"/>
      <c r="S23" s="180"/>
      <c r="T23" s="180"/>
      <c r="U23" s="180"/>
      <c r="V23" s="181"/>
      <c r="W23" s="176">
        <v>54</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621</v>
      </c>
      <c r="H24" s="148"/>
      <c r="I24" s="148"/>
      <c r="J24" s="148"/>
      <c r="K24" s="148"/>
      <c r="L24" s="148"/>
      <c r="M24" s="148"/>
      <c r="N24" s="148"/>
      <c r="O24" s="149"/>
      <c r="P24" s="179">
        <v>1</v>
      </c>
      <c r="Q24" s="180"/>
      <c r="R24" s="180"/>
      <c r="S24" s="180"/>
      <c r="T24" s="180"/>
      <c r="U24" s="180"/>
      <c r="V24" s="181"/>
      <c r="W24" s="179">
        <v>1</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c r="H25" s="148"/>
      <c r="I25" s="148"/>
      <c r="J25" s="148"/>
      <c r="K25" s="148"/>
      <c r="L25" s="148"/>
      <c r="M25" s="148"/>
      <c r="N25" s="148"/>
      <c r="O25" s="149"/>
      <c r="P25" s="179"/>
      <c r="Q25" s="180"/>
      <c r="R25" s="180"/>
      <c r="S25" s="180"/>
      <c r="T25" s="180"/>
      <c r="U25" s="180"/>
      <c r="V25" s="181"/>
      <c r="W25" s="179"/>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c r="H26" s="148"/>
      <c r="I26" s="148"/>
      <c r="J26" s="148"/>
      <c r="K26" s="148"/>
      <c r="L26" s="148"/>
      <c r="M26" s="148"/>
      <c r="N26" s="148"/>
      <c r="O26" s="149"/>
      <c r="P26" s="179"/>
      <c r="Q26" s="180"/>
      <c r="R26" s="180"/>
      <c r="S26" s="180"/>
      <c r="T26" s="180"/>
      <c r="U26" s="180"/>
      <c r="V26" s="181"/>
      <c r="W26" s="179"/>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idden="1" x14ac:dyDescent="0.15">
      <c r="A28" s="159"/>
      <c r="B28" s="160"/>
      <c r="C28" s="160"/>
      <c r="D28" s="160"/>
      <c r="E28" s="160"/>
      <c r="F28" s="161"/>
      <c r="G28" s="150" t="s">
        <v>488</v>
      </c>
      <c r="H28" s="151"/>
      <c r="I28" s="151"/>
      <c r="J28" s="151"/>
      <c r="K28" s="151"/>
      <c r="L28" s="151"/>
      <c r="M28" s="151"/>
      <c r="N28" s="151"/>
      <c r="O28" s="152"/>
      <c r="P28" s="200">
        <f>P29-SUM(P23:P27)</f>
        <v>0</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47</v>
      </c>
      <c r="Q29" s="204"/>
      <c r="R29" s="204"/>
      <c r="S29" s="204"/>
      <c r="T29" s="204"/>
      <c r="U29" s="204"/>
      <c r="V29" s="205"/>
      <c r="W29" s="203">
        <f>AR13</f>
        <v>55</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501</v>
      </c>
      <c r="B30" s="557"/>
      <c r="C30" s="557"/>
      <c r="D30" s="557"/>
      <c r="E30" s="557"/>
      <c r="F30" s="558"/>
      <c r="G30" s="638"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358</v>
      </c>
      <c r="AF30" s="374"/>
      <c r="AG30" s="374"/>
      <c r="AH30" s="374"/>
      <c r="AI30" s="374" t="s">
        <v>359</v>
      </c>
      <c r="AJ30" s="374"/>
      <c r="AK30" s="374"/>
      <c r="AL30" s="374"/>
      <c r="AM30" s="374" t="s">
        <v>365</v>
      </c>
      <c r="AN30" s="374"/>
      <c r="AO30" s="374"/>
      <c r="AP30" s="375"/>
      <c r="AQ30" s="629" t="s">
        <v>356</v>
      </c>
      <c r="AR30" s="630"/>
      <c r="AS30" s="630"/>
      <c r="AT30" s="631"/>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t="s">
        <v>578</v>
      </c>
      <c r="AR31" s="195"/>
      <c r="AS31" s="132" t="s">
        <v>357</v>
      </c>
      <c r="AT31" s="133"/>
      <c r="AU31" s="206" t="s">
        <v>578</v>
      </c>
      <c r="AV31" s="195"/>
      <c r="AW31" s="365" t="s">
        <v>301</v>
      </c>
      <c r="AX31" s="366"/>
    </row>
    <row r="32" spans="1:50" ht="23.25" customHeight="1" x14ac:dyDescent="0.15">
      <c r="A32" s="533"/>
      <c r="B32" s="531"/>
      <c r="C32" s="531"/>
      <c r="D32" s="531"/>
      <c r="E32" s="531"/>
      <c r="F32" s="532"/>
      <c r="G32" s="507" t="s">
        <v>615</v>
      </c>
      <c r="H32" s="508"/>
      <c r="I32" s="508"/>
      <c r="J32" s="508"/>
      <c r="K32" s="508"/>
      <c r="L32" s="508"/>
      <c r="M32" s="508"/>
      <c r="N32" s="508"/>
      <c r="O32" s="509"/>
      <c r="P32" s="121" t="s">
        <v>616</v>
      </c>
      <c r="Q32" s="121"/>
      <c r="R32" s="121"/>
      <c r="S32" s="121"/>
      <c r="T32" s="121"/>
      <c r="U32" s="121"/>
      <c r="V32" s="121"/>
      <c r="W32" s="121"/>
      <c r="X32" s="209"/>
      <c r="Y32" s="332" t="s">
        <v>13</v>
      </c>
      <c r="Z32" s="516"/>
      <c r="AA32" s="517"/>
      <c r="AB32" s="518" t="s">
        <v>613</v>
      </c>
      <c r="AC32" s="518"/>
      <c r="AD32" s="518"/>
      <c r="AE32" s="345">
        <v>177</v>
      </c>
      <c r="AF32" s="346"/>
      <c r="AG32" s="346"/>
      <c r="AH32" s="346"/>
      <c r="AI32" s="345">
        <v>197</v>
      </c>
      <c r="AJ32" s="346"/>
      <c r="AK32" s="346"/>
      <c r="AL32" s="346"/>
      <c r="AM32" s="345">
        <v>206</v>
      </c>
      <c r="AN32" s="346"/>
      <c r="AO32" s="346"/>
      <c r="AP32" s="346"/>
      <c r="AQ32" s="186" t="s">
        <v>614</v>
      </c>
      <c r="AR32" s="187"/>
      <c r="AS32" s="187"/>
      <c r="AT32" s="188"/>
      <c r="AU32" s="346" t="s">
        <v>614</v>
      </c>
      <c r="AV32" s="346"/>
      <c r="AW32" s="346"/>
      <c r="AX32" s="362"/>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613</v>
      </c>
      <c r="AC33" s="488"/>
      <c r="AD33" s="488"/>
      <c r="AE33" s="345">
        <v>154</v>
      </c>
      <c r="AF33" s="346"/>
      <c r="AG33" s="346"/>
      <c r="AH33" s="346"/>
      <c r="AI33" s="345">
        <v>177</v>
      </c>
      <c r="AJ33" s="346"/>
      <c r="AK33" s="346"/>
      <c r="AL33" s="346"/>
      <c r="AM33" s="345">
        <v>197</v>
      </c>
      <c r="AN33" s="346"/>
      <c r="AO33" s="346"/>
      <c r="AP33" s="346"/>
      <c r="AQ33" s="186" t="s">
        <v>614</v>
      </c>
      <c r="AR33" s="187"/>
      <c r="AS33" s="187"/>
      <c r="AT33" s="188"/>
      <c r="AU33" s="346" t="s">
        <v>614</v>
      </c>
      <c r="AV33" s="346"/>
      <c r="AW33" s="346"/>
      <c r="AX33" s="362"/>
    </row>
    <row r="34" spans="1:50" ht="23.25"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45">
        <v>115</v>
      </c>
      <c r="AF34" s="346"/>
      <c r="AG34" s="346"/>
      <c r="AH34" s="346"/>
      <c r="AI34" s="345">
        <v>111</v>
      </c>
      <c r="AJ34" s="346"/>
      <c r="AK34" s="346"/>
      <c r="AL34" s="346"/>
      <c r="AM34" s="345">
        <v>105</v>
      </c>
      <c r="AN34" s="346"/>
      <c r="AO34" s="346"/>
      <c r="AP34" s="346"/>
      <c r="AQ34" s="186" t="s">
        <v>614</v>
      </c>
      <c r="AR34" s="187"/>
      <c r="AS34" s="187"/>
      <c r="AT34" s="188"/>
      <c r="AU34" s="346" t="s">
        <v>614</v>
      </c>
      <c r="AV34" s="346"/>
      <c r="AW34" s="346"/>
      <c r="AX34" s="362"/>
    </row>
    <row r="35" spans="1:50" ht="23.25" customHeight="1" x14ac:dyDescent="0.15">
      <c r="A35" s="871" t="s">
        <v>537</v>
      </c>
      <c r="B35" s="872"/>
      <c r="C35" s="872"/>
      <c r="D35" s="872"/>
      <c r="E35" s="872"/>
      <c r="F35" s="873"/>
      <c r="G35" s="877" t="s">
        <v>622</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32" t="s">
        <v>501</v>
      </c>
      <c r="B37" s="633"/>
      <c r="C37" s="633"/>
      <c r="D37" s="633"/>
      <c r="E37" s="633"/>
      <c r="F37" s="634"/>
      <c r="G37" s="743" t="s">
        <v>266</v>
      </c>
      <c r="H37" s="369"/>
      <c r="I37" s="369"/>
      <c r="J37" s="369"/>
      <c r="K37" s="369"/>
      <c r="L37" s="369"/>
      <c r="M37" s="369"/>
      <c r="N37" s="369"/>
      <c r="O37" s="620"/>
      <c r="P37" s="619" t="s">
        <v>60</v>
      </c>
      <c r="Q37" s="369"/>
      <c r="R37" s="369"/>
      <c r="S37" s="369"/>
      <c r="T37" s="369"/>
      <c r="U37" s="369"/>
      <c r="V37" s="369"/>
      <c r="W37" s="369"/>
      <c r="X37" s="620"/>
      <c r="Y37" s="621"/>
      <c r="Z37" s="622"/>
      <c r="AA37" s="623"/>
      <c r="AB37" s="368" t="s">
        <v>12</v>
      </c>
      <c r="AC37" s="624"/>
      <c r="AD37" s="625"/>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hidden="1"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c r="AR38" s="195"/>
      <c r="AS38" s="132" t="s">
        <v>357</v>
      </c>
      <c r="AT38" s="133"/>
      <c r="AU38" s="262"/>
      <c r="AV38" s="262"/>
      <c r="AW38" s="365" t="s">
        <v>301</v>
      </c>
      <c r="AX38" s="366"/>
    </row>
    <row r="39" spans="1:50" ht="23.25" hidden="1" customHeight="1" x14ac:dyDescent="0.15">
      <c r="A39" s="533"/>
      <c r="B39" s="531"/>
      <c r="C39" s="531"/>
      <c r="D39" s="531"/>
      <c r="E39" s="531"/>
      <c r="F39" s="532"/>
      <c r="G39" s="507"/>
      <c r="H39" s="508"/>
      <c r="I39" s="508"/>
      <c r="J39" s="508"/>
      <c r="K39" s="508"/>
      <c r="L39" s="508"/>
      <c r="M39" s="508"/>
      <c r="N39" s="508"/>
      <c r="O39" s="509"/>
      <c r="P39" s="121"/>
      <c r="Q39" s="121"/>
      <c r="R39" s="121"/>
      <c r="S39" s="121"/>
      <c r="T39" s="121"/>
      <c r="U39" s="121"/>
      <c r="V39" s="121"/>
      <c r="W39" s="121"/>
      <c r="X39" s="209"/>
      <c r="Y39" s="332" t="s">
        <v>13</v>
      </c>
      <c r="Z39" s="516"/>
      <c r="AA39" s="517"/>
      <c r="AB39" s="518" t="s">
        <v>596</v>
      </c>
      <c r="AC39" s="518"/>
      <c r="AD39" s="518"/>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3.25" hidden="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t="s">
        <v>596</v>
      </c>
      <c r="AC40" s="488"/>
      <c r="AD40" s="488"/>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3.25" hidden="1" customHeight="1" x14ac:dyDescent="0.15">
      <c r="A41" s="635"/>
      <c r="B41" s="636"/>
      <c r="C41" s="636"/>
      <c r="D41" s="636"/>
      <c r="E41" s="636"/>
      <c r="F41" s="637"/>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ht="23.25" hidden="1" customHeight="1" x14ac:dyDescent="0.15">
      <c r="A42" s="871" t="s">
        <v>537</v>
      </c>
      <c r="B42" s="872"/>
      <c r="C42" s="872"/>
      <c r="D42" s="872"/>
      <c r="E42" s="872"/>
      <c r="F42" s="873"/>
      <c r="G42" s="877" t="s">
        <v>595</v>
      </c>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2" t="s">
        <v>501</v>
      </c>
      <c r="B44" s="633"/>
      <c r="C44" s="633"/>
      <c r="D44" s="633"/>
      <c r="E44" s="633"/>
      <c r="F44" s="634"/>
      <c r="G44" s="743" t="s">
        <v>266</v>
      </c>
      <c r="H44" s="369"/>
      <c r="I44" s="369"/>
      <c r="J44" s="369"/>
      <c r="K44" s="369"/>
      <c r="L44" s="369"/>
      <c r="M44" s="369"/>
      <c r="N44" s="369"/>
      <c r="O44" s="620"/>
      <c r="P44" s="619" t="s">
        <v>60</v>
      </c>
      <c r="Q44" s="369"/>
      <c r="R44" s="369"/>
      <c r="S44" s="369"/>
      <c r="T44" s="369"/>
      <c r="U44" s="369"/>
      <c r="V44" s="369"/>
      <c r="W44" s="369"/>
      <c r="X44" s="620"/>
      <c r="Y44" s="621"/>
      <c r="Z44" s="622"/>
      <c r="AA44" s="623"/>
      <c r="AB44" s="368" t="s">
        <v>12</v>
      </c>
      <c r="AC44" s="624"/>
      <c r="AD44" s="625"/>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2" t="s">
        <v>13</v>
      </c>
      <c r="Z46" s="516"/>
      <c r="AA46" s="517"/>
      <c r="AB46" s="518"/>
      <c r="AC46" s="518"/>
      <c r="AD46" s="518"/>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5"/>
      <c r="B48" s="636"/>
      <c r="C48" s="636"/>
      <c r="D48" s="636"/>
      <c r="E48" s="636"/>
      <c r="F48" s="637"/>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71" t="s">
        <v>537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7" t="s">
        <v>60</v>
      </c>
      <c r="Q51" s="538"/>
      <c r="R51" s="538"/>
      <c r="S51" s="538"/>
      <c r="T51" s="538"/>
      <c r="U51" s="538"/>
      <c r="V51" s="538"/>
      <c r="W51" s="538"/>
      <c r="X51" s="539"/>
      <c r="Y51" s="449"/>
      <c r="Z51" s="450"/>
      <c r="AA51" s="451"/>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2" t="s">
        <v>13</v>
      </c>
      <c r="Z53" s="516"/>
      <c r="AA53" s="517"/>
      <c r="AB53" s="518"/>
      <c r="AC53" s="518"/>
      <c r="AD53" s="518"/>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5"/>
      <c r="B55" s="636"/>
      <c r="C55" s="636"/>
      <c r="D55" s="636"/>
      <c r="E55" s="636"/>
      <c r="F55" s="637"/>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71" t="s">
        <v>537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7" t="s">
        <v>60</v>
      </c>
      <c r="Q58" s="538"/>
      <c r="R58" s="538"/>
      <c r="S58" s="538"/>
      <c r="T58" s="538"/>
      <c r="U58" s="538"/>
      <c r="V58" s="538"/>
      <c r="W58" s="538"/>
      <c r="X58" s="539"/>
      <c r="Y58" s="449"/>
      <c r="Z58" s="450"/>
      <c r="AA58" s="451"/>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71" t="s">
        <v>537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0" t="s">
        <v>358</v>
      </c>
      <c r="AF65" s="900"/>
      <c r="AG65" s="900"/>
      <c r="AH65" s="900"/>
      <c r="AI65" s="900" t="s">
        <v>359</v>
      </c>
      <c r="AJ65" s="900"/>
      <c r="AK65" s="900"/>
      <c r="AL65" s="900"/>
      <c r="AM65" s="900" t="s">
        <v>365</v>
      </c>
      <c r="AN65" s="900"/>
      <c r="AO65" s="900"/>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1"/>
      <c r="AR66" s="262"/>
      <c r="AS66" s="942" t="s">
        <v>357</v>
      </c>
      <c r="AT66" s="943"/>
      <c r="AU66" s="262"/>
      <c r="AV66" s="262"/>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6" t="s">
        <v>528</v>
      </c>
      <c r="AC69" s="866"/>
      <c r="AD69" s="866"/>
      <c r="AE69" s="868"/>
      <c r="AF69" s="869"/>
      <c r="AG69" s="869"/>
      <c r="AH69" s="869"/>
      <c r="AI69" s="868"/>
      <c r="AJ69" s="869"/>
      <c r="AK69" s="869"/>
      <c r="AL69" s="869"/>
      <c r="AM69" s="868"/>
      <c r="AN69" s="869"/>
      <c r="AO69" s="869"/>
      <c r="AP69" s="869"/>
      <c r="AQ69" s="345"/>
      <c r="AR69" s="346"/>
      <c r="AS69" s="346"/>
      <c r="AT69" s="347"/>
      <c r="AU69" s="346"/>
      <c r="AV69" s="346"/>
      <c r="AW69" s="346"/>
      <c r="AX69" s="362"/>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6" t="s">
        <v>528</v>
      </c>
      <c r="AC72" s="866"/>
      <c r="AD72" s="866"/>
      <c r="AE72" s="868"/>
      <c r="AF72" s="869"/>
      <c r="AG72" s="869"/>
      <c r="AH72" s="869"/>
      <c r="AI72" s="868"/>
      <c r="AJ72" s="869"/>
      <c r="AK72" s="869"/>
      <c r="AL72" s="869"/>
      <c r="AM72" s="868"/>
      <c r="AN72" s="869"/>
      <c r="AO72" s="869"/>
      <c r="AP72" s="869"/>
      <c r="AQ72" s="345"/>
      <c r="AR72" s="346"/>
      <c r="AS72" s="346"/>
      <c r="AT72" s="347"/>
      <c r="AU72" s="346"/>
      <c r="AV72" s="346"/>
      <c r="AW72" s="346"/>
      <c r="AX72" s="362"/>
    </row>
    <row r="73" spans="1:50" ht="18.75" hidden="1" customHeight="1" x14ac:dyDescent="0.15">
      <c r="A73" s="823" t="s">
        <v>502</v>
      </c>
      <c r="B73" s="824"/>
      <c r="C73" s="824"/>
      <c r="D73" s="824"/>
      <c r="E73" s="824"/>
      <c r="F73" s="825"/>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6"/>
      <c r="B74" s="827"/>
      <c r="C74" s="827"/>
      <c r="D74" s="827"/>
      <c r="E74" s="827"/>
      <c r="F74" s="828"/>
      <c r="G74" s="806"/>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6"/>
      <c r="B75" s="827"/>
      <c r="C75" s="827"/>
      <c r="D75" s="827"/>
      <c r="E75" s="827"/>
      <c r="F75" s="828"/>
      <c r="G75" s="769"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6"/>
      <c r="B76" s="827"/>
      <c r="C76" s="827"/>
      <c r="D76" s="827"/>
      <c r="E76" s="827"/>
      <c r="F76" s="828"/>
      <c r="G76" s="770"/>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6"/>
      <c r="B77" s="827"/>
      <c r="C77" s="827"/>
      <c r="D77" s="827"/>
      <c r="E77" s="827"/>
      <c r="F77" s="828"/>
      <c r="G77" s="771"/>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5" t="s">
        <v>540</v>
      </c>
      <c r="B78" s="886"/>
      <c r="C78" s="886"/>
      <c r="D78" s="886"/>
      <c r="E78" s="883" t="s">
        <v>467</v>
      </c>
      <c r="F78" s="884"/>
      <c r="G78" s="58" t="s">
        <v>367</v>
      </c>
      <c r="H78" s="783"/>
      <c r="I78" s="225"/>
      <c r="J78" s="225"/>
      <c r="K78" s="225"/>
      <c r="L78" s="225"/>
      <c r="M78" s="225"/>
      <c r="N78" s="225"/>
      <c r="O78" s="784"/>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x14ac:dyDescent="0.2">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5" t="s">
        <v>267</v>
      </c>
      <c r="B80" s="831" t="s">
        <v>493</v>
      </c>
      <c r="C80" s="832"/>
      <c r="D80" s="832"/>
      <c r="E80" s="832"/>
      <c r="F80" s="833"/>
      <c r="G80" s="538" t="s">
        <v>259</v>
      </c>
      <c r="H80" s="538"/>
      <c r="I80" s="538"/>
      <c r="J80" s="538"/>
      <c r="K80" s="538"/>
      <c r="L80" s="538"/>
      <c r="M80" s="538"/>
      <c r="N80" s="538"/>
      <c r="O80" s="538"/>
      <c r="P80" s="538"/>
      <c r="Q80" s="538"/>
      <c r="R80" s="538"/>
      <c r="S80" s="538"/>
      <c r="T80" s="538"/>
      <c r="U80" s="538"/>
      <c r="V80" s="538"/>
      <c r="W80" s="538"/>
      <c r="X80" s="538"/>
      <c r="Y80" s="538"/>
      <c r="Z80" s="538"/>
      <c r="AA80" s="539"/>
      <c r="AB80" s="747"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51"/>
    </row>
    <row r="81" spans="1:60" ht="22.5" hidden="1" customHeight="1" x14ac:dyDescent="0.15">
      <c r="A81" s="486"/>
      <c r="B81" s="834"/>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4"/>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40"/>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4"/>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41"/>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5"/>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2"/>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7" t="s">
        <v>64</v>
      </c>
      <c r="Q85" s="538"/>
      <c r="R85" s="538"/>
      <c r="S85" s="538"/>
      <c r="T85" s="538"/>
      <c r="U85" s="538"/>
      <c r="V85" s="538"/>
      <c r="W85" s="538"/>
      <c r="X85" s="539"/>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8"/>
      <c r="R87" s="798"/>
      <c r="S87" s="798"/>
      <c r="T87" s="798"/>
      <c r="U87" s="798"/>
      <c r="V87" s="798"/>
      <c r="W87" s="798"/>
      <c r="X87" s="799"/>
      <c r="Y87" s="744" t="s">
        <v>63</v>
      </c>
      <c r="Z87" s="745"/>
      <c r="AA87" s="746"/>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800"/>
      <c r="Q88" s="800"/>
      <c r="R88" s="800"/>
      <c r="S88" s="800"/>
      <c r="T88" s="800"/>
      <c r="U88" s="800"/>
      <c r="V88" s="800"/>
      <c r="W88" s="800"/>
      <c r="X88" s="801"/>
      <c r="Y88" s="715" t="s">
        <v>55</v>
      </c>
      <c r="Z88" s="716"/>
      <c r="AA88" s="717"/>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2"/>
      <c r="Y89" s="715" t="s">
        <v>14</v>
      </c>
      <c r="Z89" s="716"/>
      <c r="AA89" s="717"/>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7" t="s">
        <v>64</v>
      </c>
      <c r="Q90" s="538"/>
      <c r="R90" s="538"/>
      <c r="S90" s="538"/>
      <c r="T90" s="538"/>
      <c r="U90" s="538"/>
      <c r="V90" s="538"/>
      <c r="W90" s="538"/>
      <c r="X90" s="539"/>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8"/>
      <c r="R92" s="798"/>
      <c r="S92" s="798"/>
      <c r="T92" s="798"/>
      <c r="U92" s="798"/>
      <c r="V92" s="798"/>
      <c r="W92" s="798"/>
      <c r="X92" s="799"/>
      <c r="Y92" s="744" t="s">
        <v>63</v>
      </c>
      <c r="Z92" s="745"/>
      <c r="AA92" s="746"/>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800"/>
      <c r="Q93" s="800"/>
      <c r="R93" s="800"/>
      <c r="S93" s="800"/>
      <c r="T93" s="800"/>
      <c r="U93" s="800"/>
      <c r="V93" s="800"/>
      <c r="W93" s="800"/>
      <c r="X93" s="801"/>
      <c r="Y93" s="715" t="s">
        <v>55</v>
      </c>
      <c r="Z93" s="716"/>
      <c r="AA93" s="717"/>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2"/>
      <c r="Y94" s="715" t="s">
        <v>14</v>
      </c>
      <c r="Z94" s="716"/>
      <c r="AA94" s="717"/>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7" t="s">
        <v>64</v>
      </c>
      <c r="Q95" s="538"/>
      <c r="R95" s="538"/>
      <c r="S95" s="538"/>
      <c r="T95" s="538"/>
      <c r="U95" s="538"/>
      <c r="V95" s="538"/>
      <c r="W95" s="538"/>
      <c r="X95" s="539"/>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8"/>
      <c r="R97" s="798"/>
      <c r="S97" s="798"/>
      <c r="T97" s="798"/>
      <c r="U97" s="798"/>
      <c r="V97" s="798"/>
      <c r="W97" s="798"/>
      <c r="X97" s="799"/>
      <c r="Y97" s="744" t="s">
        <v>63</v>
      </c>
      <c r="Z97" s="745"/>
      <c r="AA97" s="746"/>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800"/>
      <c r="Q98" s="800"/>
      <c r="R98" s="800"/>
      <c r="S98" s="800"/>
      <c r="T98" s="800"/>
      <c r="U98" s="800"/>
      <c r="V98" s="800"/>
      <c r="W98" s="800"/>
      <c r="X98" s="801"/>
      <c r="Y98" s="715" t="s">
        <v>55</v>
      </c>
      <c r="Z98" s="716"/>
      <c r="AA98" s="717"/>
      <c r="AB98" s="795"/>
      <c r="AC98" s="796"/>
      <c r="AD98" s="797"/>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49"/>
      <c r="C99" s="849"/>
      <c r="D99" s="849"/>
      <c r="E99" s="849"/>
      <c r="F99" s="850"/>
      <c r="G99" s="803"/>
      <c r="H99" s="228"/>
      <c r="I99" s="228"/>
      <c r="J99" s="228"/>
      <c r="K99" s="228"/>
      <c r="L99" s="228"/>
      <c r="M99" s="228"/>
      <c r="N99" s="228"/>
      <c r="O99" s="804"/>
      <c r="P99" s="829"/>
      <c r="Q99" s="829"/>
      <c r="R99" s="829"/>
      <c r="S99" s="829"/>
      <c r="T99" s="829"/>
      <c r="U99" s="829"/>
      <c r="V99" s="829"/>
      <c r="W99" s="829"/>
      <c r="X99" s="830"/>
      <c r="Y99" s="458" t="s">
        <v>14</v>
      </c>
      <c r="Z99" s="459"/>
      <c r="AA99" s="460"/>
      <c r="AB99" s="443" t="s">
        <v>15</v>
      </c>
      <c r="AC99" s="444"/>
      <c r="AD99" s="445"/>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46"/>
      <c r="Z100" s="447"/>
      <c r="AA100" s="448"/>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3.25" customHeight="1" x14ac:dyDescent="0.15">
      <c r="A101" s="467"/>
      <c r="B101" s="468"/>
      <c r="C101" s="468"/>
      <c r="D101" s="468"/>
      <c r="E101" s="468"/>
      <c r="F101" s="469"/>
      <c r="G101" s="121" t="s">
        <v>624</v>
      </c>
      <c r="H101" s="121"/>
      <c r="I101" s="121"/>
      <c r="J101" s="121"/>
      <c r="K101" s="121"/>
      <c r="L101" s="121"/>
      <c r="M101" s="121"/>
      <c r="N101" s="121"/>
      <c r="O101" s="121"/>
      <c r="P101" s="121"/>
      <c r="Q101" s="121"/>
      <c r="R101" s="121"/>
      <c r="S101" s="121"/>
      <c r="T101" s="121"/>
      <c r="U101" s="121"/>
      <c r="V101" s="121"/>
      <c r="W101" s="121"/>
      <c r="X101" s="209"/>
      <c r="Y101" s="810" t="s">
        <v>56</v>
      </c>
      <c r="Z101" s="701"/>
      <c r="AA101" s="702"/>
      <c r="AB101" s="518" t="s">
        <v>586</v>
      </c>
      <c r="AC101" s="518"/>
      <c r="AD101" s="518"/>
      <c r="AE101" s="345">
        <v>1150</v>
      </c>
      <c r="AF101" s="346"/>
      <c r="AG101" s="346"/>
      <c r="AH101" s="347"/>
      <c r="AI101" s="345">
        <v>1217</v>
      </c>
      <c r="AJ101" s="346"/>
      <c r="AK101" s="346"/>
      <c r="AL101" s="347"/>
      <c r="AM101" s="345">
        <v>852</v>
      </c>
      <c r="AN101" s="346"/>
      <c r="AO101" s="346"/>
      <c r="AP101" s="347"/>
      <c r="AQ101" s="345" t="s">
        <v>578</v>
      </c>
      <c r="AR101" s="346"/>
      <c r="AS101" s="346"/>
      <c r="AT101" s="347"/>
      <c r="AU101" s="345" t="s">
        <v>578</v>
      </c>
      <c r="AV101" s="346"/>
      <c r="AW101" s="346"/>
      <c r="AX101" s="347"/>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8" t="s">
        <v>586</v>
      </c>
      <c r="AC102" s="518"/>
      <c r="AD102" s="518"/>
      <c r="AE102" s="322" t="s">
        <v>578</v>
      </c>
      <c r="AF102" s="322"/>
      <c r="AG102" s="322"/>
      <c r="AH102" s="322"/>
      <c r="AI102" s="322" t="s">
        <v>578</v>
      </c>
      <c r="AJ102" s="322"/>
      <c r="AK102" s="322"/>
      <c r="AL102" s="322"/>
      <c r="AM102" s="322">
        <v>1128</v>
      </c>
      <c r="AN102" s="322"/>
      <c r="AO102" s="322"/>
      <c r="AP102" s="322"/>
      <c r="AQ102" s="868">
        <v>763</v>
      </c>
      <c r="AR102" s="869"/>
      <c r="AS102" s="869"/>
      <c r="AT102" s="870"/>
      <c r="AU102" s="868" t="s">
        <v>578</v>
      </c>
      <c r="AV102" s="869"/>
      <c r="AW102" s="869"/>
      <c r="AX102" s="870"/>
    </row>
    <row r="103" spans="1:60" ht="31.5" customHeight="1" x14ac:dyDescent="0.15">
      <c r="A103" s="464" t="s">
        <v>503</v>
      </c>
      <c r="B103" s="465"/>
      <c r="C103" s="465"/>
      <c r="D103" s="465"/>
      <c r="E103" s="465"/>
      <c r="F103" s="466"/>
      <c r="G103" s="716" t="s">
        <v>61</v>
      </c>
      <c r="H103" s="716"/>
      <c r="I103" s="716"/>
      <c r="J103" s="716"/>
      <c r="K103" s="716"/>
      <c r="L103" s="716"/>
      <c r="M103" s="716"/>
      <c r="N103" s="716"/>
      <c r="O103" s="716"/>
      <c r="P103" s="716"/>
      <c r="Q103" s="716"/>
      <c r="R103" s="716"/>
      <c r="S103" s="716"/>
      <c r="T103" s="716"/>
      <c r="U103" s="716"/>
      <c r="V103" s="716"/>
      <c r="W103" s="716"/>
      <c r="X103" s="717"/>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2" t="s">
        <v>504</v>
      </c>
      <c r="AR103" s="353"/>
      <c r="AS103" s="353"/>
      <c r="AT103" s="867"/>
      <c r="AU103" s="352" t="s">
        <v>505</v>
      </c>
      <c r="AV103" s="353"/>
      <c r="AW103" s="353"/>
      <c r="AX103" s="354"/>
    </row>
    <row r="104" spans="1:60" ht="23.25" customHeight="1" x14ac:dyDescent="0.15">
      <c r="A104" s="467"/>
      <c r="B104" s="468"/>
      <c r="C104" s="468"/>
      <c r="D104" s="468"/>
      <c r="E104" s="468"/>
      <c r="F104" s="469"/>
      <c r="G104" s="121" t="s">
        <v>597</v>
      </c>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t="s">
        <v>596</v>
      </c>
      <c r="AC104" s="453"/>
      <c r="AD104" s="454"/>
      <c r="AE104" s="322">
        <v>820</v>
      </c>
      <c r="AF104" s="322"/>
      <c r="AG104" s="322"/>
      <c r="AH104" s="322"/>
      <c r="AI104" s="322">
        <v>502</v>
      </c>
      <c r="AJ104" s="322"/>
      <c r="AK104" s="322"/>
      <c r="AL104" s="322"/>
      <c r="AM104" s="322">
        <v>572</v>
      </c>
      <c r="AN104" s="322"/>
      <c r="AO104" s="322"/>
      <c r="AP104" s="322"/>
      <c r="AQ104" s="345" t="s">
        <v>595</v>
      </c>
      <c r="AR104" s="346"/>
      <c r="AS104" s="346"/>
      <c r="AT104" s="347"/>
      <c r="AU104" s="345" t="s">
        <v>595</v>
      </c>
      <c r="AV104" s="346"/>
      <c r="AW104" s="346"/>
      <c r="AX104" s="347"/>
    </row>
    <row r="105" spans="1:60" ht="23.25"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t="s">
        <v>596</v>
      </c>
      <c r="AC105" s="320"/>
      <c r="AD105" s="321"/>
      <c r="AE105" s="322">
        <v>500</v>
      </c>
      <c r="AF105" s="322"/>
      <c r="AG105" s="322"/>
      <c r="AH105" s="322"/>
      <c r="AI105" s="322">
        <v>500</v>
      </c>
      <c r="AJ105" s="322"/>
      <c r="AK105" s="322"/>
      <c r="AL105" s="322"/>
      <c r="AM105" s="322">
        <v>500</v>
      </c>
      <c r="AN105" s="322"/>
      <c r="AO105" s="322"/>
      <c r="AP105" s="322"/>
      <c r="AQ105" s="345">
        <v>450</v>
      </c>
      <c r="AR105" s="346"/>
      <c r="AS105" s="346"/>
      <c r="AT105" s="347"/>
      <c r="AU105" s="868" t="s">
        <v>595</v>
      </c>
      <c r="AV105" s="869"/>
      <c r="AW105" s="869"/>
      <c r="AX105" s="870"/>
    </row>
    <row r="106" spans="1:60" ht="31.5" hidden="1" customHeight="1" x14ac:dyDescent="0.15">
      <c r="A106" s="464" t="s">
        <v>503</v>
      </c>
      <c r="B106" s="465"/>
      <c r="C106" s="465"/>
      <c r="D106" s="465"/>
      <c r="E106" s="465"/>
      <c r="F106" s="466"/>
      <c r="G106" s="716" t="s">
        <v>61</v>
      </c>
      <c r="H106" s="716"/>
      <c r="I106" s="716"/>
      <c r="J106" s="716"/>
      <c r="K106" s="716"/>
      <c r="L106" s="716"/>
      <c r="M106" s="716"/>
      <c r="N106" s="716"/>
      <c r="O106" s="716"/>
      <c r="P106" s="716"/>
      <c r="Q106" s="716"/>
      <c r="R106" s="716"/>
      <c r="S106" s="716"/>
      <c r="T106" s="716"/>
      <c r="U106" s="716"/>
      <c r="V106" s="716"/>
      <c r="W106" s="716"/>
      <c r="X106" s="717"/>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2" t="s">
        <v>504</v>
      </c>
      <c r="AR106" s="353"/>
      <c r="AS106" s="353"/>
      <c r="AT106" s="867"/>
      <c r="AU106" s="352" t="s">
        <v>505</v>
      </c>
      <c r="AV106" s="353"/>
      <c r="AW106" s="353"/>
      <c r="AX106" s="354"/>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68"/>
      <c r="AV108" s="869"/>
      <c r="AW108" s="869"/>
      <c r="AX108" s="870"/>
    </row>
    <row r="109" spans="1:60" ht="31.5" hidden="1" customHeight="1" x14ac:dyDescent="0.15">
      <c r="A109" s="464" t="s">
        <v>503</v>
      </c>
      <c r="B109" s="465"/>
      <c r="C109" s="465"/>
      <c r="D109" s="465"/>
      <c r="E109" s="465"/>
      <c r="F109" s="466"/>
      <c r="G109" s="716" t="s">
        <v>61</v>
      </c>
      <c r="H109" s="716"/>
      <c r="I109" s="716"/>
      <c r="J109" s="716"/>
      <c r="K109" s="716"/>
      <c r="L109" s="716"/>
      <c r="M109" s="716"/>
      <c r="N109" s="716"/>
      <c r="O109" s="716"/>
      <c r="P109" s="716"/>
      <c r="Q109" s="716"/>
      <c r="R109" s="716"/>
      <c r="S109" s="716"/>
      <c r="T109" s="716"/>
      <c r="U109" s="716"/>
      <c r="V109" s="716"/>
      <c r="W109" s="716"/>
      <c r="X109" s="717"/>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2" t="s">
        <v>504</v>
      </c>
      <c r="AR109" s="353"/>
      <c r="AS109" s="353"/>
      <c r="AT109" s="867"/>
      <c r="AU109" s="352" t="s">
        <v>505</v>
      </c>
      <c r="AV109" s="353"/>
      <c r="AW109" s="353"/>
      <c r="AX109" s="354"/>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68"/>
      <c r="AV111" s="869"/>
      <c r="AW111" s="869"/>
      <c r="AX111" s="870"/>
    </row>
    <row r="112" spans="1:60" ht="31.5" hidden="1" customHeight="1" x14ac:dyDescent="0.15">
      <c r="A112" s="464" t="s">
        <v>503</v>
      </c>
      <c r="B112" s="465"/>
      <c r="C112" s="465"/>
      <c r="D112" s="465"/>
      <c r="E112" s="465"/>
      <c r="F112" s="466"/>
      <c r="G112" s="716" t="s">
        <v>61</v>
      </c>
      <c r="H112" s="716"/>
      <c r="I112" s="716"/>
      <c r="J112" s="716"/>
      <c r="K112" s="716"/>
      <c r="L112" s="716"/>
      <c r="M112" s="716"/>
      <c r="N112" s="716"/>
      <c r="O112" s="716"/>
      <c r="P112" s="716"/>
      <c r="Q112" s="716"/>
      <c r="R112" s="716"/>
      <c r="S112" s="716"/>
      <c r="T112" s="716"/>
      <c r="U112" s="716"/>
      <c r="V112" s="716"/>
      <c r="W112" s="716"/>
      <c r="X112" s="717"/>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49" t="s">
        <v>504</v>
      </c>
      <c r="AR112" s="350"/>
      <c r="AS112" s="350"/>
      <c r="AT112" s="351"/>
      <c r="AU112" s="352" t="s">
        <v>505</v>
      </c>
      <c r="AV112" s="353"/>
      <c r="AW112" s="353"/>
      <c r="AX112" s="354"/>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29" t="s">
        <v>478</v>
      </c>
      <c r="AR115" s="330"/>
      <c r="AS115" s="330"/>
      <c r="AT115" s="330"/>
      <c r="AU115" s="330"/>
      <c r="AV115" s="330"/>
      <c r="AW115" s="330"/>
      <c r="AX115" s="331"/>
    </row>
    <row r="116" spans="1:50" ht="23.25" customHeight="1" x14ac:dyDescent="0.15">
      <c r="A116" s="268"/>
      <c r="B116" s="269"/>
      <c r="C116" s="269"/>
      <c r="D116" s="269"/>
      <c r="E116" s="269"/>
      <c r="F116" s="270"/>
      <c r="G116" s="298" t="s">
        <v>587</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588</v>
      </c>
      <c r="AC116" s="277"/>
      <c r="AD116" s="278"/>
      <c r="AE116" s="322">
        <v>50</v>
      </c>
      <c r="AF116" s="322"/>
      <c r="AG116" s="322"/>
      <c r="AH116" s="322"/>
      <c r="AI116" s="322">
        <v>44</v>
      </c>
      <c r="AJ116" s="322"/>
      <c r="AK116" s="322"/>
      <c r="AL116" s="322"/>
      <c r="AM116" s="322">
        <v>60</v>
      </c>
      <c r="AN116" s="322"/>
      <c r="AO116" s="322"/>
      <c r="AP116" s="322"/>
      <c r="AQ116" s="345" t="s">
        <v>578</v>
      </c>
      <c r="AR116" s="346"/>
      <c r="AS116" s="346"/>
      <c r="AT116" s="346"/>
      <c r="AU116" s="346"/>
      <c r="AV116" s="346"/>
      <c r="AW116" s="346"/>
      <c r="AX116" s="362"/>
    </row>
    <row r="117" spans="1:50" ht="46.5" customHeight="1" x14ac:dyDescent="0.15">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589</v>
      </c>
      <c r="AC117" s="336"/>
      <c r="AD117" s="337"/>
      <c r="AE117" s="282" t="s">
        <v>590</v>
      </c>
      <c r="AF117" s="282"/>
      <c r="AG117" s="282"/>
      <c r="AH117" s="282"/>
      <c r="AI117" s="282" t="s">
        <v>591</v>
      </c>
      <c r="AJ117" s="282"/>
      <c r="AK117" s="282"/>
      <c r="AL117" s="282"/>
      <c r="AM117" s="282" t="s">
        <v>592</v>
      </c>
      <c r="AN117" s="282"/>
      <c r="AO117" s="282"/>
      <c r="AP117" s="282"/>
      <c r="AQ117" s="282" t="s">
        <v>603</v>
      </c>
      <c r="AR117" s="282"/>
      <c r="AS117" s="282"/>
      <c r="AT117" s="282"/>
      <c r="AU117" s="282"/>
      <c r="AV117" s="282"/>
      <c r="AW117" s="282"/>
      <c r="AX117" s="283"/>
    </row>
    <row r="118" spans="1:50" ht="23.25"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29" t="s">
        <v>478</v>
      </c>
      <c r="AR118" s="330"/>
      <c r="AS118" s="330"/>
      <c r="AT118" s="330"/>
      <c r="AU118" s="330"/>
      <c r="AV118" s="330"/>
      <c r="AW118" s="330"/>
      <c r="AX118" s="331"/>
    </row>
    <row r="119" spans="1:50" ht="23.25" customHeight="1" x14ac:dyDescent="0.15">
      <c r="A119" s="268"/>
      <c r="B119" s="269"/>
      <c r="C119" s="269"/>
      <c r="D119" s="269"/>
      <c r="E119" s="269"/>
      <c r="F119" s="270"/>
      <c r="G119" s="298" t="s">
        <v>598</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t="s">
        <v>600</v>
      </c>
      <c r="AC119" s="277"/>
      <c r="AD119" s="278"/>
      <c r="AE119" s="322">
        <v>4</v>
      </c>
      <c r="AF119" s="322"/>
      <c r="AG119" s="322"/>
      <c r="AH119" s="322"/>
      <c r="AI119" s="322">
        <v>6</v>
      </c>
      <c r="AJ119" s="322"/>
      <c r="AK119" s="322"/>
      <c r="AL119" s="322"/>
      <c r="AM119" s="322">
        <v>5</v>
      </c>
      <c r="AN119" s="322"/>
      <c r="AO119" s="322"/>
      <c r="AP119" s="322"/>
      <c r="AQ119" s="322" t="s">
        <v>595</v>
      </c>
      <c r="AR119" s="322"/>
      <c r="AS119" s="322"/>
      <c r="AT119" s="322"/>
      <c r="AU119" s="322"/>
      <c r="AV119" s="322"/>
      <c r="AW119" s="322"/>
      <c r="AX119" s="348"/>
    </row>
    <row r="120" spans="1:50" ht="46.5" customHeight="1" thickBot="1" x14ac:dyDescent="0.2">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599</v>
      </c>
      <c r="AC120" s="336"/>
      <c r="AD120" s="337"/>
      <c r="AE120" s="282" t="s">
        <v>601</v>
      </c>
      <c r="AF120" s="282"/>
      <c r="AG120" s="282"/>
      <c r="AH120" s="282"/>
      <c r="AI120" s="282" t="s">
        <v>602</v>
      </c>
      <c r="AJ120" s="282"/>
      <c r="AK120" s="282"/>
      <c r="AL120" s="282"/>
      <c r="AM120" s="282" t="s">
        <v>604</v>
      </c>
      <c r="AN120" s="282"/>
      <c r="AO120" s="282"/>
      <c r="AP120" s="282"/>
      <c r="AQ120" s="282" t="s">
        <v>595</v>
      </c>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29" t="s">
        <v>478</v>
      </c>
      <c r="AR121" s="330"/>
      <c r="AS121" s="330"/>
      <c r="AT121" s="330"/>
      <c r="AU121" s="330"/>
      <c r="AV121" s="330"/>
      <c r="AW121" s="330"/>
      <c r="AX121" s="331"/>
    </row>
    <row r="122" spans="1:50" ht="23.25" hidden="1" customHeight="1" x14ac:dyDescent="0.15">
      <c r="A122" s="268"/>
      <c r="B122" s="269"/>
      <c r="C122" s="269"/>
      <c r="D122" s="269"/>
      <c r="E122" s="269"/>
      <c r="F122" s="270"/>
      <c r="G122" s="298" t="s">
        <v>514</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515</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29" t="s">
        <v>478</v>
      </c>
      <c r="AR124" s="330"/>
      <c r="AS124" s="330"/>
      <c r="AT124" s="330"/>
      <c r="AU124" s="330"/>
      <c r="AV124" s="330"/>
      <c r="AW124" s="330"/>
      <c r="AX124" s="331"/>
    </row>
    <row r="125" spans="1:50" ht="23.25" hidden="1" customHeight="1" x14ac:dyDescent="0.15">
      <c r="A125" s="268"/>
      <c r="B125" s="269"/>
      <c r="C125" s="269"/>
      <c r="D125" s="269"/>
      <c r="E125" s="269"/>
      <c r="F125" s="270"/>
      <c r="G125" s="298" t="s">
        <v>514</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513</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478</v>
      </c>
      <c r="AR127" s="330"/>
      <c r="AS127" s="330"/>
      <c r="AT127" s="330"/>
      <c r="AU127" s="330"/>
      <c r="AV127" s="330"/>
      <c r="AW127" s="330"/>
      <c r="AX127" s="331"/>
    </row>
    <row r="128" spans="1:50" ht="23.25" hidden="1" customHeight="1" x14ac:dyDescent="0.15">
      <c r="A128" s="268"/>
      <c r="B128" s="269"/>
      <c r="C128" s="269"/>
      <c r="D128" s="269"/>
      <c r="E128" s="269"/>
      <c r="F128" s="270"/>
      <c r="G128" s="298" t="s">
        <v>514</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513</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1" t="s">
        <v>371</v>
      </c>
      <c r="B130" s="999"/>
      <c r="C130" s="998" t="s">
        <v>368</v>
      </c>
      <c r="D130" s="999"/>
      <c r="E130" s="284" t="s">
        <v>401</v>
      </c>
      <c r="F130" s="285"/>
      <c r="G130" s="286" t="s">
        <v>605</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2"/>
      <c r="B131" s="233"/>
      <c r="C131" s="232"/>
      <c r="D131" s="233"/>
      <c r="E131" s="219" t="s">
        <v>400</v>
      </c>
      <c r="F131" s="220"/>
      <c r="G131" s="213" t="s">
        <v>606</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2"/>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02"/>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595</v>
      </c>
      <c r="AR133" s="262"/>
      <c r="AS133" s="132" t="s">
        <v>357</v>
      </c>
      <c r="AT133" s="133"/>
      <c r="AU133" s="195">
        <v>31</v>
      </c>
      <c r="AV133" s="195"/>
      <c r="AW133" s="132" t="s">
        <v>301</v>
      </c>
      <c r="AX133" s="207"/>
    </row>
    <row r="134" spans="1:50" ht="39.75" customHeight="1" x14ac:dyDescent="0.15">
      <c r="A134" s="1002"/>
      <c r="B134" s="233"/>
      <c r="C134" s="232"/>
      <c r="D134" s="233"/>
      <c r="E134" s="232"/>
      <c r="F134" s="294"/>
      <c r="G134" s="208" t="s">
        <v>607</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15</v>
      </c>
      <c r="AC134" s="185"/>
      <c r="AD134" s="185"/>
      <c r="AE134" s="263">
        <v>77</v>
      </c>
      <c r="AF134" s="187"/>
      <c r="AG134" s="187"/>
      <c r="AH134" s="187"/>
      <c r="AI134" s="263">
        <v>84</v>
      </c>
      <c r="AJ134" s="187"/>
      <c r="AK134" s="187"/>
      <c r="AL134" s="187"/>
      <c r="AM134" s="263">
        <v>89</v>
      </c>
      <c r="AN134" s="187"/>
      <c r="AO134" s="187"/>
      <c r="AP134" s="187"/>
      <c r="AQ134" s="263" t="s">
        <v>595</v>
      </c>
      <c r="AR134" s="187"/>
      <c r="AS134" s="187"/>
      <c r="AT134" s="187"/>
      <c r="AU134" s="263" t="s">
        <v>595</v>
      </c>
      <c r="AV134" s="187"/>
      <c r="AW134" s="187"/>
      <c r="AX134" s="189"/>
    </row>
    <row r="135" spans="1:50" ht="39.75" customHeight="1" x14ac:dyDescent="0.15">
      <c r="A135" s="1002"/>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15</v>
      </c>
      <c r="AC135" s="199"/>
      <c r="AD135" s="199"/>
      <c r="AE135" s="263" t="s">
        <v>595</v>
      </c>
      <c r="AF135" s="187"/>
      <c r="AG135" s="187"/>
      <c r="AH135" s="187"/>
      <c r="AI135" s="263" t="s">
        <v>595</v>
      </c>
      <c r="AJ135" s="187"/>
      <c r="AK135" s="187"/>
      <c r="AL135" s="187"/>
      <c r="AM135" s="263" t="s">
        <v>595</v>
      </c>
      <c r="AN135" s="187"/>
      <c r="AO135" s="187"/>
      <c r="AP135" s="187"/>
      <c r="AQ135" s="263" t="s">
        <v>595</v>
      </c>
      <c r="AR135" s="187"/>
      <c r="AS135" s="187"/>
      <c r="AT135" s="187"/>
      <c r="AU135" s="263">
        <v>100</v>
      </c>
      <c r="AV135" s="187"/>
      <c r="AW135" s="187"/>
      <c r="AX135" s="189"/>
    </row>
    <row r="136" spans="1:50" ht="18.75" hidden="1" customHeight="1" x14ac:dyDescent="0.15">
      <c r="A136" s="1002"/>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02"/>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02"/>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02"/>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02"/>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02"/>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02"/>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02"/>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02"/>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02"/>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02"/>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02"/>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02"/>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02"/>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02"/>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2"/>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2"/>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1002"/>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2"/>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2"/>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2"/>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5"/>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2"/>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5"/>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6"/>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2"/>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2"/>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2"/>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2"/>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5"/>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2"/>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5"/>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6"/>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2"/>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2"/>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2"/>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2"/>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5"/>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2"/>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5"/>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6"/>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2"/>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2"/>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2"/>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2"/>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5"/>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2"/>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5"/>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6"/>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2"/>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2"/>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2"/>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2"/>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5"/>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2"/>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5"/>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x14ac:dyDescent="0.15">
      <c r="A186" s="1002"/>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6"/>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3"/>
      <c r="C188" s="232"/>
      <c r="D188" s="233"/>
      <c r="E188" s="120" t="s">
        <v>608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idden="1" x14ac:dyDescent="0.15">
      <c r="A190" s="1002"/>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idden="1" x14ac:dyDescent="0.15">
      <c r="A191" s="1002"/>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idden="1" x14ac:dyDescent="0.15">
      <c r="A192" s="1002"/>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idden="1" x14ac:dyDescent="0.15">
      <c r="A193" s="1002"/>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idden="1" x14ac:dyDescent="0.15">
      <c r="A194" s="1002"/>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idden="1" x14ac:dyDescent="0.15">
      <c r="A195" s="1002"/>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idden="1" x14ac:dyDescent="0.15">
      <c r="A196" s="1002"/>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idden="1" x14ac:dyDescent="0.15">
      <c r="A197" s="1002"/>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idden="1" x14ac:dyDescent="0.15">
      <c r="A198" s="1002"/>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idden="1" x14ac:dyDescent="0.15">
      <c r="A199" s="1002"/>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idden="1" x14ac:dyDescent="0.15">
      <c r="A200" s="1002"/>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idden="1" x14ac:dyDescent="0.15">
      <c r="A201" s="1002"/>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0.75" hidden="1" customHeight="1" x14ac:dyDescent="0.15">
      <c r="A202" s="1002"/>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idden="1" x14ac:dyDescent="0.15">
      <c r="A203" s="1002"/>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idden="1" x14ac:dyDescent="0.15">
      <c r="A204" s="1002"/>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idden="1" x14ac:dyDescent="0.15">
      <c r="A205" s="1002"/>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idden="1" x14ac:dyDescent="0.15">
      <c r="A206" s="1002"/>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idden="1" x14ac:dyDescent="0.15">
      <c r="A207" s="1002"/>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idden="1" x14ac:dyDescent="0.15">
      <c r="A208" s="1002"/>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idden="1" x14ac:dyDescent="0.15">
      <c r="A209" s="1002"/>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idden="1" x14ac:dyDescent="0.15">
      <c r="A210" s="1002"/>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idden="1" x14ac:dyDescent="0.15">
      <c r="A211" s="1002"/>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idden="1" x14ac:dyDescent="0.15">
      <c r="A212" s="1002"/>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idden="1" x14ac:dyDescent="0.15">
      <c r="A213" s="1002"/>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idden="1" x14ac:dyDescent="0.15">
      <c r="A214" s="1002"/>
      <c r="B214" s="233"/>
      <c r="C214" s="232"/>
      <c r="D214" s="233"/>
      <c r="E214" s="232"/>
      <c r="F214" s="294"/>
      <c r="G214" s="208"/>
      <c r="H214" s="121"/>
      <c r="I214" s="121"/>
      <c r="J214" s="121"/>
      <c r="K214" s="121"/>
      <c r="L214" s="121"/>
      <c r="M214" s="121"/>
      <c r="N214" s="121"/>
      <c r="O214" s="121"/>
      <c r="P214" s="209"/>
      <c r="Q214" s="989"/>
      <c r="R214" s="990"/>
      <c r="S214" s="990"/>
      <c r="T214" s="990"/>
      <c r="U214" s="990"/>
      <c r="V214" s="990"/>
      <c r="W214" s="990"/>
      <c r="X214" s="990"/>
      <c r="Y214" s="990"/>
      <c r="Z214" s="990"/>
      <c r="AA214" s="99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idden="1" x14ac:dyDescent="0.15">
      <c r="A215" s="1002"/>
      <c r="B215" s="233"/>
      <c r="C215" s="232"/>
      <c r="D215" s="233"/>
      <c r="E215" s="232"/>
      <c r="F215" s="294"/>
      <c r="G215" s="210"/>
      <c r="H215" s="211"/>
      <c r="I215" s="211"/>
      <c r="J215" s="211"/>
      <c r="K215" s="211"/>
      <c r="L215" s="211"/>
      <c r="M215" s="211"/>
      <c r="N215" s="211"/>
      <c r="O215" s="211"/>
      <c r="P215" s="212"/>
      <c r="Q215" s="992"/>
      <c r="R215" s="993"/>
      <c r="S215" s="993"/>
      <c r="T215" s="993"/>
      <c r="U215" s="993"/>
      <c r="V215" s="993"/>
      <c r="W215" s="993"/>
      <c r="X215" s="993"/>
      <c r="Y215" s="993"/>
      <c r="Z215" s="993"/>
      <c r="AA215" s="99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idden="1" x14ac:dyDescent="0.15">
      <c r="A216" s="1002"/>
      <c r="B216" s="233"/>
      <c r="C216" s="232"/>
      <c r="D216" s="233"/>
      <c r="E216" s="232"/>
      <c r="F216" s="294"/>
      <c r="G216" s="210"/>
      <c r="H216" s="211"/>
      <c r="I216" s="211"/>
      <c r="J216" s="211"/>
      <c r="K216" s="211"/>
      <c r="L216" s="211"/>
      <c r="M216" s="211"/>
      <c r="N216" s="211"/>
      <c r="O216" s="211"/>
      <c r="P216" s="212"/>
      <c r="Q216" s="992"/>
      <c r="R216" s="993"/>
      <c r="S216" s="993"/>
      <c r="T216" s="993"/>
      <c r="U216" s="993"/>
      <c r="V216" s="993"/>
      <c r="W216" s="993"/>
      <c r="X216" s="993"/>
      <c r="Y216" s="993"/>
      <c r="Z216" s="993"/>
      <c r="AA216" s="994"/>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idden="1" x14ac:dyDescent="0.15">
      <c r="A217" s="1002"/>
      <c r="B217" s="233"/>
      <c r="C217" s="232"/>
      <c r="D217" s="233"/>
      <c r="E217" s="232"/>
      <c r="F217" s="294"/>
      <c r="G217" s="210"/>
      <c r="H217" s="211"/>
      <c r="I217" s="211"/>
      <c r="J217" s="211"/>
      <c r="K217" s="211"/>
      <c r="L217" s="211"/>
      <c r="M217" s="211"/>
      <c r="N217" s="211"/>
      <c r="O217" s="211"/>
      <c r="P217" s="212"/>
      <c r="Q217" s="992"/>
      <c r="R217" s="993"/>
      <c r="S217" s="993"/>
      <c r="T217" s="993"/>
      <c r="U217" s="993"/>
      <c r="V217" s="993"/>
      <c r="W217" s="993"/>
      <c r="X217" s="993"/>
      <c r="Y217" s="993"/>
      <c r="Z217" s="993"/>
      <c r="AA217" s="994"/>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idden="1" x14ac:dyDescent="0.15">
      <c r="A218" s="1002"/>
      <c r="B218" s="233"/>
      <c r="C218" s="232"/>
      <c r="D218" s="233"/>
      <c r="E218" s="232"/>
      <c r="F218" s="294"/>
      <c r="G218" s="213"/>
      <c r="H218" s="124"/>
      <c r="I218" s="124"/>
      <c r="J218" s="124"/>
      <c r="K218" s="124"/>
      <c r="L218" s="124"/>
      <c r="M218" s="124"/>
      <c r="N218" s="124"/>
      <c r="O218" s="124"/>
      <c r="P218" s="214"/>
      <c r="Q218" s="995"/>
      <c r="R218" s="996"/>
      <c r="S218" s="996"/>
      <c r="T218" s="996"/>
      <c r="U218" s="996"/>
      <c r="V218" s="996"/>
      <c r="W218" s="996"/>
      <c r="X218" s="996"/>
      <c r="Y218" s="996"/>
      <c r="Z218" s="996"/>
      <c r="AA218" s="997"/>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idden="1" x14ac:dyDescent="0.15">
      <c r="A219" s="1002"/>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idden="1" x14ac:dyDescent="0.15">
      <c r="A220" s="1002"/>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idden="1" x14ac:dyDescent="0.15">
      <c r="A221" s="1002"/>
      <c r="B221" s="233"/>
      <c r="C221" s="232"/>
      <c r="D221" s="233"/>
      <c r="E221" s="232"/>
      <c r="F221" s="294"/>
      <c r="G221" s="208"/>
      <c r="H221" s="121"/>
      <c r="I221" s="121"/>
      <c r="J221" s="121"/>
      <c r="K221" s="121"/>
      <c r="L221" s="121"/>
      <c r="M221" s="121"/>
      <c r="N221" s="121"/>
      <c r="O221" s="121"/>
      <c r="P221" s="209"/>
      <c r="Q221" s="989"/>
      <c r="R221" s="990"/>
      <c r="S221" s="990"/>
      <c r="T221" s="990"/>
      <c r="U221" s="990"/>
      <c r="V221" s="990"/>
      <c r="W221" s="990"/>
      <c r="X221" s="990"/>
      <c r="Y221" s="990"/>
      <c r="Z221" s="990"/>
      <c r="AA221" s="99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idden="1" x14ac:dyDescent="0.15">
      <c r="A222" s="1002"/>
      <c r="B222" s="233"/>
      <c r="C222" s="232"/>
      <c r="D222" s="233"/>
      <c r="E222" s="232"/>
      <c r="F222" s="294"/>
      <c r="G222" s="210"/>
      <c r="H222" s="211"/>
      <c r="I222" s="211"/>
      <c r="J222" s="211"/>
      <c r="K222" s="211"/>
      <c r="L222" s="211"/>
      <c r="M222" s="211"/>
      <c r="N222" s="211"/>
      <c r="O222" s="211"/>
      <c r="P222" s="212"/>
      <c r="Q222" s="992"/>
      <c r="R222" s="993"/>
      <c r="S222" s="993"/>
      <c r="T222" s="993"/>
      <c r="U222" s="993"/>
      <c r="V222" s="993"/>
      <c r="W222" s="993"/>
      <c r="X222" s="993"/>
      <c r="Y222" s="993"/>
      <c r="Z222" s="993"/>
      <c r="AA222" s="99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idden="1" x14ac:dyDescent="0.15">
      <c r="A223" s="1002"/>
      <c r="B223" s="233"/>
      <c r="C223" s="232"/>
      <c r="D223" s="233"/>
      <c r="E223" s="232"/>
      <c r="F223" s="294"/>
      <c r="G223" s="210"/>
      <c r="H223" s="211"/>
      <c r="I223" s="211"/>
      <c r="J223" s="211"/>
      <c r="K223" s="211"/>
      <c r="L223" s="211"/>
      <c r="M223" s="211"/>
      <c r="N223" s="211"/>
      <c r="O223" s="211"/>
      <c r="P223" s="212"/>
      <c r="Q223" s="992"/>
      <c r="R223" s="993"/>
      <c r="S223" s="993"/>
      <c r="T223" s="993"/>
      <c r="U223" s="993"/>
      <c r="V223" s="993"/>
      <c r="W223" s="993"/>
      <c r="X223" s="993"/>
      <c r="Y223" s="993"/>
      <c r="Z223" s="993"/>
      <c r="AA223" s="994"/>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idden="1" x14ac:dyDescent="0.15">
      <c r="A224" s="1002"/>
      <c r="B224" s="233"/>
      <c r="C224" s="232"/>
      <c r="D224" s="233"/>
      <c r="E224" s="232"/>
      <c r="F224" s="294"/>
      <c r="G224" s="210"/>
      <c r="H224" s="211"/>
      <c r="I224" s="211"/>
      <c r="J224" s="211"/>
      <c r="K224" s="211"/>
      <c r="L224" s="211"/>
      <c r="M224" s="211"/>
      <c r="N224" s="211"/>
      <c r="O224" s="211"/>
      <c r="P224" s="212"/>
      <c r="Q224" s="992"/>
      <c r="R224" s="993"/>
      <c r="S224" s="993"/>
      <c r="T224" s="993"/>
      <c r="U224" s="993"/>
      <c r="V224" s="993"/>
      <c r="W224" s="993"/>
      <c r="X224" s="993"/>
      <c r="Y224" s="993"/>
      <c r="Z224" s="993"/>
      <c r="AA224" s="994"/>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idden="1" x14ac:dyDescent="0.15">
      <c r="A225" s="1002"/>
      <c r="B225" s="233"/>
      <c r="C225" s="232"/>
      <c r="D225" s="233"/>
      <c r="E225" s="232"/>
      <c r="F225" s="294"/>
      <c r="G225" s="213"/>
      <c r="H225" s="124"/>
      <c r="I225" s="124"/>
      <c r="J225" s="124"/>
      <c r="K225" s="124"/>
      <c r="L225" s="124"/>
      <c r="M225" s="124"/>
      <c r="N225" s="124"/>
      <c r="O225" s="124"/>
      <c r="P225" s="214"/>
      <c r="Q225" s="995"/>
      <c r="R225" s="996"/>
      <c r="S225" s="996"/>
      <c r="T225" s="996"/>
      <c r="U225" s="996"/>
      <c r="V225" s="996"/>
      <c r="W225" s="996"/>
      <c r="X225" s="996"/>
      <c r="Y225" s="996"/>
      <c r="Z225" s="996"/>
      <c r="AA225" s="997"/>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idden="1" x14ac:dyDescent="0.15">
      <c r="A226" s="1002"/>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idden="1" x14ac:dyDescent="0.15">
      <c r="A227" s="1002"/>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idden="1" x14ac:dyDescent="0.15">
      <c r="A228" s="1002"/>
      <c r="B228" s="233"/>
      <c r="C228" s="232"/>
      <c r="D228" s="233"/>
      <c r="E228" s="232"/>
      <c r="F228" s="294"/>
      <c r="G228" s="208"/>
      <c r="H228" s="121"/>
      <c r="I228" s="121"/>
      <c r="J228" s="121"/>
      <c r="K228" s="121"/>
      <c r="L228" s="121"/>
      <c r="M228" s="121"/>
      <c r="N228" s="121"/>
      <c r="O228" s="121"/>
      <c r="P228" s="209"/>
      <c r="Q228" s="989"/>
      <c r="R228" s="990"/>
      <c r="S228" s="990"/>
      <c r="T228" s="990"/>
      <c r="U228" s="990"/>
      <c r="V228" s="990"/>
      <c r="W228" s="990"/>
      <c r="X228" s="990"/>
      <c r="Y228" s="990"/>
      <c r="Z228" s="990"/>
      <c r="AA228" s="99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idden="1" x14ac:dyDescent="0.15">
      <c r="A229" s="1002"/>
      <c r="B229" s="233"/>
      <c r="C229" s="232"/>
      <c r="D229" s="233"/>
      <c r="E229" s="232"/>
      <c r="F229" s="294"/>
      <c r="G229" s="210"/>
      <c r="H229" s="211"/>
      <c r="I229" s="211"/>
      <c r="J229" s="211"/>
      <c r="K229" s="211"/>
      <c r="L229" s="211"/>
      <c r="M229" s="211"/>
      <c r="N229" s="211"/>
      <c r="O229" s="211"/>
      <c r="P229" s="212"/>
      <c r="Q229" s="992"/>
      <c r="R229" s="993"/>
      <c r="S229" s="993"/>
      <c r="T229" s="993"/>
      <c r="U229" s="993"/>
      <c r="V229" s="993"/>
      <c r="W229" s="993"/>
      <c r="X229" s="993"/>
      <c r="Y229" s="993"/>
      <c r="Z229" s="993"/>
      <c r="AA229" s="99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idden="1" x14ac:dyDescent="0.15">
      <c r="A230" s="1002"/>
      <c r="B230" s="233"/>
      <c r="C230" s="232"/>
      <c r="D230" s="233"/>
      <c r="E230" s="232"/>
      <c r="F230" s="294"/>
      <c r="G230" s="210"/>
      <c r="H230" s="211"/>
      <c r="I230" s="211"/>
      <c r="J230" s="211"/>
      <c r="K230" s="211"/>
      <c r="L230" s="211"/>
      <c r="M230" s="211"/>
      <c r="N230" s="211"/>
      <c r="O230" s="211"/>
      <c r="P230" s="212"/>
      <c r="Q230" s="992"/>
      <c r="R230" s="993"/>
      <c r="S230" s="993"/>
      <c r="T230" s="993"/>
      <c r="U230" s="993"/>
      <c r="V230" s="993"/>
      <c r="W230" s="993"/>
      <c r="X230" s="993"/>
      <c r="Y230" s="993"/>
      <c r="Z230" s="993"/>
      <c r="AA230" s="994"/>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idden="1" x14ac:dyDescent="0.15">
      <c r="A231" s="1002"/>
      <c r="B231" s="233"/>
      <c r="C231" s="232"/>
      <c r="D231" s="233"/>
      <c r="E231" s="232"/>
      <c r="F231" s="294"/>
      <c r="G231" s="210"/>
      <c r="H231" s="211"/>
      <c r="I231" s="211"/>
      <c r="J231" s="211"/>
      <c r="K231" s="211"/>
      <c r="L231" s="211"/>
      <c r="M231" s="211"/>
      <c r="N231" s="211"/>
      <c r="O231" s="211"/>
      <c r="P231" s="212"/>
      <c r="Q231" s="992"/>
      <c r="R231" s="993"/>
      <c r="S231" s="993"/>
      <c r="T231" s="993"/>
      <c r="U231" s="993"/>
      <c r="V231" s="993"/>
      <c r="W231" s="993"/>
      <c r="X231" s="993"/>
      <c r="Y231" s="993"/>
      <c r="Z231" s="993"/>
      <c r="AA231" s="994"/>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idden="1" x14ac:dyDescent="0.15">
      <c r="A232" s="1002"/>
      <c r="B232" s="233"/>
      <c r="C232" s="232"/>
      <c r="D232" s="233"/>
      <c r="E232" s="232"/>
      <c r="F232" s="294"/>
      <c r="G232" s="213"/>
      <c r="H232" s="124"/>
      <c r="I232" s="124"/>
      <c r="J232" s="124"/>
      <c r="K232" s="124"/>
      <c r="L232" s="124"/>
      <c r="M232" s="124"/>
      <c r="N232" s="124"/>
      <c r="O232" s="124"/>
      <c r="P232" s="214"/>
      <c r="Q232" s="995"/>
      <c r="R232" s="996"/>
      <c r="S232" s="996"/>
      <c r="T232" s="996"/>
      <c r="U232" s="996"/>
      <c r="V232" s="996"/>
      <c r="W232" s="996"/>
      <c r="X232" s="996"/>
      <c r="Y232" s="996"/>
      <c r="Z232" s="996"/>
      <c r="AA232" s="997"/>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idden="1" x14ac:dyDescent="0.15">
      <c r="A233" s="1002"/>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idden="1" x14ac:dyDescent="0.15">
      <c r="A234" s="1002"/>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idden="1" x14ac:dyDescent="0.15">
      <c r="A235" s="1002"/>
      <c r="B235" s="233"/>
      <c r="C235" s="232"/>
      <c r="D235" s="233"/>
      <c r="E235" s="232"/>
      <c r="F235" s="294"/>
      <c r="G235" s="208"/>
      <c r="H235" s="121"/>
      <c r="I235" s="121"/>
      <c r="J235" s="121"/>
      <c r="K235" s="121"/>
      <c r="L235" s="121"/>
      <c r="M235" s="121"/>
      <c r="N235" s="121"/>
      <c r="O235" s="121"/>
      <c r="P235" s="209"/>
      <c r="Q235" s="989"/>
      <c r="R235" s="990"/>
      <c r="S235" s="990"/>
      <c r="T235" s="990"/>
      <c r="U235" s="990"/>
      <c r="V235" s="990"/>
      <c r="W235" s="990"/>
      <c r="X235" s="990"/>
      <c r="Y235" s="990"/>
      <c r="Z235" s="990"/>
      <c r="AA235" s="99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idden="1" x14ac:dyDescent="0.15">
      <c r="A236" s="1002"/>
      <c r="B236" s="233"/>
      <c r="C236" s="232"/>
      <c r="D236" s="233"/>
      <c r="E236" s="232"/>
      <c r="F236" s="294"/>
      <c r="G236" s="210"/>
      <c r="H236" s="211"/>
      <c r="I236" s="211"/>
      <c r="J236" s="211"/>
      <c r="K236" s="211"/>
      <c r="L236" s="211"/>
      <c r="M236" s="211"/>
      <c r="N236" s="211"/>
      <c r="O236" s="211"/>
      <c r="P236" s="212"/>
      <c r="Q236" s="992"/>
      <c r="R236" s="993"/>
      <c r="S236" s="993"/>
      <c r="T236" s="993"/>
      <c r="U236" s="993"/>
      <c r="V236" s="993"/>
      <c r="W236" s="993"/>
      <c r="X236" s="993"/>
      <c r="Y236" s="993"/>
      <c r="Z236" s="993"/>
      <c r="AA236" s="99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idden="1" x14ac:dyDescent="0.15">
      <c r="A237" s="1002"/>
      <c r="B237" s="233"/>
      <c r="C237" s="232"/>
      <c r="D237" s="233"/>
      <c r="E237" s="232"/>
      <c r="F237" s="294"/>
      <c r="G237" s="210"/>
      <c r="H237" s="211"/>
      <c r="I237" s="211"/>
      <c r="J237" s="211"/>
      <c r="K237" s="211"/>
      <c r="L237" s="211"/>
      <c r="M237" s="211"/>
      <c r="N237" s="211"/>
      <c r="O237" s="211"/>
      <c r="P237" s="212"/>
      <c r="Q237" s="992"/>
      <c r="R237" s="993"/>
      <c r="S237" s="993"/>
      <c r="T237" s="993"/>
      <c r="U237" s="993"/>
      <c r="V237" s="993"/>
      <c r="W237" s="993"/>
      <c r="X237" s="993"/>
      <c r="Y237" s="993"/>
      <c r="Z237" s="993"/>
      <c r="AA237" s="994"/>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idden="1" x14ac:dyDescent="0.15">
      <c r="A238" s="1002"/>
      <c r="B238" s="233"/>
      <c r="C238" s="232"/>
      <c r="D238" s="233"/>
      <c r="E238" s="232"/>
      <c r="F238" s="294"/>
      <c r="G238" s="210"/>
      <c r="H238" s="211"/>
      <c r="I238" s="211"/>
      <c r="J238" s="211"/>
      <c r="K238" s="211"/>
      <c r="L238" s="211"/>
      <c r="M238" s="211"/>
      <c r="N238" s="211"/>
      <c r="O238" s="211"/>
      <c r="P238" s="212"/>
      <c r="Q238" s="992"/>
      <c r="R238" s="993"/>
      <c r="S238" s="993"/>
      <c r="T238" s="993"/>
      <c r="U238" s="993"/>
      <c r="V238" s="993"/>
      <c r="W238" s="993"/>
      <c r="X238" s="993"/>
      <c r="Y238" s="993"/>
      <c r="Z238" s="993"/>
      <c r="AA238" s="994"/>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idden="1" x14ac:dyDescent="0.15">
      <c r="A239" s="1002"/>
      <c r="B239" s="233"/>
      <c r="C239" s="232"/>
      <c r="D239" s="233"/>
      <c r="E239" s="232"/>
      <c r="F239" s="294"/>
      <c r="G239" s="213"/>
      <c r="H239" s="124"/>
      <c r="I239" s="124"/>
      <c r="J239" s="124"/>
      <c r="K239" s="124"/>
      <c r="L239" s="124"/>
      <c r="M239" s="124"/>
      <c r="N239" s="124"/>
      <c r="O239" s="124"/>
      <c r="P239" s="214"/>
      <c r="Q239" s="995"/>
      <c r="R239" s="996"/>
      <c r="S239" s="996"/>
      <c r="T239" s="996"/>
      <c r="U239" s="996"/>
      <c r="V239" s="996"/>
      <c r="W239" s="996"/>
      <c r="X239" s="996"/>
      <c r="Y239" s="996"/>
      <c r="Z239" s="996"/>
      <c r="AA239" s="997"/>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idden="1" x14ac:dyDescent="0.15">
      <c r="A240" s="1002"/>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idden="1" x14ac:dyDescent="0.15">
      <c r="A241" s="1002"/>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idden="1" x14ac:dyDescent="0.15">
      <c r="A242" s="1002"/>
      <c r="B242" s="233"/>
      <c r="C242" s="232"/>
      <c r="D242" s="233"/>
      <c r="E242" s="232"/>
      <c r="F242" s="294"/>
      <c r="G242" s="208"/>
      <c r="H242" s="121"/>
      <c r="I242" s="121"/>
      <c r="J242" s="121"/>
      <c r="K242" s="121"/>
      <c r="L242" s="121"/>
      <c r="M242" s="121"/>
      <c r="N242" s="121"/>
      <c r="O242" s="121"/>
      <c r="P242" s="209"/>
      <c r="Q242" s="989"/>
      <c r="R242" s="990"/>
      <c r="S242" s="990"/>
      <c r="T242" s="990"/>
      <c r="U242" s="990"/>
      <c r="V242" s="990"/>
      <c r="W242" s="990"/>
      <c r="X242" s="990"/>
      <c r="Y242" s="990"/>
      <c r="Z242" s="990"/>
      <c r="AA242" s="99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idden="1" x14ac:dyDescent="0.15">
      <c r="A243" s="1002"/>
      <c r="B243" s="233"/>
      <c r="C243" s="232"/>
      <c r="D243" s="233"/>
      <c r="E243" s="232"/>
      <c r="F243" s="294"/>
      <c r="G243" s="210"/>
      <c r="H243" s="211"/>
      <c r="I243" s="211"/>
      <c r="J243" s="211"/>
      <c r="K243" s="211"/>
      <c r="L243" s="211"/>
      <c r="M243" s="211"/>
      <c r="N243" s="211"/>
      <c r="O243" s="211"/>
      <c r="P243" s="212"/>
      <c r="Q243" s="992"/>
      <c r="R243" s="993"/>
      <c r="S243" s="993"/>
      <c r="T243" s="993"/>
      <c r="U243" s="993"/>
      <c r="V243" s="993"/>
      <c r="W243" s="993"/>
      <c r="X243" s="993"/>
      <c r="Y243" s="993"/>
      <c r="Z243" s="993"/>
      <c r="AA243" s="99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idden="1" x14ac:dyDescent="0.15">
      <c r="A244" s="1002"/>
      <c r="B244" s="233"/>
      <c r="C244" s="232"/>
      <c r="D244" s="233"/>
      <c r="E244" s="232"/>
      <c r="F244" s="294"/>
      <c r="G244" s="210"/>
      <c r="H244" s="211"/>
      <c r="I244" s="211"/>
      <c r="J244" s="211"/>
      <c r="K244" s="211"/>
      <c r="L244" s="211"/>
      <c r="M244" s="211"/>
      <c r="N244" s="211"/>
      <c r="O244" s="211"/>
      <c r="P244" s="212"/>
      <c r="Q244" s="992"/>
      <c r="R244" s="993"/>
      <c r="S244" s="993"/>
      <c r="T244" s="993"/>
      <c r="U244" s="993"/>
      <c r="V244" s="993"/>
      <c r="W244" s="993"/>
      <c r="X244" s="993"/>
      <c r="Y244" s="993"/>
      <c r="Z244" s="993"/>
      <c r="AA244" s="994"/>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idden="1" x14ac:dyDescent="0.15">
      <c r="A245" s="1002"/>
      <c r="B245" s="233"/>
      <c r="C245" s="232"/>
      <c r="D245" s="233"/>
      <c r="E245" s="232"/>
      <c r="F245" s="294"/>
      <c r="G245" s="210"/>
      <c r="H245" s="211"/>
      <c r="I245" s="211"/>
      <c r="J245" s="211"/>
      <c r="K245" s="211"/>
      <c r="L245" s="211"/>
      <c r="M245" s="211"/>
      <c r="N245" s="211"/>
      <c r="O245" s="211"/>
      <c r="P245" s="212"/>
      <c r="Q245" s="992"/>
      <c r="R245" s="993"/>
      <c r="S245" s="993"/>
      <c r="T245" s="993"/>
      <c r="U245" s="993"/>
      <c r="V245" s="993"/>
      <c r="W245" s="993"/>
      <c r="X245" s="993"/>
      <c r="Y245" s="993"/>
      <c r="Z245" s="993"/>
      <c r="AA245" s="994"/>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idden="1" x14ac:dyDescent="0.15">
      <c r="A246" s="1002"/>
      <c r="B246" s="233"/>
      <c r="C246" s="232"/>
      <c r="D246" s="233"/>
      <c r="E246" s="295"/>
      <c r="F246" s="296"/>
      <c r="G246" s="213"/>
      <c r="H246" s="124"/>
      <c r="I246" s="124"/>
      <c r="J246" s="124"/>
      <c r="K246" s="124"/>
      <c r="L246" s="124"/>
      <c r="M246" s="124"/>
      <c r="N246" s="124"/>
      <c r="O246" s="124"/>
      <c r="P246" s="214"/>
      <c r="Q246" s="995"/>
      <c r="R246" s="996"/>
      <c r="S246" s="996"/>
      <c r="T246" s="996"/>
      <c r="U246" s="996"/>
      <c r="V246" s="996"/>
      <c r="W246" s="996"/>
      <c r="X246" s="996"/>
      <c r="Y246" s="996"/>
      <c r="Z246" s="996"/>
      <c r="AA246" s="997"/>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1002"/>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02"/>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2"/>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2"/>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02"/>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02"/>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2"/>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2"/>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02"/>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02"/>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2"/>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2"/>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02"/>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02"/>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2"/>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2"/>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2"/>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02"/>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2"/>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2"/>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02"/>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02"/>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2"/>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2"/>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1002"/>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2"/>
      <c r="B274" s="233"/>
      <c r="C274" s="232"/>
      <c r="D274" s="233"/>
      <c r="E274" s="232"/>
      <c r="F274" s="294"/>
      <c r="G274" s="208"/>
      <c r="H274" s="121"/>
      <c r="I274" s="121"/>
      <c r="J274" s="121"/>
      <c r="K274" s="121"/>
      <c r="L274" s="121"/>
      <c r="M274" s="121"/>
      <c r="N274" s="121"/>
      <c r="O274" s="121"/>
      <c r="P274" s="209"/>
      <c r="Q274" s="989"/>
      <c r="R274" s="990"/>
      <c r="S274" s="990"/>
      <c r="T274" s="990"/>
      <c r="U274" s="990"/>
      <c r="V274" s="990"/>
      <c r="W274" s="990"/>
      <c r="X274" s="990"/>
      <c r="Y274" s="990"/>
      <c r="Z274" s="990"/>
      <c r="AA274" s="99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2"/>
      <c r="B275" s="233"/>
      <c r="C275" s="232"/>
      <c r="D275" s="233"/>
      <c r="E275" s="232"/>
      <c r="F275" s="294"/>
      <c r="G275" s="210"/>
      <c r="H275" s="211"/>
      <c r="I275" s="211"/>
      <c r="J275" s="211"/>
      <c r="K275" s="211"/>
      <c r="L275" s="211"/>
      <c r="M275" s="211"/>
      <c r="N275" s="211"/>
      <c r="O275" s="211"/>
      <c r="P275" s="212"/>
      <c r="Q275" s="992"/>
      <c r="R275" s="993"/>
      <c r="S275" s="993"/>
      <c r="T275" s="993"/>
      <c r="U275" s="993"/>
      <c r="V275" s="993"/>
      <c r="W275" s="993"/>
      <c r="X275" s="993"/>
      <c r="Y275" s="993"/>
      <c r="Z275" s="993"/>
      <c r="AA275" s="99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2"/>
      <c r="B276" s="233"/>
      <c r="C276" s="232"/>
      <c r="D276" s="233"/>
      <c r="E276" s="232"/>
      <c r="F276" s="294"/>
      <c r="G276" s="210"/>
      <c r="H276" s="211"/>
      <c r="I276" s="211"/>
      <c r="J276" s="211"/>
      <c r="K276" s="211"/>
      <c r="L276" s="211"/>
      <c r="M276" s="211"/>
      <c r="N276" s="211"/>
      <c r="O276" s="211"/>
      <c r="P276" s="212"/>
      <c r="Q276" s="992"/>
      <c r="R276" s="993"/>
      <c r="S276" s="993"/>
      <c r="T276" s="993"/>
      <c r="U276" s="993"/>
      <c r="V276" s="993"/>
      <c r="W276" s="993"/>
      <c r="X276" s="993"/>
      <c r="Y276" s="993"/>
      <c r="Z276" s="993"/>
      <c r="AA276" s="994"/>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2"/>
      <c r="B277" s="233"/>
      <c r="C277" s="232"/>
      <c r="D277" s="233"/>
      <c r="E277" s="232"/>
      <c r="F277" s="294"/>
      <c r="G277" s="210"/>
      <c r="H277" s="211"/>
      <c r="I277" s="211"/>
      <c r="J277" s="211"/>
      <c r="K277" s="211"/>
      <c r="L277" s="211"/>
      <c r="M277" s="211"/>
      <c r="N277" s="211"/>
      <c r="O277" s="211"/>
      <c r="P277" s="212"/>
      <c r="Q277" s="992"/>
      <c r="R277" s="993"/>
      <c r="S277" s="993"/>
      <c r="T277" s="993"/>
      <c r="U277" s="993"/>
      <c r="V277" s="993"/>
      <c r="W277" s="993"/>
      <c r="X277" s="993"/>
      <c r="Y277" s="993"/>
      <c r="Z277" s="993"/>
      <c r="AA277" s="994"/>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3"/>
      <c r="C278" s="232"/>
      <c r="D278" s="233"/>
      <c r="E278" s="232"/>
      <c r="F278" s="294"/>
      <c r="G278" s="213"/>
      <c r="H278" s="124"/>
      <c r="I278" s="124"/>
      <c r="J278" s="124"/>
      <c r="K278" s="124"/>
      <c r="L278" s="124"/>
      <c r="M278" s="124"/>
      <c r="N278" s="124"/>
      <c r="O278" s="124"/>
      <c r="P278" s="214"/>
      <c r="Q278" s="995"/>
      <c r="R278" s="996"/>
      <c r="S278" s="996"/>
      <c r="T278" s="996"/>
      <c r="U278" s="996"/>
      <c r="V278" s="996"/>
      <c r="W278" s="996"/>
      <c r="X278" s="996"/>
      <c r="Y278" s="996"/>
      <c r="Z278" s="996"/>
      <c r="AA278" s="997"/>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2"/>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2"/>
      <c r="B281" s="233"/>
      <c r="C281" s="232"/>
      <c r="D281" s="233"/>
      <c r="E281" s="232"/>
      <c r="F281" s="294"/>
      <c r="G281" s="208"/>
      <c r="H281" s="121"/>
      <c r="I281" s="121"/>
      <c r="J281" s="121"/>
      <c r="K281" s="121"/>
      <c r="L281" s="121"/>
      <c r="M281" s="121"/>
      <c r="N281" s="121"/>
      <c r="O281" s="121"/>
      <c r="P281" s="209"/>
      <c r="Q281" s="989"/>
      <c r="R281" s="990"/>
      <c r="S281" s="990"/>
      <c r="T281" s="990"/>
      <c r="U281" s="990"/>
      <c r="V281" s="990"/>
      <c r="W281" s="990"/>
      <c r="X281" s="990"/>
      <c r="Y281" s="990"/>
      <c r="Z281" s="990"/>
      <c r="AA281" s="99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2"/>
      <c r="B282" s="233"/>
      <c r="C282" s="232"/>
      <c r="D282" s="233"/>
      <c r="E282" s="232"/>
      <c r="F282" s="294"/>
      <c r="G282" s="210"/>
      <c r="H282" s="211"/>
      <c r="I282" s="211"/>
      <c r="J282" s="211"/>
      <c r="K282" s="211"/>
      <c r="L282" s="211"/>
      <c r="M282" s="211"/>
      <c r="N282" s="211"/>
      <c r="O282" s="211"/>
      <c r="P282" s="212"/>
      <c r="Q282" s="992"/>
      <c r="R282" s="993"/>
      <c r="S282" s="993"/>
      <c r="T282" s="993"/>
      <c r="U282" s="993"/>
      <c r="V282" s="993"/>
      <c r="W282" s="993"/>
      <c r="X282" s="993"/>
      <c r="Y282" s="993"/>
      <c r="Z282" s="993"/>
      <c r="AA282" s="99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2"/>
      <c r="B283" s="233"/>
      <c r="C283" s="232"/>
      <c r="D283" s="233"/>
      <c r="E283" s="232"/>
      <c r="F283" s="294"/>
      <c r="G283" s="210"/>
      <c r="H283" s="211"/>
      <c r="I283" s="211"/>
      <c r="J283" s="211"/>
      <c r="K283" s="211"/>
      <c r="L283" s="211"/>
      <c r="M283" s="211"/>
      <c r="N283" s="211"/>
      <c r="O283" s="211"/>
      <c r="P283" s="212"/>
      <c r="Q283" s="992"/>
      <c r="R283" s="993"/>
      <c r="S283" s="993"/>
      <c r="T283" s="993"/>
      <c r="U283" s="993"/>
      <c r="V283" s="993"/>
      <c r="W283" s="993"/>
      <c r="X283" s="993"/>
      <c r="Y283" s="993"/>
      <c r="Z283" s="993"/>
      <c r="AA283" s="994"/>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2"/>
      <c r="B284" s="233"/>
      <c r="C284" s="232"/>
      <c r="D284" s="233"/>
      <c r="E284" s="232"/>
      <c r="F284" s="294"/>
      <c r="G284" s="210"/>
      <c r="H284" s="211"/>
      <c r="I284" s="211"/>
      <c r="J284" s="211"/>
      <c r="K284" s="211"/>
      <c r="L284" s="211"/>
      <c r="M284" s="211"/>
      <c r="N284" s="211"/>
      <c r="O284" s="211"/>
      <c r="P284" s="212"/>
      <c r="Q284" s="992"/>
      <c r="R284" s="993"/>
      <c r="S284" s="993"/>
      <c r="T284" s="993"/>
      <c r="U284" s="993"/>
      <c r="V284" s="993"/>
      <c r="W284" s="993"/>
      <c r="X284" s="993"/>
      <c r="Y284" s="993"/>
      <c r="Z284" s="993"/>
      <c r="AA284" s="994"/>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3"/>
      <c r="C285" s="232"/>
      <c r="D285" s="233"/>
      <c r="E285" s="232"/>
      <c r="F285" s="294"/>
      <c r="G285" s="213"/>
      <c r="H285" s="124"/>
      <c r="I285" s="124"/>
      <c r="J285" s="124"/>
      <c r="K285" s="124"/>
      <c r="L285" s="124"/>
      <c r="M285" s="124"/>
      <c r="N285" s="124"/>
      <c r="O285" s="124"/>
      <c r="P285" s="214"/>
      <c r="Q285" s="995"/>
      <c r="R285" s="996"/>
      <c r="S285" s="996"/>
      <c r="T285" s="996"/>
      <c r="U285" s="996"/>
      <c r="V285" s="996"/>
      <c r="W285" s="996"/>
      <c r="X285" s="996"/>
      <c r="Y285" s="996"/>
      <c r="Z285" s="996"/>
      <c r="AA285" s="997"/>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2"/>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2"/>
      <c r="B288" s="233"/>
      <c r="C288" s="232"/>
      <c r="D288" s="233"/>
      <c r="E288" s="232"/>
      <c r="F288" s="294"/>
      <c r="G288" s="208"/>
      <c r="H288" s="121"/>
      <c r="I288" s="121"/>
      <c r="J288" s="121"/>
      <c r="K288" s="121"/>
      <c r="L288" s="121"/>
      <c r="M288" s="121"/>
      <c r="N288" s="121"/>
      <c r="O288" s="121"/>
      <c r="P288" s="209"/>
      <c r="Q288" s="989"/>
      <c r="R288" s="990"/>
      <c r="S288" s="990"/>
      <c r="T288" s="990"/>
      <c r="U288" s="990"/>
      <c r="V288" s="990"/>
      <c r="W288" s="990"/>
      <c r="X288" s="990"/>
      <c r="Y288" s="990"/>
      <c r="Z288" s="990"/>
      <c r="AA288" s="99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2"/>
      <c r="B289" s="233"/>
      <c r="C289" s="232"/>
      <c r="D289" s="233"/>
      <c r="E289" s="232"/>
      <c r="F289" s="294"/>
      <c r="G289" s="210"/>
      <c r="H289" s="211"/>
      <c r="I289" s="211"/>
      <c r="J289" s="211"/>
      <c r="K289" s="211"/>
      <c r="L289" s="211"/>
      <c r="M289" s="211"/>
      <c r="N289" s="211"/>
      <c r="O289" s="211"/>
      <c r="P289" s="212"/>
      <c r="Q289" s="992"/>
      <c r="R289" s="993"/>
      <c r="S289" s="993"/>
      <c r="T289" s="993"/>
      <c r="U289" s="993"/>
      <c r="V289" s="993"/>
      <c r="W289" s="993"/>
      <c r="X289" s="993"/>
      <c r="Y289" s="993"/>
      <c r="Z289" s="993"/>
      <c r="AA289" s="99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2"/>
      <c r="B290" s="233"/>
      <c r="C290" s="232"/>
      <c r="D290" s="233"/>
      <c r="E290" s="232"/>
      <c r="F290" s="294"/>
      <c r="G290" s="210"/>
      <c r="H290" s="211"/>
      <c r="I290" s="211"/>
      <c r="J290" s="211"/>
      <c r="K290" s="211"/>
      <c r="L290" s="211"/>
      <c r="M290" s="211"/>
      <c r="N290" s="211"/>
      <c r="O290" s="211"/>
      <c r="P290" s="212"/>
      <c r="Q290" s="992"/>
      <c r="R290" s="993"/>
      <c r="S290" s="993"/>
      <c r="T290" s="993"/>
      <c r="U290" s="993"/>
      <c r="V290" s="993"/>
      <c r="W290" s="993"/>
      <c r="X290" s="993"/>
      <c r="Y290" s="993"/>
      <c r="Z290" s="993"/>
      <c r="AA290" s="994"/>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2"/>
      <c r="B291" s="233"/>
      <c r="C291" s="232"/>
      <c r="D291" s="233"/>
      <c r="E291" s="232"/>
      <c r="F291" s="294"/>
      <c r="G291" s="210"/>
      <c r="H291" s="211"/>
      <c r="I291" s="211"/>
      <c r="J291" s="211"/>
      <c r="K291" s="211"/>
      <c r="L291" s="211"/>
      <c r="M291" s="211"/>
      <c r="N291" s="211"/>
      <c r="O291" s="211"/>
      <c r="P291" s="212"/>
      <c r="Q291" s="992"/>
      <c r="R291" s="993"/>
      <c r="S291" s="993"/>
      <c r="T291" s="993"/>
      <c r="U291" s="993"/>
      <c r="V291" s="993"/>
      <c r="W291" s="993"/>
      <c r="X291" s="993"/>
      <c r="Y291" s="993"/>
      <c r="Z291" s="993"/>
      <c r="AA291" s="994"/>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3"/>
      <c r="C292" s="232"/>
      <c r="D292" s="233"/>
      <c r="E292" s="232"/>
      <c r="F292" s="294"/>
      <c r="G292" s="213"/>
      <c r="H292" s="124"/>
      <c r="I292" s="124"/>
      <c r="J292" s="124"/>
      <c r="K292" s="124"/>
      <c r="L292" s="124"/>
      <c r="M292" s="124"/>
      <c r="N292" s="124"/>
      <c r="O292" s="124"/>
      <c r="P292" s="214"/>
      <c r="Q292" s="995"/>
      <c r="R292" s="996"/>
      <c r="S292" s="996"/>
      <c r="T292" s="996"/>
      <c r="U292" s="996"/>
      <c r="V292" s="996"/>
      <c r="W292" s="996"/>
      <c r="X292" s="996"/>
      <c r="Y292" s="996"/>
      <c r="Z292" s="996"/>
      <c r="AA292" s="997"/>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2"/>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2"/>
      <c r="B295" s="233"/>
      <c r="C295" s="232"/>
      <c r="D295" s="233"/>
      <c r="E295" s="232"/>
      <c r="F295" s="294"/>
      <c r="G295" s="208"/>
      <c r="H295" s="121"/>
      <c r="I295" s="121"/>
      <c r="J295" s="121"/>
      <c r="K295" s="121"/>
      <c r="L295" s="121"/>
      <c r="M295" s="121"/>
      <c r="N295" s="121"/>
      <c r="O295" s="121"/>
      <c r="P295" s="209"/>
      <c r="Q295" s="989"/>
      <c r="R295" s="990"/>
      <c r="S295" s="990"/>
      <c r="T295" s="990"/>
      <c r="U295" s="990"/>
      <c r="V295" s="990"/>
      <c r="W295" s="990"/>
      <c r="X295" s="990"/>
      <c r="Y295" s="990"/>
      <c r="Z295" s="990"/>
      <c r="AA295" s="99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2"/>
      <c r="B296" s="233"/>
      <c r="C296" s="232"/>
      <c r="D296" s="233"/>
      <c r="E296" s="232"/>
      <c r="F296" s="294"/>
      <c r="G296" s="210"/>
      <c r="H296" s="211"/>
      <c r="I296" s="211"/>
      <c r="J296" s="211"/>
      <c r="K296" s="211"/>
      <c r="L296" s="211"/>
      <c r="M296" s="211"/>
      <c r="N296" s="211"/>
      <c r="O296" s="211"/>
      <c r="P296" s="212"/>
      <c r="Q296" s="992"/>
      <c r="R296" s="993"/>
      <c r="S296" s="993"/>
      <c r="T296" s="993"/>
      <c r="U296" s="993"/>
      <c r="V296" s="993"/>
      <c r="W296" s="993"/>
      <c r="X296" s="993"/>
      <c r="Y296" s="993"/>
      <c r="Z296" s="993"/>
      <c r="AA296" s="99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2"/>
      <c r="B297" s="233"/>
      <c r="C297" s="232"/>
      <c r="D297" s="233"/>
      <c r="E297" s="232"/>
      <c r="F297" s="294"/>
      <c r="G297" s="210"/>
      <c r="H297" s="211"/>
      <c r="I297" s="211"/>
      <c r="J297" s="211"/>
      <c r="K297" s="211"/>
      <c r="L297" s="211"/>
      <c r="M297" s="211"/>
      <c r="N297" s="211"/>
      <c r="O297" s="211"/>
      <c r="P297" s="212"/>
      <c r="Q297" s="992"/>
      <c r="R297" s="993"/>
      <c r="S297" s="993"/>
      <c r="T297" s="993"/>
      <c r="U297" s="993"/>
      <c r="V297" s="993"/>
      <c r="W297" s="993"/>
      <c r="X297" s="993"/>
      <c r="Y297" s="993"/>
      <c r="Z297" s="993"/>
      <c r="AA297" s="994"/>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2"/>
      <c r="B298" s="233"/>
      <c r="C298" s="232"/>
      <c r="D298" s="233"/>
      <c r="E298" s="232"/>
      <c r="F298" s="294"/>
      <c r="G298" s="210"/>
      <c r="H298" s="211"/>
      <c r="I298" s="211"/>
      <c r="J298" s="211"/>
      <c r="K298" s="211"/>
      <c r="L298" s="211"/>
      <c r="M298" s="211"/>
      <c r="N298" s="211"/>
      <c r="O298" s="211"/>
      <c r="P298" s="212"/>
      <c r="Q298" s="992"/>
      <c r="R298" s="993"/>
      <c r="S298" s="993"/>
      <c r="T298" s="993"/>
      <c r="U298" s="993"/>
      <c r="V298" s="993"/>
      <c r="W298" s="993"/>
      <c r="X298" s="993"/>
      <c r="Y298" s="993"/>
      <c r="Z298" s="993"/>
      <c r="AA298" s="994"/>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3"/>
      <c r="C299" s="232"/>
      <c r="D299" s="233"/>
      <c r="E299" s="232"/>
      <c r="F299" s="294"/>
      <c r="G299" s="213"/>
      <c r="H299" s="124"/>
      <c r="I299" s="124"/>
      <c r="J299" s="124"/>
      <c r="K299" s="124"/>
      <c r="L299" s="124"/>
      <c r="M299" s="124"/>
      <c r="N299" s="124"/>
      <c r="O299" s="124"/>
      <c r="P299" s="214"/>
      <c r="Q299" s="995"/>
      <c r="R299" s="996"/>
      <c r="S299" s="996"/>
      <c r="T299" s="996"/>
      <c r="U299" s="996"/>
      <c r="V299" s="996"/>
      <c r="W299" s="996"/>
      <c r="X299" s="996"/>
      <c r="Y299" s="996"/>
      <c r="Z299" s="996"/>
      <c r="AA299" s="997"/>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2"/>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2"/>
      <c r="B302" s="233"/>
      <c r="C302" s="232"/>
      <c r="D302" s="233"/>
      <c r="E302" s="232"/>
      <c r="F302" s="294"/>
      <c r="G302" s="208"/>
      <c r="H302" s="121"/>
      <c r="I302" s="121"/>
      <c r="J302" s="121"/>
      <c r="K302" s="121"/>
      <c r="L302" s="121"/>
      <c r="M302" s="121"/>
      <c r="N302" s="121"/>
      <c r="O302" s="121"/>
      <c r="P302" s="209"/>
      <c r="Q302" s="989"/>
      <c r="R302" s="990"/>
      <c r="S302" s="990"/>
      <c r="T302" s="990"/>
      <c r="U302" s="990"/>
      <c r="V302" s="990"/>
      <c r="W302" s="990"/>
      <c r="X302" s="990"/>
      <c r="Y302" s="990"/>
      <c r="Z302" s="990"/>
      <c r="AA302" s="99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2"/>
      <c r="B303" s="233"/>
      <c r="C303" s="232"/>
      <c r="D303" s="233"/>
      <c r="E303" s="232"/>
      <c r="F303" s="294"/>
      <c r="G303" s="210"/>
      <c r="H303" s="211"/>
      <c r="I303" s="211"/>
      <c r="J303" s="211"/>
      <c r="K303" s="211"/>
      <c r="L303" s="211"/>
      <c r="M303" s="211"/>
      <c r="N303" s="211"/>
      <c r="O303" s="211"/>
      <c r="P303" s="212"/>
      <c r="Q303" s="992"/>
      <c r="R303" s="993"/>
      <c r="S303" s="993"/>
      <c r="T303" s="993"/>
      <c r="U303" s="993"/>
      <c r="V303" s="993"/>
      <c r="W303" s="993"/>
      <c r="X303" s="993"/>
      <c r="Y303" s="993"/>
      <c r="Z303" s="993"/>
      <c r="AA303" s="99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2"/>
      <c r="B304" s="233"/>
      <c r="C304" s="232"/>
      <c r="D304" s="233"/>
      <c r="E304" s="232"/>
      <c r="F304" s="294"/>
      <c r="G304" s="210"/>
      <c r="H304" s="211"/>
      <c r="I304" s="211"/>
      <c r="J304" s="211"/>
      <c r="K304" s="211"/>
      <c r="L304" s="211"/>
      <c r="M304" s="211"/>
      <c r="N304" s="211"/>
      <c r="O304" s="211"/>
      <c r="P304" s="212"/>
      <c r="Q304" s="992"/>
      <c r="R304" s="993"/>
      <c r="S304" s="993"/>
      <c r="T304" s="993"/>
      <c r="U304" s="993"/>
      <c r="V304" s="993"/>
      <c r="W304" s="993"/>
      <c r="X304" s="993"/>
      <c r="Y304" s="993"/>
      <c r="Z304" s="993"/>
      <c r="AA304" s="994"/>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2"/>
      <c r="B305" s="233"/>
      <c r="C305" s="232"/>
      <c r="D305" s="233"/>
      <c r="E305" s="232"/>
      <c r="F305" s="294"/>
      <c r="G305" s="210"/>
      <c r="H305" s="211"/>
      <c r="I305" s="211"/>
      <c r="J305" s="211"/>
      <c r="K305" s="211"/>
      <c r="L305" s="211"/>
      <c r="M305" s="211"/>
      <c r="N305" s="211"/>
      <c r="O305" s="211"/>
      <c r="P305" s="212"/>
      <c r="Q305" s="992"/>
      <c r="R305" s="993"/>
      <c r="S305" s="993"/>
      <c r="T305" s="993"/>
      <c r="U305" s="993"/>
      <c r="V305" s="993"/>
      <c r="W305" s="993"/>
      <c r="X305" s="993"/>
      <c r="Y305" s="993"/>
      <c r="Z305" s="993"/>
      <c r="AA305" s="994"/>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3"/>
      <c r="C306" s="232"/>
      <c r="D306" s="233"/>
      <c r="E306" s="295"/>
      <c r="F306" s="296"/>
      <c r="G306" s="213"/>
      <c r="H306" s="124"/>
      <c r="I306" s="124"/>
      <c r="J306" s="124"/>
      <c r="K306" s="124"/>
      <c r="L306" s="124"/>
      <c r="M306" s="124"/>
      <c r="N306" s="124"/>
      <c r="O306" s="124"/>
      <c r="P306" s="214"/>
      <c r="Q306" s="995"/>
      <c r="R306" s="996"/>
      <c r="S306" s="996"/>
      <c r="T306" s="996"/>
      <c r="U306" s="996"/>
      <c r="V306" s="996"/>
      <c r="W306" s="996"/>
      <c r="X306" s="996"/>
      <c r="Y306" s="996"/>
      <c r="Z306" s="996"/>
      <c r="AA306" s="997"/>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2"/>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2"/>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2"/>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02"/>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02"/>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2"/>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2"/>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02"/>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02"/>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2"/>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2"/>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02"/>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02"/>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2"/>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2"/>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02"/>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02"/>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2"/>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2"/>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02"/>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02"/>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2"/>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2"/>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1002"/>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2"/>
      <c r="B334" s="233"/>
      <c r="C334" s="232"/>
      <c r="D334" s="233"/>
      <c r="E334" s="232"/>
      <c r="F334" s="294"/>
      <c r="G334" s="208"/>
      <c r="H334" s="121"/>
      <c r="I334" s="121"/>
      <c r="J334" s="121"/>
      <c r="K334" s="121"/>
      <c r="L334" s="121"/>
      <c r="M334" s="121"/>
      <c r="N334" s="121"/>
      <c r="O334" s="121"/>
      <c r="P334" s="209"/>
      <c r="Q334" s="989"/>
      <c r="R334" s="990"/>
      <c r="S334" s="990"/>
      <c r="T334" s="990"/>
      <c r="U334" s="990"/>
      <c r="V334" s="990"/>
      <c r="W334" s="990"/>
      <c r="X334" s="990"/>
      <c r="Y334" s="990"/>
      <c r="Z334" s="990"/>
      <c r="AA334" s="99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2"/>
      <c r="B335" s="233"/>
      <c r="C335" s="232"/>
      <c r="D335" s="233"/>
      <c r="E335" s="232"/>
      <c r="F335" s="294"/>
      <c r="G335" s="210"/>
      <c r="H335" s="211"/>
      <c r="I335" s="211"/>
      <c r="J335" s="211"/>
      <c r="K335" s="211"/>
      <c r="L335" s="211"/>
      <c r="M335" s="211"/>
      <c r="N335" s="211"/>
      <c r="O335" s="211"/>
      <c r="P335" s="212"/>
      <c r="Q335" s="992"/>
      <c r="R335" s="993"/>
      <c r="S335" s="993"/>
      <c r="T335" s="993"/>
      <c r="U335" s="993"/>
      <c r="V335" s="993"/>
      <c r="W335" s="993"/>
      <c r="X335" s="993"/>
      <c r="Y335" s="993"/>
      <c r="Z335" s="993"/>
      <c r="AA335" s="99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2"/>
      <c r="B336" s="233"/>
      <c r="C336" s="232"/>
      <c r="D336" s="233"/>
      <c r="E336" s="232"/>
      <c r="F336" s="294"/>
      <c r="G336" s="210"/>
      <c r="H336" s="211"/>
      <c r="I336" s="211"/>
      <c r="J336" s="211"/>
      <c r="K336" s="211"/>
      <c r="L336" s="211"/>
      <c r="M336" s="211"/>
      <c r="N336" s="211"/>
      <c r="O336" s="211"/>
      <c r="P336" s="212"/>
      <c r="Q336" s="992"/>
      <c r="R336" s="993"/>
      <c r="S336" s="993"/>
      <c r="T336" s="993"/>
      <c r="U336" s="993"/>
      <c r="V336" s="993"/>
      <c r="W336" s="993"/>
      <c r="X336" s="993"/>
      <c r="Y336" s="993"/>
      <c r="Z336" s="993"/>
      <c r="AA336" s="994"/>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2"/>
      <c r="B337" s="233"/>
      <c r="C337" s="232"/>
      <c r="D337" s="233"/>
      <c r="E337" s="232"/>
      <c r="F337" s="294"/>
      <c r="G337" s="210"/>
      <c r="H337" s="211"/>
      <c r="I337" s="211"/>
      <c r="J337" s="211"/>
      <c r="K337" s="211"/>
      <c r="L337" s="211"/>
      <c r="M337" s="211"/>
      <c r="N337" s="211"/>
      <c r="O337" s="211"/>
      <c r="P337" s="212"/>
      <c r="Q337" s="992"/>
      <c r="R337" s="993"/>
      <c r="S337" s="993"/>
      <c r="T337" s="993"/>
      <c r="U337" s="993"/>
      <c r="V337" s="993"/>
      <c r="W337" s="993"/>
      <c r="X337" s="993"/>
      <c r="Y337" s="993"/>
      <c r="Z337" s="993"/>
      <c r="AA337" s="994"/>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3"/>
      <c r="C338" s="232"/>
      <c r="D338" s="233"/>
      <c r="E338" s="232"/>
      <c r="F338" s="294"/>
      <c r="G338" s="213"/>
      <c r="H338" s="124"/>
      <c r="I338" s="124"/>
      <c r="J338" s="124"/>
      <c r="K338" s="124"/>
      <c r="L338" s="124"/>
      <c r="M338" s="124"/>
      <c r="N338" s="124"/>
      <c r="O338" s="124"/>
      <c r="P338" s="214"/>
      <c r="Q338" s="995"/>
      <c r="R338" s="996"/>
      <c r="S338" s="996"/>
      <c r="T338" s="996"/>
      <c r="U338" s="996"/>
      <c r="V338" s="996"/>
      <c r="W338" s="996"/>
      <c r="X338" s="996"/>
      <c r="Y338" s="996"/>
      <c r="Z338" s="996"/>
      <c r="AA338" s="997"/>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2"/>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2"/>
      <c r="B341" s="233"/>
      <c r="C341" s="232"/>
      <c r="D341" s="233"/>
      <c r="E341" s="232"/>
      <c r="F341" s="294"/>
      <c r="G341" s="208"/>
      <c r="H341" s="121"/>
      <c r="I341" s="121"/>
      <c r="J341" s="121"/>
      <c r="K341" s="121"/>
      <c r="L341" s="121"/>
      <c r="M341" s="121"/>
      <c r="N341" s="121"/>
      <c r="O341" s="121"/>
      <c r="P341" s="209"/>
      <c r="Q341" s="989"/>
      <c r="R341" s="990"/>
      <c r="S341" s="990"/>
      <c r="T341" s="990"/>
      <c r="U341" s="990"/>
      <c r="V341" s="990"/>
      <c r="W341" s="990"/>
      <c r="X341" s="990"/>
      <c r="Y341" s="990"/>
      <c r="Z341" s="990"/>
      <c r="AA341" s="99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2"/>
      <c r="B342" s="233"/>
      <c r="C342" s="232"/>
      <c r="D342" s="233"/>
      <c r="E342" s="232"/>
      <c r="F342" s="294"/>
      <c r="G342" s="210"/>
      <c r="H342" s="211"/>
      <c r="I342" s="211"/>
      <c r="J342" s="211"/>
      <c r="K342" s="211"/>
      <c r="L342" s="211"/>
      <c r="M342" s="211"/>
      <c r="N342" s="211"/>
      <c r="O342" s="211"/>
      <c r="P342" s="212"/>
      <c r="Q342" s="992"/>
      <c r="R342" s="993"/>
      <c r="S342" s="993"/>
      <c r="T342" s="993"/>
      <c r="U342" s="993"/>
      <c r="V342" s="993"/>
      <c r="W342" s="993"/>
      <c r="X342" s="993"/>
      <c r="Y342" s="993"/>
      <c r="Z342" s="993"/>
      <c r="AA342" s="99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2"/>
      <c r="B343" s="233"/>
      <c r="C343" s="232"/>
      <c r="D343" s="233"/>
      <c r="E343" s="232"/>
      <c r="F343" s="294"/>
      <c r="G343" s="210"/>
      <c r="H343" s="211"/>
      <c r="I343" s="211"/>
      <c r="J343" s="211"/>
      <c r="K343" s="211"/>
      <c r="L343" s="211"/>
      <c r="M343" s="211"/>
      <c r="N343" s="211"/>
      <c r="O343" s="211"/>
      <c r="P343" s="212"/>
      <c r="Q343" s="992"/>
      <c r="R343" s="993"/>
      <c r="S343" s="993"/>
      <c r="T343" s="993"/>
      <c r="U343" s="993"/>
      <c r="V343" s="993"/>
      <c r="W343" s="993"/>
      <c r="X343" s="993"/>
      <c r="Y343" s="993"/>
      <c r="Z343" s="993"/>
      <c r="AA343" s="994"/>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2"/>
      <c r="B344" s="233"/>
      <c r="C344" s="232"/>
      <c r="D344" s="233"/>
      <c r="E344" s="232"/>
      <c r="F344" s="294"/>
      <c r="G344" s="210"/>
      <c r="H344" s="211"/>
      <c r="I344" s="211"/>
      <c r="J344" s="211"/>
      <c r="K344" s="211"/>
      <c r="L344" s="211"/>
      <c r="M344" s="211"/>
      <c r="N344" s="211"/>
      <c r="O344" s="211"/>
      <c r="P344" s="212"/>
      <c r="Q344" s="992"/>
      <c r="R344" s="993"/>
      <c r="S344" s="993"/>
      <c r="T344" s="993"/>
      <c r="U344" s="993"/>
      <c r="V344" s="993"/>
      <c r="W344" s="993"/>
      <c r="X344" s="993"/>
      <c r="Y344" s="993"/>
      <c r="Z344" s="993"/>
      <c r="AA344" s="994"/>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3"/>
      <c r="C345" s="232"/>
      <c r="D345" s="233"/>
      <c r="E345" s="232"/>
      <c r="F345" s="294"/>
      <c r="G345" s="213"/>
      <c r="H345" s="124"/>
      <c r="I345" s="124"/>
      <c r="J345" s="124"/>
      <c r="K345" s="124"/>
      <c r="L345" s="124"/>
      <c r="M345" s="124"/>
      <c r="N345" s="124"/>
      <c r="O345" s="124"/>
      <c r="P345" s="214"/>
      <c r="Q345" s="995"/>
      <c r="R345" s="996"/>
      <c r="S345" s="996"/>
      <c r="T345" s="996"/>
      <c r="U345" s="996"/>
      <c r="V345" s="996"/>
      <c r="W345" s="996"/>
      <c r="X345" s="996"/>
      <c r="Y345" s="996"/>
      <c r="Z345" s="996"/>
      <c r="AA345" s="997"/>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2"/>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2"/>
      <c r="B348" s="233"/>
      <c r="C348" s="232"/>
      <c r="D348" s="233"/>
      <c r="E348" s="232"/>
      <c r="F348" s="294"/>
      <c r="G348" s="208"/>
      <c r="H348" s="121"/>
      <c r="I348" s="121"/>
      <c r="J348" s="121"/>
      <c r="K348" s="121"/>
      <c r="L348" s="121"/>
      <c r="M348" s="121"/>
      <c r="N348" s="121"/>
      <c r="O348" s="121"/>
      <c r="P348" s="209"/>
      <c r="Q348" s="989"/>
      <c r="R348" s="990"/>
      <c r="S348" s="990"/>
      <c r="T348" s="990"/>
      <c r="U348" s="990"/>
      <c r="V348" s="990"/>
      <c r="W348" s="990"/>
      <c r="X348" s="990"/>
      <c r="Y348" s="990"/>
      <c r="Z348" s="990"/>
      <c r="AA348" s="99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2"/>
      <c r="B349" s="233"/>
      <c r="C349" s="232"/>
      <c r="D349" s="233"/>
      <c r="E349" s="232"/>
      <c r="F349" s="294"/>
      <c r="G349" s="210"/>
      <c r="H349" s="211"/>
      <c r="I349" s="211"/>
      <c r="J349" s="211"/>
      <c r="K349" s="211"/>
      <c r="L349" s="211"/>
      <c r="M349" s="211"/>
      <c r="N349" s="211"/>
      <c r="O349" s="211"/>
      <c r="P349" s="212"/>
      <c r="Q349" s="992"/>
      <c r="R349" s="993"/>
      <c r="S349" s="993"/>
      <c r="T349" s="993"/>
      <c r="U349" s="993"/>
      <c r="V349" s="993"/>
      <c r="W349" s="993"/>
      <c r="X349" s="993"/>
      <c r="Y349" s="993"/>
      <c r="Z349" s="993"/>
      <c r="AA349" s="99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2"/>
      <c r="B350" s="233"/>
      <c r="C350" s="232"/>
      <c r="D350" s="233"/>
      <c r="E350" s="232"/>
      <c r="F350" s="294"/>
      <c r="G350" s="210"/>
      <c r="H350" s="211"/>
      <c r="I350" s="211"/>
      <c r="J350" s="211"/>
      <c r="K350" s="211"/>
      <c r="L350" s="211"/>
      <c r="M350" s="211"/>
      <c r="N350" s="211"/>
      <c r="O350" s="211"/>
      <c r="P350" s="212"/>
      <c r="Q350" s="992"/>
      <c r="R350" s="993"/>
      <c r="S350" s="993"/>
      <c r="T350" s="993"/>
      <c r="U350" s="993"/>
      <c r="V350" s="993"/>
      <c r="W350" s="993"/>
      <c r="X350" s="993"/>
      <c r="Y350" s="993"/>
      <c r="Z350" s="993"/>
      <c r="AA350" s="994"/>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2"/>
      <c r="B351" s="233"/>
      <c r="C351" s="232"/>
      <c r="D351" s="233"/>
      <c r="E351" s="232"/>
      <c r="F351" s="294"/>
      <c r="G351" s="210"/>
      <c r="H351" s="211"/>
      <c r="I351" s="211"/>
      <c r="J351" s="211"/>
      <c r="K351" s="211"/>
      <c r="L351" s="211"/>
      <c r="M351" s="211"/>
      <c r="N351" s="211"/>
      <c r="O351" s="211"/>
      <c r="P351" s="212"/>
      <c r="Q351" s="992"/>
      <c r="R351" s="993"/>
      <c r="S351" s="993"/>
      <c r="T351" s="993"/>
      <c r="U351" s="993"/>
      <c r="V351" s="993"/>
      <c r="W351" s="993"/>
      <c r="X351" s="993"/>
      <c r="Y351" s="993"/>
      <c r="Z351" s="993"/>
      <c r="AA351" s="994"/>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3"/>
      <c r="C352" s="232"/>
      <c r="D352" s="233"/>
      <c r="E352" s="232"/>
      <c r="F352" s="294"/>
      <c r="G352" s="213"/>
      <c r="H352" s="124"/>
      <c r="I352" s="124"/>
      <c r="J352" s="124"/>
      <c r="K352" s="124"/>
      <c r="L352" s="124"/>
      <c r="M352" s="124"/>
      <c r="N352" s="124"/>
      <c r="O352" s="124"/>
      <c r="P352" s="214"/>
      <c r="Q352" s="995"/>
      <c r="R352" s="996"/>
      <c r="S352" s="996"/>
      <c r="T352" s="996"/>
      <c r="U352" s="996"/>
      <c r="V352" s="996"/>
      <c r="W352" s="996"/>
      <c r="X352" s="996"/>
      <c r="Y352" s="996"/>
      <c r="Z352" s="996"/>
      <c r="AA352" s="997"/>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2"/>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2"/>
      <c r="B355" s="233"/>
      <c r="C355" s="232"/>
      <c r="D355" s="233"/>
      <c r="E355" s="232"/>
      <c r="F355" s="294"/>
      <c r="G355" s="208"/>
      <c r="H355" s="121"/>
      <c r="I355" s="121"/>
      <c r="J355" s="121"/>
      <c r="K355" s="121"/>
      <c r="L355" s="121"/>
      <c r="M355" s="121"/>
      <c r="N355" s="121"/>
      <c r="O355" s="121"/>
      <c r="P355" s="209"/>
      <c r="Q355" s="989"/>
      <c r="R355" s="990"/>
      <c r="S355" s="990"/>
      <c r="T355" s="990"/>
      <c r="U355" s="990"/>
      <c r="V355" s="990"/>
      <c r="W355" s="990"/>
      <c r="X355" s="990"/>
      <c r="Y355" s="990"/>
      <c r="Z355" s="990"/>
      <c r="AA355" s="99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2"/>
      <c r="B356" s="233"/>
      <c r="C356" s="232"/>
      <c r="D356" s="233"/>
      <c r="E356" s="232"/>
      <c r="F356" s="294"/>
      <c r="G356" s="210"/>
      <c r="H356" s="211"/>
      <c r="I356" s="211"/>
      <c r="J356" s="211"/>
      <c r="K356" s="211"/>
      <c r="L356" s="211"/>
      <c r="M356" s="211"/>
      <c r="N356" s="211"/>
      <c r="O356" s="211"/>
      <c r="P356" s="212"/>
      <c r="Q356" s="992"/>
      <c r="R356" s="993"/>
      <c r="S356" s="993"/>
      <c r="T356" s="993"/>
      <c r="U356" s="993"/>
      <c r="V356" s="993"/>
      <c r="W356" s="993"/>
      <c r="X356" s="993"/>
      <c r="Y356" s="993"/>
      <c r="Z356" s="993"/>
      <c r="AA356" s="99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2"/>
      <c r="B357" s="233"/>
      <c r="C357" s="232"/>
      <c r="D357" s="233"/>
      <c r="E357" s="232"/>
      <c r="F357" s="294"/>
      <c r="G357" s="210"/>
      <c r="H357" s="211"/>
      <c r="I357" s="211"/>
      <c r="J357" s="211"/>
      <c r="K357" s="211"/>
      <c r="L357" s="211"/>
      <c r="M357" s="211"/>
      <c r="N357" s="211"/>
      <c r="O357" s="211"/>
      <c r="P357" s="212"/>
      <c r="Q357" s="992"/>
      <c r="R357" s="993"/>
      <c r="S357" s="993"/>
      <c r="T357" s="993"/>
      <c r="U357" s="993"/>
      <c r="V357" s="993"/>
      <c r="W357" s="993"/>
      <c r="X357" s="993"/>
      <c r="Y357" s="993"/>
      <c r="Z357" s="993"/>
      <c r="AA357" s="994"/>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2"/>
      <c r="B358" s="233"/>
      <c r="C358" s="232"/>
      <c r="D358" s="233"/>
      <c r="E358" s="232"/>
      <c r="F358" s="294"/>
      <c r="G358" s="210"/>
      <c r="H358" s="211"/>
      <c r="I358" s="211"/>
      <c r="J358" s="211"/>
      <c r="K358" s="211"/>
      <c r="L358" s="211"/>
      <c r="M358" s="211"/>
      <c r="N358" s="211"/>
      <c r="O358" s="211"/>
      <c r="P358" s="212"/>
      <c r="Q358" s="992"/>
      <c r="R358" s="993"/>
      <c r="S358" s="993"/>
      <c r="T358" s="993"/>
      <c r="U358" s="993"/>
      <c r="V358" s="993"/>
      <c r="W358" s="993"/>
      <c r="X358" s="993"/>
      <c r="Y358" s="993"/>
      <c r="Z358" s="993"/>
      <c r="AA358" s="994"/>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3"/>
      <c r="C359" s="232"/>
      <c r="D359" s="233"/>
      <c r="E359" s="232"/>
      <c r="F359" s="294"/>
      <c r="G359" s="213"/>
      <c r="H359" s="124"/>
      <c r="I359" s="124"/>
      <c r="J359" s="124"/>
      <c r="K359" s="124"/>
      <c r="L359" s="124"/>
      <c r="M359" s="124"/>
      <c r="N359" s="124"/>
      <c r="O359" s="124"/>
      <c r="P359" s="214"/>
      <c r="Q359" s="995"/>
      <c r="R359" s="996"/>
      <c r="S359" s="996"/>
      <c r="T359" s="996"/>
      <c r="U359" s="996"/>
      <c r="V359" s="996"/>
      <c r="W359" s="996"/>
      <c r="X359" s="996"/>
      <c r="Y359" s="996"/>
      <c r="Z359" s="996"/>
      <c r="AA359" s="997"/>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2"/>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2"/>
      <c r="B362" s="233"/>
      <c r="C362" s="232"/>
      <c r="D362" s="233"/>
      <c r="E362" s="232"/>
      <c r="F362" s="294"/>
      <c r="G362" s="208"/>
      <c r="H362" s="121"/>
      <c r="I362" s="121"/>
      <c r="J362" s="121"/>
      <c r="K362" s="121"/>
      <c r="L362" s="121"/>
      <c r="M362" s="121"/>
      <c r="N362" s="121"/>
      <c r="O362" s="121"/>
      <c r="P362" s="209"/>
      <c r="Q362" s="989"/>
      <c r="R362" s="990"/>
      <c r="S362" s="990"/>
      <c r="T362" s="990"/>
      <c r="U362" s="990"/>
      <c r="V362" s="990"/>
      <c r="W362" s="990"/>
      <c r="X362" s="990"/>
      <c r="Y362" s="990"/>
      <c r="Z362" s="990"/>
      <c r="AA362" s="99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2"/>
      <c r="B363" s="233"/>
      <c r="C363" s="232"/>
      <c r="D363" s="233"/>
      <c r="E363" s="232"/>
      <c r="F363" s="294"/>
      <c r="G363" s="210"/>
      <c r="H363" s="211"/>
      <c r="I363" s="211"/>
      <c r="J363" s="211"/>
      <c r="K363" s="211"/>
      <c r="L363" s="211"/>
      <c r="M363" s="211"/>
      <c r="N363" s="211"/>
      <c r="O363" s="211"/>
      <c r="P363" s="212"/>
      <c r="Q363" s="992"/>
      <c r="R363" s="993"/>
      <c r="S363" s="993"/>
      <c r="T363" s="993"/>
      <c r="U363" s="993"/>
      <c r="V363" s="993"/>
      <c r="W363" s="993"/>
      <c r="X363" s="993"/>
      <c r="Y363" s="993"/>
      <c r="Z363" s="993"/>
      <c r="AA363" s="99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2"/>
      <c r="B364" s="233"/>
      <c r="C364" s="232"/>
      <c r="D364" s="233"/>
      <c r="E364" s="232"/>
      <c r="F364" s="294"/>
      <c r="G364" s="210"/>
      <c r="H364" s="211"/>
      <c r="I364" s="211"/>
      <c r="J364" s="211"/>
      <c r="K364" s="211"/>
      <c r="L364" s="211"/>
      <c r="M364" s="211"/>
      <c r="N364" s="211"/>
      <c r="O364" s="211"/>
      <c r="P364" s="212"/>
      <c r="Q364" s="992"/>
      <c r="R364" s="993"/>
      <c r="S364" s="993"/>
      <c r="T364" s="993"/>
      <c r="U364" s="993"/>
      <c r="V364" s="993"/>
      <c r="W364" s="993"/>
      <c r="X364" s="993"/>
      <c r="Y364" s="993"/>
      <c r="Z364" s="993"/>
      <c r="AA364" s="994"/>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2"/>
      <c r="B365" s="233"/>
      <c r="C365" s="232"/>
      <c r="D365" s="233"/>
      <c r="E365" s="232"/>
      <c r="F365" s="294"/>
      <c r="G365" s="210"/>
      <c r="H365" s="211"/>
      <c r="I365" s="211"/>
      <c r="J365" s="211"/>
      <c r="K365" s="211"/>
      <c r="L365" s="211"/>
      <c r="M365" s="211"/>
      <c r="N365" s="211"/>
      <c r="O365" s="211"/>
      <c r="P365" s="212"/>
      <c r="Q365" s="992"/>
      <c r="R365" s="993"/>
      <c r="S365" s="993"/>
      <c r="T365" s="993"/>
      <c r="U365" s="993"/>
      <c r="V365" s="993"/>
      <c r="W365" s="993"/>
      <c r="X365" s="993"/>
      <c r="Y365" s="993"/>
      <c r="Z365" s="993"/>
      <c r="AA365" s="994"/>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3"/>
      <c r="C366" s="232"/>
      <c r="D366" s="233"/>
      <c r="E366" s="295"/>
      <c r="F366" s="296"/>
      <c r="G366" s="213"/>
      <c r="H366" s="124"/>
      <c r="I366" s="124"/>
      <c r="J366" s="124"/>
      <c r="K366" s="124"/>
      <c r="L366" s="124"/>
      <c r="M366" s="124"/>
      <c r="N366" s="124"/>
      <c r="O366" s="124"/>
      <c r="P366" s="214"/>
      <c r="Q366" s="995"/>
      <c r="R366" s="996"/>
      <c r="S366" s="996"/>
      <c r="T366" s="996"/>
      <c r="U366" s="996"/>
      <c r="V366" s="996"/>
      <c r="W366" s="996"/>
      <c r="X366" s="996"/>
      <c r="Y366" s="996"/>
      <c r="Z366" s="996"/>
      <c r="AA366" s="997"/>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1002"/>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2"/>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2"/>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02"/>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02"/>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2"/>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2"/>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02"/>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02"/>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2"/>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2"/>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02"/>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02"/>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2"/>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2"/>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02"/>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02"/>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2"/>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2"/>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02"/>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02"/>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2"/>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2"/>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1002"/>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2"/>
      <c r="B394" s="233"/>
      <c r="C394" s="232"/>
      <c r="D394" s="233"/>
      <c r="E394" s="232"/>
      <c r="F394" s="294"/>
      <c r="G394" s="208"/>
      <c r="H394" s="121"/>
      <c r="I394" s="121"/>
      <c r="J394" s="121"/>
      <c r="K394" s="121"/>
      <c r="L394" s="121"/>
      <c r="M394" s="121"/>
      <c r="N394" s="121"/>
      <c r="O394" s="121"/>
      <c r="P394" s="209"/>
      <c r="Q394" s="989"/>
      <c r="R394" s="990"/>
      <c r="S394" s="990"/>
      <c r="T394" s="990"/>
      <c r="U394" s="990"/>
      <c r="V394" s="990"/>
      <c r="W394" s="990"/>
      <c r="X394" s="990"/>
      <c r="Y394" s="990"/>
      <c r="Z394" s="990"/>
      <c r="AA394" s="99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2"/>
      <c r="B395" s="233"/>
      <c r="C395" s="232"/>
      <c r="D395" s="233"/>
      <c r="E395" s="232"/>
      <c r="F395" s="294"/>
      <c r="G395" s="210"/>
      <c r="H395" s="211"/>
      <c r="I395" s="211"/>
      <c r="J395" s="211"/>
      <c r="K395" s="211"/>
      <c r="L395" s="211"/>
      <c r="M395" s="211"/>
      <c r="N395" s="211"/>
      <c r="O395" s="211"/>
      <c r="P395" s="212"/>
      <c r="Q395" s="992"/>
      <c r="R395" s="993"/>
      <c r="S395" s="993"/>
      <c r="T395" s="993"/>
      <c r="U395" s="993"/>
      <c r="V395" s="993"/>
      <c r="W395" s="993"/>
      <c r="X395" s="993"/>
      <c r="Y395" s="993"/>
      <c r="Z395" s="993"/>
      <c r="AA395" s="99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2"/>
      <c r="B396" s="233"/>
      <c r="C396" s="232"/>
      <c r="D396" s="233"/>
      <c r="E396" s="232"/>
      <c r="F396" s="294"/>
      <c r="G396" s="210"/>
      <c r="H396" s="211"/>
      <c r="I396" s="211"/>
      <c r="J396" s="211"/>
      <c r="K396" s="211"/>
      <c r="L396" s="211"/>
      <c r="M396" s="211"/>
      <c r="N396" s="211"/>
      <c r="O396" s="211"/>
      <c r="P396" s="212"/>
      <c r="Q396" s="992"/>
      <c r="R396" s="993"/>
      <c r="S396" s="993"/>
      <c r="T396" s="993"/>
      <c r="U396" s="993"/>
      <c r="V396" s="993"/>
      <c r="W396" s="993"/>
      <c r="X396" s="993"/>
      <c r="Y396" s="993"/>
      <c r="Z396" s="993"/>
      <c r="AA396" s="994"/>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2"/>
      <c r="B397" s="233"/>
      <c r="C397" s="232"/>
      <c r="D397" s="233"/>
      <c r="E397" s="232"/>
      <c r="F397" s="294"/>
      <c r="G397" s="210"/>
      <c r="H397" s="211"/>
      <c r="I397" s="211"/>
      <c r="J397" s="211"/>
      <c r="K397" s="211"/>
      <c r="L397" s="211"/>
      <c r="M397" s="211"/>
      <c r="N397" s="211"/>
      <c r="O397" s="211"/>
      <c r="P397" s="212"/>
      <c r="Q397" s="992"/>
      <c r="R397" s="993"/>
      <c r="S397" s="993"/>
      <c r="T397" s="993"/>
      <c r="U397" s="993"/>
      <c r="V397" s="993"/>
      <c r="W397" s="993"/>
      <c r="X397" s="993"/>
      <c r="Y397" s="993"/>
      <c r="Z397" s="993"/>
      <c r="AA397" s="994"/>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3"/>
      <c r="C398" s="232"/>
      <c r="D398" s="233"/>
      <c r="E398" s="232"/>
      <c r="F398" s="294"/>
      <c r="G398" s="213"/>
      <c r="H398" s="124"/>
      <c r="I398" s="124"/>
      <c r="J398" s="124"/>
      <c r="K398" s="124"/>
      <c r="L398" s="124"/>
      <c r="M398" s="124"/>
      <c r="N398" s="124"/>
      <c r="O398" s="124"/>
      <c r="P398" s="214"/>
      <c r="Q398" s="995"/>
      <c r="R398" s="996"/>
      <c r="S398" s="996"/>
      <c r="T398" s="996"/>
      <c r="U398" s="996"/>
      <c r="V398" s="996"/>
      <c r="W398" s="996"/>
      <c r="X398" s="996"/>
      <c r="Y398" s="996"/>
      <c r="Z398" s="996"/>
      <c r="AA398" s="997"/>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2"/>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2"/>
      <c r="B401" s="233"/>
      <c r="C401" s="232"/>
      <c r="D401" s="233"/>
      <c r="E401" s="232"/>
      <c r="F401" s="294"/>
      <c r="G401" s="208"/>
      <c r="H401" s="121"/>
      <c r="I401" s="121"/>
      <c r="J401" s="121"/>
      <c r="K401" s="121"/>
      <c r="L401" s="121"/>
      <c r="M401" s="121"/>
      <c r="N401" s="121"/>
      <c r="O401" s="121"/>
      <c r="P401" s="209"/>
      <c r="Q401" s="989"/>
      <c r="R401" s="990"/>
      <c r="S401" s="990"/>
      <c r="T401" s="990"/>
      <c r="U401" s="990"/>
      <c r="V401" s="990"/>
      <c r="W401" s="990"/>
      <c r="X401" s="990"/>
      <c r="Y401" s="990"/>
      <c r="Z401" s="990"/>
      <c r="AA401" s="99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2"/>
      <c r="B402" s="233"/>
      <c r="C402" s="232"/>
      <c r="D402" s="233"/>
      <c r="E402" s="232"/>
      <c r="F402" s="294"/>
      <c r="G402" s="210"/>
      <c r="H402" s="211"/>
      <c r="I402" s="211"/>
      <c r="J402" s="211"/>
      <c r="K402" s="211"/>
      <c r="L402" s="211"/>
      <c r="M402" s="211"/>
      <c r="N402" s="211"/>
      <c r="O402" s="211"/>
      <c r="P402" s="212"/>
      <c r="Q402" s="992"/>
      <c r="R402" s="993"/>
      <c r="S402" s="993"/>
      <c r="T402" s="993"/>
      <c r="U402" s="993"/>
      <c r="V402" s="993"/>
      <c r="W402" s="993"/>
      <c r="X402" s="993"/>
      <c r="Y402" s="993"/>
      <c r="Z402" s="993"/>
      <c r="AA402" s="99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2"/>
      <c r="B403" s="233"/>
      <c r="C403" s="232"/>
      <c r="D403" s="233"/>
      <c r="E403" s="232"/>
      <c r="F403" s="294"/>
      <c r="G403" s="210"/>
      <c r="H403" s="211"/>
      <c r="I403" s="211"/>
      <c r="J403" s="211"/>
      <c r="K403" s="211"/>
      <c r="L403" s="211"/>
      <c r="M403" s="211"/>
      <c r="N403" s="211"/>
      <c r="O403" s="211"/>
      <c r="P403" s="212"/>
      <c r="Q403" s="992"/>
      <c r="R403" s="993"/>
      <c r="S403" s="993"/>
      <c r="T403" s="993"/>
      <c r="U403" s="993"/>
      <c r="V403" s="993"/>
      <c r="W403" s="993"/>
      <c r="X403" s="993"/>
      <c r="Y403" s="993"/>
      <c r="Z403" s="993"/>
      <c r="AA403" s="994"/>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2"/>
      <c r="B404" s="233"/>
      <c r="C404" s="232"/>
      <c r="D404" s="233"/>
      <c r="E404" s="232"/>
      <c r="F404" s="294"/>
      <c r="G404" s="210"/>
      <c r="H404" s="211"/>
      <c r="I404" s="211"/>
      <c r="J404" s="211"/>
      <c r="K404" s="211"/>
      <c r="L404" s="211"/>
      <c r="M404" s="211"/>
      <c r="N404" s="211"/>
      <c r="O404" s="211"/>
      <c r="P404" s="212"/>
      <c r="Q404" s="992"/>
      <c r="R404" s="993"/>
      <c r="S404" s="993"/>
      <c r="T404" s="993"/>
      <c r="U404" s="993"/>
      <c r="V404" s="993"/>
      <c r="W404" s="993"/>
      <c r="X404" s="993"/>
      <c r="Y404" s="993"/>
      <c r="Z404" s="993"/>
      <c r="AA404" s="994"/>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3"/>
      <c r="C405" s="232"/>
      <c r="D405" s="233"/>
      <c r="E405" s="232"/>
      <c r="F405" s="294"/>
      <c r="G405" s="213"/>
      <c r="H405" s="124"/>
      <c r="I405" s="124"/>
      <c r="J405" s="124"/>
      <c r="K405" s="124"/>
      <c r="L405" s="124"/>
      <c r="M405" s="124"/>
      <c r="N405" s="124"/>
      <c r="O405" s="124"/>
      <c r="P405" s="214"/>
      <c r="Q405" s="995"/>
      <c r="R405" s="996"/>
      <c r="S405" s="996"/>
      <c r="T405" s="996"/>
      <c r="U405" s="996"/>
      <c r="V405" s="996"/>
      <c r="W405" s="996"/>
      <c r="X405" s="996"/>
      <c r="Y405" s="996"/>
      <c r="Z405" s="996"/>
      <c r="AA405" s="997"/>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2"/>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2"/>
      <c r="B408" s="233"/>
      <c r="C408" s="232"/>
      <c r="D408" s="233"/>
      <c r="E408" s="232"/>
      <c r="F408" s="294"/>
      <c r="G408" s="208"/>
      <c r="H408" s="121"/>
      <c r="I408" s="121"/>
      <c r="J408" s="121"/>
      <c r="K408" s="121"/>
      <c r="L408" s="121"/>
      <c r="M408" s="121"/>
      <c r="N408" s="121"/>
      <c r="O408" s="121"/>
      <c r="P408" s="209"/>
      <c r="Q408" s="989"/>
      <c r="R408" s="990"/>
      <c r="S408" s="990"/>
      <c r="T408" s="990"/>
      <c r="U408" s="990"/>
      <c r="V408" s="990"/>
      <c r="W408" s="990"/>
      <c r="X408" s="990"/>
      <c r="Y408" s="990"/>
      <c r="Z408" s="990"/>
      <c r="AA408" s="99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2"/>
      <c r="B409" s="233"/>
      <c r="C409" s="232"/>
      <c r="D409" s="233"/>
      <c r="E409" s="232"/>
      <c r="F409" s="294"/>
      <c r="G409" s="210"/>
      <c r="H409" s="211"/>
      <c r="I409" s="211"/>
      <c r="J409" s="211"/>
      <c r="K409" s="211"/>
      <c r="L409" s="211"/>
      <c r="M409" s="211"/>
      <c r="N409" s="211"/>
      <c r="O409" s="211"/>
      <c r="P409" s="212"/>
      <c r="Q409" s="992"/>
      <c r="R409" s="993"/>
      <c r="S409" s="993"/>
      <c r="T409" s="993"/>
      <c r="U409" s="993"/>
      <c r="V409" s="993"/>
      <c r="W409" s="993"/>
      <c r="X409" s="993"/>
      <c r="Y409" s="993"/>
      <c r="Z409" s="993"/>
      <c r="AA409" s="99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2"/>
      <c r="B410" s="233"/>
      <c r="C410" s="232"/>
      <c r="D410" s="233"/>
      <c r="E410" s="232"/>
      <c r="F410" s="294"/>
      <c r="G410" s="210"/>
      <c r="H410" s="211"/>
      <c r="I410" s="211"/>
      <c r="J410" s="211"/>
      <c r="K410" s="211"/>
      <c r="L410" s="211"/>
      <c r="M410" s="211"/>
      <c r="N410" s="211"/>
      <c r="O410" s="211"/>
      <c r="P410" s="212"/>
      <c r="Q410" s="992"/>
      <c r="R410" s="993"/>
      <c r="S410" s="993"/>
      <c r="T410" s="993"/>
      <c r="U410" s="993"/>
      <c r="V410" s="993"/>
      <c r="W410" s="993"/>
      <c r="X410" s="993"/>
      <c r="Y410" s="993"/>
      <c r="Z410" s="993"/>
      <c r="AA410" s="994"/>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2"/>
      <c r="B411" s="233"/>
      <c r="C411" s="232"/>
      <c r="D411" s="233"/>
      <c r="E411" s="232"/>
      <c r="F411" s="294"/>
      <c r="G411" s="210"/>
      <c r="H411" s="211"/>
      <c r="I411" s="211"/>
      <c r="J411" s="211"/>
      <c r="K411" s="211"/>
      <c r="L411" s="211"/>
      <c r="M411" s="211"/>
      <c r="N411" s="211"/>
      <c r="O411" s="211"/>
      <c r="P411" s="212"/>
      <c r="Q411" s="992"/>
      <c r="R411" s="993"/>
      <c r="S411" s="993"/>
      <c r="T411" s="993"/>
      <c r="U411" s="993"/>
      <c r="V411" s="993"/>
      <c r="W411" s="993"/>
      <c r="X411" s="993"/>
      <c r="Y411" s="993"/>
      <c r="Z411" s="993"/>
      <c r="AA411" s="994"/>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3"/>
      <c r="C412" s="232"/>
      <c r="D412" s="233"/>
      <c r="E412" s="232"/>
      <c r="F412" s="294"/>
      <c r="G412" s="213"/>
      <c r="H412" s="124"/>
      <c r="I412" s="124"/>
      <c r="J412" s="124"/>
      <c r="K412" s="124"/>
      <c r="L412" s="124"/>
      <c r="M412" s="124"/>
      <c r="N412" s="124"/>
      <c r="O412" s="124"/>
      <c r="P412" s="214"/>
      <c r="Q412" s="995"/>
      <c r="R412" s="996"/>
      <c r="S412" s="996"/>
      <c r="T412" s="996"/>
      <c r="U412" s="996"/>
      <c r="V412" s="996"/>
      <c r="W412" s="996"/>
      <c r="X412" s="996"/>
      <c r="Y412" s="996"/>
      <c r="Z412" s="996"/>
      <c r="AA412" s="997"/>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2"/>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2"/>
      <c r="B415" s="233"/>
      <c r="C415" s="232"/>
      <c r="D415" s="233"/>
      <c r="E415" s="232"/>
      <c r="F415" s="294"/>
      <c r="G415" s="208"/>
      <c r="H415" s="121"/>
      <c r="I415" s="121"/>
      <c r="J415" s="121"/>
      <c r="K415" s="121"/>
      <c r="L415" s="121"/>
      <c r="M415" s="121"/>
      <c r="N415" s="121"/>
      <c r="O415" s="121"/>
      <c r="P415" s="209"/>
      <c r="Q415" s="989"/>
      <c r="R415" s="990"/>
      <c r="S415" s="990"/>
      <c r="T415" s="990"/>
      <c r="U415" s="990"/>
      <c r="V415" s="990"/>
      <c r="W415" s="990"/>
      <c r="X415" s="990"/>
      <c r="Y415" s="990"/>
      <c r="Z415" s="990"/>
      <c r="AA415" s="99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2"/>
      <c r="B416" s="233"/>
      <c r="C416" s="232"/>
      <c r="D416" s="233"/>
      <c r="E416" s="232"/>
      <c r="F416" s="294"/>
      <c r="G416" s="210"/>
      <c r="H416" s="211"/>
      <c r="I416" s="211"/>
      <c r="J416" s="211"/>
      <c r="K416" s="211"/>
      <c r="L416" s="211"/>
      <c r="M416" s="211"/>
      <c r="N416" s="211"/>
      <c r="O416" s="211"/>
      <c r="P416" s="212"/>
      <c r="Q416" s="992"/>
      <c r="R416" s="993"/>
      <c r="S416" s="993"/>
      <c r="T416" s="993"/>
      <c r="U416" s="993"/>
      <c r="V416" s="993"/>
      <c r="W416" s="993"/>
      <c r="X416" s="993"/>
      <c r="Y416" s="993"/>
      <c r="Z416" s="993"/>
      <c r="AA416" s="99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2"/>
      <c r="B417" s="233"/>
      <c r="C417" s="232"/>
      <c r="D417" s="233"/>
      <c r="E417" s="232"/>
      <c r="F417" s="294"/>
      <c r="G417" s="210"/>
      <c r="H417" s="211"/>
      <c r="I417" s="211"/>
      <c r="J417" s="211"/>
      <c r="K417" s="211"/>
      <c r="L417" s="211"/>
      <c r="M417" s="211"/>
      <c r="N417" s="211"/>
      <c r="O417" s="211"/>
      <c r="P417" s="212"/>
      <c r="Q417" s="992"/>
      <c r="R417" s="993"/>
      <c r="S417" s="993"/>
      <c r="T417" s="993"/>
      <c r="U417" s="993"/>
      <c r="V417" s="993"/>
      <c r="W417" s="993"/>
      <c r="X417" s="993"/>
      <c r="Y417" s="993"/>
      <c r="Z417" s="993"/>
      <c r="AA417" s="994"/>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2"/>
      <c r="B418" s="233"/>
      <c r="C418" s="232"/>
      <c r="D418" s="233"/>
      <c r="E418" s="232"/>
      <c r="F418" s="294"/>
      <c r="G418" s="210"/>
      <c r="H418" s="211"/>
      <c r="I418" s="211"/>
      <c r="J418" s="211"/>
      <c r="K418" s="211"/>
      <c r="L418" s="211"/>
      <c r="M418" s="211"/>
      <c r="N418" s="211"/>
      <c r="O418" s="211"/>
      <c r="P418" s="212"/>
      <c r="Q418" s="992"/>
      <c r="R418" s="993"/>
      <c r="S418" s="993"/>
      <c r="T418" s="993"/>
      <c r="U418" s="993"/>
      <c r="V418" s="993"/>
      <c r="W418" s="993"/>
      <c r="X418" s="993"/>
      <c r="Y418" s="993"/>
      <c r="Z418" s="993"/>
      <c r="AA418" s="994"/>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3"/>
      <c r="C419" s="232"/>
      <c r="D419" s="233"/>
      <c r="E419" s="232"/>
      <c r="F419" s="294"/>
      <c r="G419" s="213"/>
      <c r="H419" s="124"/>
      <c r="I419" s="124"/>
      <c r="J419" s="124"/>
      <c r="K419" s="124"/>
      <c r="L419" s="124"/>
      <c r="M419" s="124"/>
      <c r="N419" s="124"/>
      <c r="O419" s="124"/>
      <c r="P419" s="214"/>
      <c r="Q419" s="995"/>
      <c r="R419" s="996"/>
      <c r="S419" s="996"/>
      <c r="T419" s="996"/>
      <c r="U419" s="996"/>
      <c r="V419" s="996"/>
      <c r="W419" s="996"/>
      <c r="X419" s="996"/>
      <c r="Y419" s="996"/>
      <c r="Z419" s="996"/>
      <c r="AA419" s="997"/>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2"/>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2"/>
      <c r="B422" s="233"/>
      <c r="C422" s="232"/>
      <c r="D422" s="233"/>
      <c r="E422" s="232"/>
      <c r="F422" s="294"/>
      <c r="G422" s="208"/>
      <c r="H422" s="121"/>
      <c r="I422" s="121"/>
      <c r="J422" s="121"/>
      <c r="K422" s="121"/>
      <c r="L422" s="121"/>
      <c r="M422" s="121"/>
      <c r="N422" s="121"/>
      <c r="O422" s="121"/>
      <c r="P422" s="209"/>
      <c r="Q422" s="989"/>
      <c r="R422" s="990"/>
      <c r="S422" s="990"/>
      <c r="T422" s="990"/>
      <c r="U422" s="990"/>
      <c r="V422" s="990"/>
      <c r="W422" s="990"/>
      <c r="X422" s="990"/>
      <c r="Y422" s="990"/>
      <c r="Z422" s="990"/>
      <c r="AA422" s="99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2"/>
      <c r="B423" s="233"/>
      <c r="C423" s="232"/>
      <c r="D423" s="233"/>
      <c r="E423" s="232"/>
      <c r="F423" s="294"/>
      <c r="G423" s="210"/>
      <c r="H423" s="211"/>
      <c r="I423" s="211"/>
      <c r="J423" s="211"/>
      <c r="K423" s="211"/>
      <c r="L423" s="211"/>
      <c r="M423" s="211"/>
      <c r="N423" s="211"/>
      <c r="O423" s="211"/>
      <c r="P423" s="212"/>
      <c r="Q423" s="992"/>
      <c r="R423" s="993"/>
      <c r="S423" s="993"/>
      <c r="T423" s="993"/>
      <c r="U423" s="993"/>
      <c r="V423" s="993"/>
      <c r="W423" s="993"/>
      <c r="X423" s="993"/>
      <c r="Y423" s="993"/>
      <c r="Z423" s="993"/>
      <c r="AA423" s="99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2"/>
      <c r="B424" s="233"/>
      <c r="C424" s="232"/>
      <c r="D424" s="233"/>
      <c r="E424" s="232"/>
      <c r="F424" s="294"/>
      <c r="G424" s="210"/>
      <c r="H424" s="211"/>
      <c r="I424" s="211"/>
      <c r="J424" s="211"/>
      <c r="K424" s="211"/>
      <c r="L424" s="211"/>
      <c r="M424" s="211"/>
      <c r="N424" s="211"/>
      <c r="O424" s="211"/>
      <c r="P424" s="212"/>
      <c r="Q424" s="992"/>
      <c r="R424" s="993"/>
      <c r="S424" s="993"/>
      <c r="T424" s="993"/>
      <c r="U424" s="993"/>
      <c r="V424" s="993"/>
      <c r="W424" s="993"/>
      <c r="X424" s="993"/>
      <c r="Y424" s="993"/>
      <c r="Z424" s="993"/>
      <c r="AA424" s="994"/>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2"/>
      <c r="B425" s="233"/>
      <c r="C425" s="232"/>
      <c r="D425" s="233"/>
      <c r="E425" s="232"/>
      <c r="F425" s="294"/>
      <c r="G425" s="210"/>
      <c r="H425" s="211"/>
      <c r="I425" s="211"/>
      <c r="J425" s="211"/>
      <c r="K425" s="211"/>
      <c r="L425" s="211"/>
      <c r="M425" s="211"/>
      <c r="N425" s="211"/>
      <c r="O425" s="211"/>
      <c r="P425" s="212"/>
      <c r="Q425" s="992"/>
      <c r="R425" s="993"/>
      <c r="S425" s="993"/>
      <c r="T425" s="993"/>
      <c r="U425" s="993"/>
      <c r="V425" s="993"/>
      <c r="W425" s="993"/>
      <c r="X425" s="993"/>
      <c r="Y425" s="993"/>
      <c r="Z425" s="993"/>
      <c r="AA425" s="994"/>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3"/>
      <c r="C426" s="232"/>
      <c r="D426" s="233"/>
      <c r="E426" s="295"/>
      <c r="F426" s="296"/>
      <c r="G426" s="213"/>
      <c r="H426" s="124"/>
      <c r="I426" s="124"/>
      <c r="J426" s="124"/>
      <c r="K426" s="124"/>
      <c r="L426" s="124"/>
      <c r="M426" s="124"/>
      <c r="N426" s="124"/>
      <c r="O426" s="124"/>
      <c r="P426" s="214"/>
      <c r="Q426" s="995"/>
      <c r="R426" s="996"/>
      <c r="S426" s="996"/>
      <c r="T426" s="996"/>
      <c r="U426" s="996"/>
      <c r="V426" s="996"/>
      <c r="W426" s="996"/>
      <c r="X426" s="996"/>
      <c r="Y426" s="996"/>
      <c r="Z426" s="996"/>
      <c r="AA426" s="997"/>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3"/>
      <c r="C429" s="295"/>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3"/>
      <c r="C430" s="230" t="s">
        <v>370</v>
      </c>
      <c r="D430" s="231"/>
      <c r="E430" s="219" t="s">
        <v>390</v>
      </c>
      <c r="F430" s="220"/>
      <c r="G430" s="221" t="s">
        <v>386</v>
      </c>
      <c r="H430" s="118"/>
      <c r="I430" s="118"/>
      <c r="J430" s="222" t="s">
        <v>619</v>
      </c>
      <c r="K430" s="223"/>
      <c r="L430" s="223"/>
      <c r="M430" s="223"/>
      <c r="N430" s="223"/>
      <c r="O430" s="223"/>
      <c r="P430" s="223"/>
      <c r="Q430" s="223"/>
      <c r="R430" s="223"/>
      <c r="S430" s="223"/>
      <c r="T430" s="224"/>
      <c r="U430" s="225" t="s">
        <v>620</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02"/>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1002"/>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customHeight="1" x14ac:dyDescent="0.15">
      <c r="A433" s="1002"/>
      <c r="B433" s="233"/>
      <c r="C433" s="232"/>
      <c r="D433" s="233"/>
      <c r="E433" s="126"/>
      <c r="F433" s="127"/>
      <c r="G433" s="208" t="s">
        <v>620</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customHeight="1" x14ac:dyDescent="0.15">
      <c r="A434" s="1002"/>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customHeight="1" x14ac:dyDescent="0.15">
      <c r="A435" s="1002"/>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1002"/>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1002"/>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2"/>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02"/>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02"/>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02"/>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1002"/>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2"/>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2"/>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2"/>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2"/>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1002"/>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2"/>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2"/>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2"/>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2"/>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1002"/>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2"/>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2"/>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2"/>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02"/>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1002"/>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customHeight="1" x14ac:dyDescent="0.15">
      <c r="A458" s="1002"/>
      <c r="B458" s="233"/>
      <c r="C458" s="232"/>
      <c r="D458" s="233"/>
      <c r="E458" s="126"/>
      <c r="F458" s="127"/>
      <c r="G458" s="208" t="s">
        <v>620</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customHeight="1" x14ac:dyDescent="0.15">
      <c r="A459" s="1002"/>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customHeight="1" x14ac:dyDescent="0.15">
      <c r="A460" s="1002"/>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1002"/>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1002"/>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2"/>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2"/>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2"/>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2"/>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1002"/>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2"/>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2"/>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2"/>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2"/>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1002"/>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2"/>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2"/>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2"/>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2"/>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1002"/>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2"/>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2"/>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2"/>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02"/>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3"/>
      <c r="C482" s="232"/>
      <c r="D482" s="233"/>
      <c r="E482" s="120" t="s">
        <v>630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2"/>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1002"/>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2"/>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2"/>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2"/>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2"/>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1002"/>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2"/>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2"/>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2"/>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2"/>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1002"/>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2"/>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2"/>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2"/>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2"/>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1002"/>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2"/>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2"/>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2"/>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2"/>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1002"/>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2"/>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2"/>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2"/>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2"/>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1002"/>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2"/>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2"/>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2"/>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2"/>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1002"/>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2"/>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2"/>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2"/>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2"/>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1002"/>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2"/>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2"/>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2"/>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2"/>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1002"/>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2"/>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2"/>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2"/>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2"/>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1002"/>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2"/>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2"/>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2"/>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2"/>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2"/>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1002"/>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2"/>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2"/>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2"/>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2"/>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1002"/>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2"/>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2"/>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2"/>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2"/>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1002"/>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2"/>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2"/>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2"/>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2"/>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1002"/>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2"/>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2"/>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2"/>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2"/>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1002"/>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2"/>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2"/>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2"/>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2"/>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1002"/>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2"/>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2"/>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2"/>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2"/>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1002"/>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2"/>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2"/>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2"/>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2"/>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1002"/>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2"/>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2"/>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2"/>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2"/>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1002"/>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2"/>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2"/>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2"/>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2"/>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1002"/>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2"/>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2"/>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2"/>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2"/>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2"/>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1002"/>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02"/>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2"/>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2"/>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2"/>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1002"/>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2"/>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2"/>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2"/>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2"/>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1002"/>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2"/>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2"/>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2"/>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2"/>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1002"/>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2"/>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2"/>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2"/>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2"/>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1002"/>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2"/>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2"/>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2"/>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2"/>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1002"/>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02"/>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2"/>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2"/>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2"/>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1002"/>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2"/>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2"/>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2"/>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2"/>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1002"/>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2"/>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2"/>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2"/>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2"/>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1002"/>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2"/>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2"/>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2"/>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2"/>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1002"/>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2"/>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2"/>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2"/>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2"/>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2"/>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1002"/>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2"/>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2"/>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2"/>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2"/>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1002"/>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2"/>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2"/>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2"/>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2"/>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1002"/>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2"/>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2"/>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2"/>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2"/>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1002"/>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2"/>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2"/>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2"/>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2"/>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1002"/>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2"/>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2"/>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2"/>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2"/>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1002"/>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2"/>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2"/>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2"/>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2"/>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1002"/>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2"/>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2"/>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2"/>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2"/>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1002"/>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2"/>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2"/>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2"/>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2"/>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1002"/>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2"/>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2"/>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2"/>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2"/>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1002"/>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2"/>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2"/>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2"/>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2"/>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2"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3"/>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155.25" customHeight="1" x14ac:dyDescent="0.15">
      <c r="A702" s="495" t="s">
        <v>260</v>
      </c>
      <c r="B702" s="496"/>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546</v>
      </c>
      <c r="AE702" s="865"/>
      <c r="AF702" s="865"/>
      <c r="AG702" s="854" t="s">
        <v>623</v>
      </c>
      <c r="AH702" s="855"/>
      <c r="AI702" s="855"/>
      <c r="AJ702" s="855"/>
      <c r="AK702" s="855"/>
      <c r="AL702" s="855"/>
      <c r="AM702" s="855"/>
      <c r="AN702" s="855"/>
      <c r="AO702" s="855"/>
      <c r="AP702" s="855"/>
      <c r="AQ702" s="855"/>
      <c r="AR702" s="855"/>
      <c r="AS702" s="855"/>
      <c r="AT702" s="855"/>
      <c r="AU702" s="855"/>
      <c r="AV702" s="855"/>
      <c r="AW702" s="855"/>
      <c r="AX702" s="856"/>
    </row>
    <row r="703" spans="1:50" ht="42.75" customHeight="1" x14ac:dyDescent="0.15">
      <c r="A703" s="497"/>
      <c r="B703" s="498"/>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546</v>
      </c>
      <c r="AE703" s="115"/>
      <c r="AF703" s="115"/>
      <c r="AG703" s="655" t="s">
        <v>550</v>
      </c>
      <c r="AH703" s="656"/>
      <c r="AI703" s="656"/>
      <c r="AJ703" s="656"/>
      <c r="AK703" s="656"/>
      <c r="AL703" s="656"/>
      <c r="AM703" s="656"/>
      <c r="AN703" s="656"/>
      <c r="AO703" s="656"/>
      <c r="AP703" s="656"/>
      <c r="AQ703" s="656"/>
      <c r="AR703" s="656"/>
      <c r="AS703" s="656"/>
      <c r="AT703" s="656"/>
      <c r="AU703" s="656"/>
      <c r="AV703" s="656"/>
      <c r="AW703" s="656"/>
      <c r="AX703" s="657"/>
    </row>
    <row r="704" spans="1:50" ht="87" customHeight="1" x14ac:dyDescent="0.15">
      <c r="A704" s="499"/>
      <c r="B704" s="500"/>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546</v>
      </c>
      <c r="AE704" s="565"/>
      <c r="AF704" s="565"/>
      <c r="AG704" s="419" t="s">
        <v>551</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61"/>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8" t="s">
        <v>546</v>
      </c>
      <c r="AE705" s="719"/>
      <c r="AF705" s="719"/>
      <c r="AG705" s="120" t="s">
        <v>553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2"/>
      <c r="C706" s="598"/>
      <c r="D706" s="599"/>
      <c r="E706" s="675" t="s">
        <v>538</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552</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6"/>
      <c r="B707" s="762"/>
      <c r="C707" s="600"/>
      <c r="D707" s="601"/>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2" t="s">
        <v>552</v>
      </c>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6"/>
      <c r="B708" s="647"/>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9" t="s">
        <v>554</v>
      </c>
      <c r="AE708" s="670"/>
      <c r="AF708" s="670"/>
      <c r="AG708" s="492" t="s">
        <v>548</v>
      </c>
      <c r="AH708" s="493"/>
      <c r="AI708" s="493"/>
      <c r="AJ708" s="493"/>
      <c r="AK708" s="493"/>
      <c r="AL708" s="493"/>
      <c r="AM708" s="493"/>
      <c r="AN708" s="493"/>
      <c r="AO708" s="493"/>
      <c r="AP708" s="493"/>
      <c r="AQ708" s="493"/>
      <c r="AR708" s="493"/>
      <c r="AS708" s="493"/>
      <c r="AT708" s="493"/>
      <c r="AU708" s="493"/>
      <c r="AV708" s="493"/>
      <c r="AW708" s="493"/>
      <c r="AX708" s="494"/>
    </row>
    <row r="709" spans="1:50" ht="32.25" customHeight="1" x14ac:dyDescent="0.15">
      <c r="A709" s="646"/>
      <c r="B709" s="647"/>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546</v>
      </c>
      <c r="AE709" s="115"/>
      <c r="AF709" s="115"/>
      <c r="AG709" s="655" t="s">
        <v>555</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554</v>
      </c>
      <c r="AE710" s="115"/>
      <c r="AF710" s="115"/>
      <c r="AG710" s="655" t="s">
        <v>548</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546</v>
      </c>
      <c r="AE711" s="115"/>
      <c r="AF711" s="115"/>
      <c r="AG711" s="655" t="s">
        <v>556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554</v>
      </c>
      <c r="AE712" s="565"/>
      <c r="AF712" s="565"/>
      <c r="AG712" s="577" t="s">
        <v>610</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554</v>
      </c>
      <c r="AE713" s="115"/>
      <c r="AF713" s="116"/>
      <c r="AG713" s="655" t="s">
        <v>548</v>
      </c>
      <c r="AH713" s="656"/>
      <c r="AI713" s="656"/>
      <c r="AJ713" s="656"/>
      <c r="AK713" s="656"/>
      <c r="AL713" s="656"/>
      <c r="AM713" s="656"/>
      <c r="AN713" s="656"/>
      <c r="AO713" s="656"/>
      <c r="AP713" s="656"/>
      <c r="AQ713" s="656"/>
      <c r="AR713" s="656"/>
      <c r="AS713" s="656"/>
      <c r="AT713" s="656"/>
      <c r="AU713" s="656"/>
      <c r="AV713" s="656"/>
      <c r="AW713" s="656"/>
      <c r="AX713" s="657"/>
    </row>
    <row r="714" spans="1:50" ht="41.25" customHeight="1" x14ac:dyDescent="0.15">
      <c r="A714" s="648"/>
      <c r="B714" s="649"/>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4" t="s">
        <v>546</v>
      </c>
      <c r="AE714" s="575"/>
      <c r="AF714" s="576"/>
      <c r="AG714" s="681" t="s">
        <v>557</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5"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546</v>
      </c>
      <c r="AE715" s="670"/>
      <c r="AF715" s="671"/>
      <c r="AG715" s="492" t="s">
        <v>558</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6"/>
      <c r="B716" s="647"/>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546</v>
      </c>
      <c r="AE716" s="751"/>
      <c r="AF716" s="751"/>
      <c r="AG716" s="655" t="s">
        <v>559</v>
      </c>
      <c r="AH716" s="656"/>
      <c r="AI716" s="656"/>
      <c r="AJ716" s="656"/>
      <c r="AK716" s="656"/>
      <c r="AL716" s="656"/>
      <c r="AM716" s="656"/>
      <c r="AN716" s="656"/>
      <c r="AO716" s="656"/>
      <c r="AP716" s="656"/>
      <c r="AQ716" s="656"/>
      <c r="AR716" s="656"/>
      <c r="AS716" s="656"/>
      <c r="AT716" s="656"/>
      <c r="AU716" s="656"/>
      <c r="AV716" s="656"/>
      <c r="AW716" s="656"/>
      <c r="AX716" s="657"/>
    </row>
    <row r="717" spans="1:50" ht="51" customHeight="1" x14ac:dyDescent="0.15">
      <c r="A717" s="646"/>
      <c r="B717" s="647"/>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546</v>
      </c>
      <c r="AE717" s="115"/>
      <c r="AF717" s="115"/>
      <c r="AG717" s="655" t="s">
        <v>625</v>
      </c>
      <c r="AH717" s="656"/>
      <c r="AI717" s="656"/>
      <c r="AJ717" s="656"/>
      <c r="AK717" s="656"/>
      <c r="AL717" s="656"/>
      <c r="AM717" s="656"/>
      <c r="AN717" s="656"/>
      <c r="AO717" s="656"/>
      <c r="AP717" s="656"/>
      <c r="AQ717" s="656"/>
      <c r="AR717" s="656"/>
      <c r="AS717" s="656"/>
      <c r="AT717" s="656"/>
      <c r="AU717" s="656"/>
      <c r="AV717" s="656"/>
      <c r="AW717" s="656"/>
      <c r="AX717" s="657"/>
    </row>
    <row r="718" spans="1:50" ht="54.75" customHeight="1" x14ac:dyDescent="0.15">
      <c r="A718" s="648"/>
      <c r="B718" s="649"/>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546</v>
      </c>
      <c r="AE718" s="115"/>
      <c r="AF718" s="115"/>
      <c r="AG718" s="123" t="s">
        <v>609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9"/>
      <c r="AD719" s="669" t="s">
        <v>554</v>
      </c>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41"/>
      <c r="B721" s="642"/>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41"/>
      <c r="B722" s="642"/>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41"/>
      <c r="B723" s="642"/>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customHeight="1" x14ac:dyDescent="0.15">
      <c r="A724" s="641"/>
      <c r="B724" s="642"/>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3"/>
      <c r="B725" s="644"/>
      <c r="C725" s="894"/>
      <c r="D725" s="895"/>
      <c r="E725" s="895"/>
      <c r="F725" s="896"/>
      <c r="G725" s="929"/>
      <c r="H725" s="930"/>
      <c r="I725" s="94" t="str">
        <f t="shared" si="4"/>
        <v/>
      </c>
      <c r="J725" s="931"/>
      <c r="K725" s="931"/>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4" t="s">
        <v>54</v>
      </c>
      <c r="D726" s="560"/>
      <c r="E726" s="560"/>
      <c r="F726" s="561"/>
      <c r="G726" s="793" t="s">
        <v>611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07"/>
      <c r="B727" s="608"/>
      <c r="C727" s="788" t="s">
        <v>58</v>
      </c>
      <c r="D727" s="789"/>
      <c r="E727" s="789"/>
      <c r="F727" s="790"/>
      <c r="G727" s="791" t="s">
        <v>560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t="s">
        <v>257</v>
      </c>
      <c r="B731" s="603"/>
      <c r="C731" s="603"/>
      <c r="D731" s="603"/>
      <c r="E731" s="604"/>
      <c r="F731" s="672" t="s">
        <v>626</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7" t="s">
        <v>629</v>
      </c>
      <c r="B733" s="738"/>
      <c r="C733" s="738"/>
      <c r="D733" s="738"/>
      <c r="E733" s="739"/>
      <c r="F733" s="758" t="s">
        <v>628</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09" t="s">
        <v>433</v>
      </c>
      <c r="B737" s="610"/>
      <c r="C737" s="610"/>
      <c r="D737" s="610"/>
      <c r="E737" s="610"/>
      <c r="F737" s="610"/>
      <c r="G737" s="922">
        <v>129130131</v>
      </c>
      <c r="H737" s="923"/>
      <c r="I737" s="923"/>
      <c r="J737" s="923"/>
      <c r="K737" s="923"/>
      <c r="L737" s="923"/>
      <c r="M737" s="923"/>
      <c r="N737" s="923"/>
      <c r="O737" s="923"/>
      <c r="P737" s="924"/>
      <c r="Q737" s="610" t="s">
        <v>360</v>
      </c>
      <c r="R737" s="610"/>
      <c r="S737" s="610"/>
      <c r="T737" s="610"/>
      <c r="U737" s="610"/>
      <c r="V737" s="610"/>
      <c r="W737" s="928" t="s">
        <v>561</v>
      </c>
      <c r="X737" s="923"/>
      <c r="Y737" s="923"/>
      <c r="Z737" s="923"/>
      <c r="AA737" s="923"/>
      <c r="AB737" s="923"/>
      <c r="AC737" s="923"/>
      <c r="AD737" s="923"/>
      <c r="AE737" s="923"/>
      <c r="AF737" s="924"/>
      <c r="AG737" s="610" t="s">
        <v>361</v>
      </c>
      <c r="AH737" s="610"/>
      <c r="AI737" s="610"/>
      <c r="AJ737" s="610"/>
      <c r="AK737" s="610"/>
      <c r="AL737" s="610"/>
      <c r="AM737" s="928" t="s">
        <v>562</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v>341343</v>
      </c>
      <c r="H738" s="923"/>
      <c r="I738" s="923"/>
      <c r="J738" s="923"/>
      <c r="K738" s="923"/>
      <c r="L738" s="923"/>
      <c r="M738" s="923"/>
      <c r="N738" s="923"/>
      <c r="O738" s="923"/>
      <c r="P738" s="923"/>
      <c r="Q738" s="610" t="s">
        <v>363</v>
      </c>
      <c r="R738" s="610"/>
      <c r="S738" s="610"/>
      <c r="T738" s="610"/>
      <c r="U738" s="610"/>
      <c r="V738" s="610"/>
      <c r="W738" s="922">
        <v>331332</v>
      </c>
      <c r="X738" s="923"/>
      <c r="Y738" s="923"/>
      <c r="Z738" s="923"/>
      <c r="AA738" s="923"/>
      <c r="AB738" s="923"/>
      <c r="AC738" s="923"/>
      <c r="AD738" s="923"/>
      <c r="AE738" s="923"/>
      <c r="AF738" s="924"/>
      <c r="AG738" s="900" t="s">
        <v>364</v>
      </c>
      <c r="AH738" s="900"/>
      <c r="AI738" s="900"/>
      <c r="AJ738" s="900"/>
      <c r="AK738" s="900"/>
      <c r="AL738" s="900"/>
      <c r="AM738" s="922">
        <v>344345</v>
      </c>
      <c r="AN738" s="923"/>
      <c r="AO738" s="923"/>
      <c r="AP738" s="923"/>
      <c r="AQ738" s="923"/>
      <c r="AR738" s="923"/>
      <c r="AS738" s="923"/>
      <c r="AT738" s="923"/>
      <c r="AU738" s="923"/>
      <c r="AV738" s="924"/>
      <c r="AW738" s="87"/>
      <c r="AX738" s="88"/>
    </row>
    <row r="739" spans="1:50" ht="24.75" customHeight="1" thickBot="1" x14ac:dyDescent="0.2">
      <c r="A739" s="735" t="s">
        <v>492</v>
      </c>
      <c r="B739" s="736"/>
      <c r="C739" s="736"/>
      <c r="D739" s="736"/>
      <c r="E739" s="736"/>
      <c r="F739" s="736"/>
      <c r="G739" s="925">
        <v>363364</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541</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543</v>
      </c>
      <c r="B779" s="753"/>
      <c r="C779" s="753"/>
      <c r="D779" s="753"/>
      <c r="E779" s="753"/>
      <c r="F779" s="754"/>
      <c r="G779" s="416" t="s">
        <v>563</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568</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5"/>
      <c r="C780" s="755"/>
      <c r="D780" s="755"/>
      <c r="E780" s="755"/>
      <c r="F780" s="756"/>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5"/>
      <c r="C781" s="755"/>
      <c r="D781" s="755"/>
      <c r="E781" s="755"/>
      <c r="F781" s="756"/>
      <c r="G781" s="431" t="s">
        <v>565</v>
      </c>
      <c r="H781" s="432"/>
      <c r="I781" s="432"/>
      <c r="J781" s="432"/>
      <c r="K781" s="433"/>
      <c r="L781" s="434" t="s">
        <v>564</v>
      </c>
      <c r="M781" s="435"/>
      <c r="N781" s="435"/>
      <c r="O781" s="435"/>
      <c r="P781" s="435"/>
      <c r="Q781" s="435"/>
      <c r="R781" s="435"/>
      <c r="S781" s="435"/>
      <c r="T781" s="435"/>
      <c r="U781" s="435"/>
      <c r="V781" s="435"/>
      <c r="W781" s="435"/>
      <c r="X781" s="436"/>
      <c r="Y781" s="461">
        <v>8</v>
      </c>
      <c r="Z781" s="462"/>
      <c r="AA781" s="462"/>
      <c r="AB781" s="559"/>
      <c r="AC781" s="431" t="s">
        <v>565</v>
      </c>
      <c r="AD781" s="432"/>
      <c r="AE781" s="432"/>
      <c r="AF781" s="432"/>
      <c r="AG781" s="433"/>
      <c r="AH781" s="434" t="s">
        <v>564</v>
      </c>
      <c r="AI781" s="435"/>
      <c r="AJ781" s="435"/>
      <c r="AK781" s="435"/>
      <c r="AL781" s="435"/>
      <c r="AM781" s="435"/>
      <c r="AN781" s="435"/>
      <c r="AO781" s="435"/>
      <c r="AP781" s="435"/>
      <c r="AQ781" s="435"/>
      <c r="AR781" s="435"/>
      <c r="AS781" s="435"/>
      <c r="AT781" s="436"/>
      <c r="AU781" s="461">
        <v>18</v>
      </c>
      <c r="AV781" s="462"/>
      <c r="AW781" s="462"/>
      <c r="AX781" s="463"/>
    </row>
    <row r="782" spans="1:50" ht="24.75" customHeight="1" x14ac:dyDescent="0.15">
      <c r="A782" s="566"/>
      <c r="B782" s="755"/>
      <c r="C782" s="755"/>
      <c r="D782" s="755"/>
      <c r="E782" s="755"/>
      <c r="F782" s="756"/>
      <c r="G782" s="342"/>
      <c r="H782" s="343"/>
      <c r="I782" s="343"/>
      <c r="J782" s="343"/>
      <c r="K782" s="344"/>
      <c r="L782" s="387"/>
      <c r="M782" s="388"/>
      <c r="N782" s="388"/>
      <c r="O782" s="388"/>
      <c r="P782" s="388"/>
      <c r="Q782" s="388"/>
      <c r="R782" s="388"/>
      <c r="S782" s="388"/>
      <c r="T782" s="388"/>
      <c r="U782" s="388"/>
      <c r="V782" s="388"/>
      <c r="W782" s="388"/>
      <c r="X782" s="389"/>
      <c r="Y782" s="384"/>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6"/>
      <c r="B783" s="755"/>
      <c r="C783" s="755"/>
      <c r="D783" s="755"/>
      <c r="E783" s="755"/>
      <c r="F783" s="756"/>
      <c r="G783" s="342"/>
      <c r="H783" s="343"/>
      <c r="I783" s="343"/>
      <c r="J783" s="343"/>
      <c r="K783" s="344"/>
      <c r="L783" s="387"/>
      <c r="M783" s="388"/>
      <c r="N783" s="388"/>
      <c r="O783" s="388"/>
      <c r="P783" s="388"/>
      <c r="Q783" s="388"/>
      <c r="R783" s="388"/>
      <c r="S783" s="388"/>
      <c r="T783" s="388"/>
      <c r="U783" s="388"/>
      <c r="V783" s="388"/>
      <c r="W783" s="388"/>
      <c r="X783" s="389"/>
      <c r="Y783" s="384"/>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6"/>
      <c r="B784" s="755"/>
      <c r="C784" s="755"/>
      <c r="D784" s="755"/>
      <c r="E784" s="755"/>
      <c r="F784" s="756"/>
      <c r="G784" s="342"/>
      <c r="H784" s="343"/>
      <c r="I784" s="343"/>
      <c r="J784" s="343"/>
      <c r="K784" s="344"/>
      <c r="L784" s="387"/>
      <c r="M784" s="388"/>
      <c r="N784" s="388"/>
      <c r="O784" s="388"/>
      <c r="P784" s="388"/>
      <c r="Q784" s="388"/>
      <c r="R784" s="388"/>
      <c r="S784" s="388"/>
      <c r="T784" s="388"/>
      <c r="U784" s="388"/>
      <c r="V784" s="388"/>
      <c r="W784" s="388"/>
      <c r="X784" s="389"/>
      <c r="Y784" s="384"/>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6"/>
      <c r="B785" s="755"/>
      <c r="C785" s="755"/>
      <c r="D785" s="755"/>
      <c r="E785" s="755"/>
      <c r="F785" s="756"/>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6"/>
      <c r="B786" s="755"/>
      <c r="C786" s="755"/>
      <c r="D786" s="755"/>
      <c r="E786" s="755"/>
      <c r="F786" s="756"/>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6"/>
      <c r="B787" s="755"/>
      <c r="C787" s="755"/>
      <c r="D787" s="755"/>
      <c r="E787" s="755"/>
      <c r="F787" s="756"/>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6"/>
      <c r="B788" s="755"/>
      <c r="C788" s="755"/>
      <c r="D788" s="755"/>
      <c r="E788" s="755"/>
      <c r="F788" s="756"/>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6"/>
      <c r="B789" s="755"/>
      <c r="C789" s="755"/>
      <c r="D789" s="755"/>
      <c r="E789" s="755"/>
      <c r="F789" s="756"/>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6"/>
      <c r="B790" s="755"/>
      <c r="C790" s="755"/>
      <c r="D790" s="755"/>
      <c r="E790" s="755"/>
      <c r="F790" s="756"/>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66"/>
      <c r="B791" s="755"/>
      <c r="C791" s="755"/>
      <c r="D791" s="755"/>
      <c r="E791" s="755"/>
      <c r="F791" s="756"/>
      <c r="G791" s="392" t="s">
        <v>21</v>
      </c>
      <c r="H791" s="393"/>
      <c r="I791" s="393"/>
      <c r="J791" s="393"/>
      <c r="K791" s="393"/>
      <c r="L791" s="394"/>
      <c r="M791" s="395"/>
      <c r="N791" s="395"/>
      <c r="O791" s="395"/>
      <c r="P791" s="395"/>
      <c r="Q791" s="395"/>
      <c r="R791" s="395"/>
      <c r="S791" s="395"/>
      <c r="T791" s="395"/>
      <c r="U791" s="395"/>
      <c r="V791" s="395"/>
      <c r="W791" s="395"/>
      <c r="X791" s="396"/>
      <c r="Y791" s="397">
        <f>SUM(Y781:AB790)</f>
        <v>8</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18</v>
      </c>
      <c r="AV791" s="398"/>
      <c r="AW791" s="398"/>
      <c r="AX791" s="400"/>
    </row>
    <row r="792" spans="1:50" ht="24.75" hidden="1" customHeight="1" x14ac:dyDescent="0.15">
      <c r="A792" s="566"/>
      <c r="B792" s="755"/>
      <c r="C792" s="755"/>
      <c r="D792" s="755"/>
      <c r="E792" s="755"/>
      <c r="F792" s="756"/>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6"/>
      <c r="B793" s="755"/>
      <c r="C793" s="755"/>
      <c r="D793" s="755"/>
      <c r="E793" s="755"/>
      <c r="F793" s="756"/>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55"/>
      <c r="C794" s="755"/>
      <c r="D794" s="755"/>
      <c r="E794" s="755"/>
      <c r="F794" s="756"/>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55"/>
      <c r="C795" s="755"/>
      <c r="D795" s="755"/>
      <c r="E795" s="755"/>
      <c r="F795" s="756"/>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6"/>
      <c r="B796" s="755"/>
      <c r="C796" s="755"/>
      <c r="D796" s="755"/>
      <c r="E796" s="755"/>
      <c r="F796" s="756"/>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6"/>
      <c r="B797" s="755"/>
      <c r="C797" s="755"/>
      <c r="D797" s="755"/>
      <c r="E797" s="755"/>
      <c r="F797" s="756"/>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6"/>
      <c r="B798" s="755"/>
      <c r="C798" s="755"/>
      <c r="D798" s="755"/>
      <c r="E798" s="755"/>
      <c r="F798" s="756"/>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6"/>
      <c r="B799" s="755"/>
      <c r="C799" s="755"/>
      <c r="D799" s="755"/>
      <c r="E799" s="755"/>
      <c r="F799" s="756"/>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6"/>
      <c r="B800" s="755"/>
      <c r="C800" s="755"/>
      <c r="D800" s="755"/>
      <c r="E800" s="755"/>
      <c r="F800" s="756"/>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6"/>
      <c r="B801" s="755"/>
      <c r="C801" s="755"/>
      <c r="D801" s="755"/>
      <c r="E801" s="755"/>
      <c r="F801" s="756"/>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6"/>
      <c r="B802" s="755"/>
      <c r="C802" s="755"/>
      <c r="D802" s="755"/>
      <c r="E802" s="755"/>
      <c r="F802" s="756"/>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6"/>
      <c r="B803" s="755"/>
      <c r="C803" s="755"/>
      <c r="D803" s="755"/>
      <c r="E803" s="755"/>
      <c r="F803" s="756"/>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66"/>
      <c r="B804" s="755"/>
      <c r="C804" s="755"/>
      <c r="D804" s="755"/>
      <c r="E804" s="755"/>
      <c r="F804" s="756"/>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6"/>
      <c r="B805" s="755"/>
      <c r="C805" s="755"/>
      <c r="D805" s="755"/>
      <c r="E805" s="755"/>
      <c r="F805" s="756"/>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5"/>
      <c r="C806" s="755"/>
      <c r="D806" s="755"/>
      <c r="E806" s="755"/>
      <c r="F806" s="756"/>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5"/>
      <c r="C807" s="755"/>
      <c r="D807" s="755"/>
      <c r="E807" s="755"/>
      <c r="F807" s="756"/>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5"/>
      <c r="C808" s="755"/>
      <c r="D808" s="755"/>
      <c r="E808" s="755"/>
      <c r="F808" s="756"/>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6"/>
      <c r="B809" s="755"/>
      <c r="C809" s="755"/>
      <c r="D809" s="755"/>
      <c r="E809" s="755"/>
      <c r="F809" s="756"/>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6"/>
      <c r="B810" s="755"/>
      <c r="C810" s="755"/>
      <c r="D810" s="755"/>
      <c r="E810" s="755"/>
      <c r="F810" s="756"/>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6"/>
      <c r="B811" s="755"/>
      <c r="C811" s="755"/>
      <c r="D811" s="755"/>
      <c r="E811" s="755"/>
      <c r="F811" s="756"/>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5"/>
      <c r="C812" s="755"/>
      <c r="D812" s="755"/>
      <c r="E812" s="755"/>
      <c r="F812" s="756"/>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5"/>
      <c r="C813" s="755"/>
      <c r="D813" s="755"/>
      <c r="E813" s="755"/>
      <c r="F813" s="756"/>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5"/>
      <c r="C814" s="755"/>
      <c r="D814" s="755"/>
      <c r="E814" s="755"/>
      <c r="F814" s="756"/>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5"/>
      <c r="C815" s="755"/>
      <c r="D815" s="755"/>
      <c r="E815" s="755"/>
      <c r="F815" s="756"/>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5"/>
      <c r="C816" s="755"/>
      <c r="D816" s="755"/>
      <c r="E816" s="755"/>
      <c r="F816" s="756"/>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6"/>
      <c r="B817" s="755"/>
      <c r="C817" s="755"/>
      <c r="D817" s="755"/>
      <c r="E817" s="755"/>
      <c r="F817" s="756"/>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6"/>
      <c r="B818" s="755"/>
      <c r="C818" s="755"/>
      <c r="D818" s="755"/>
      <c r="E818" s="755"/>
      <c r="F818" s="756"/>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5"/>
      <c r="C819" s="755"/>
      <c r="D819" s="755"/>
      <c r="E819" s="755"/>
      <c r="F819" s="756"/>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5"/>
      <c r="C820" s="755"/>
      <c r="D820" s="755"/>
      <c r="E820" s="755"/>
      <c r="F820" s="756"/>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5"/>
      <c r="C821" s="755"/>
      <c r="D821" s="755"/>
      <c r="E821" s="755"/>
      <c r="F821" s="756"/>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6"/>
      <c r="B822" s="755"/>
      <c r="C822" s="755"/>
      <c r="D822" s="755"/>
      <c r="E822" s="755"/>
      <c r="F822" s="756"/>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6"/>
      <c r="B823" s="755"/>
      <c r="C823" s="755"/>
      <c r="D823" s="755"/>
      <c r="E823" s="755"/>
      <c r="F823" s="756"/>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6"/>
      <c r="B824" s="755"/>
      <c r="C824" s="755"/>
      <c r="D824" s="755"/>
      <c r="E824" s="755"/>
      <c r="F824" s="756"/>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5"/>
      <c r="C825" s="755"/>
      <c r="D825" s="755"/>
      <c r="E825" s="755"/>
      <c r="F825" s="756"/>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5"/>
      <c r="C826" s="755"/>
      <c r="D826" s="755"/>
      <c r="E826" s="755"/>
      <c r="F826" s="756"/>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5"/>
      <c r="C827" s="755"/>
      <c r="D827" s="755"/>
      <c r="E827" s="755"/>
      <c r="F827" s="756"/>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5"/>
      <c r="C828" s="755"/>
      <c r="D828" s="755"/>
      <c r="E828" s="755"/>
      <c r="F828" s="756"/>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5"/>
      <c r="C829" s="755"/>
      <c r="D829" s="755"/>
      <c r="E829" s="755"/>
      <c r="F829" s="756"/>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6"/>
      <c r="B830" s="755"/>
      <c r="C830" s="755"/>
      <c r="D830" s="755"/>
      <c r="E830" s="755"/>
      <c r="F830" s="756"/>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8" t="s">
        <v>496</v>
      </c>
      <c r="AM831" s="919"/>
      <c r="AN831" s="91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489</v>
      </c>
      <c r="AD836" s="248"/>
      <c r="AE836" s="248"/>
      <c r="AF836" s="248"/>
      <c r="AG836" s="248"/>
      <c r="AH836" s="338" t="s">
        <v>524</v>
      </c>
      <c r="AI836" s="340"/>
      <c r="AJ836" s="340"/>
      <c r="AK836" s="340"/>
      <c r="AL836" s="340" t="s">
        <v>22</v>
      </c>
      <c r="AM836" s="340"/>
      <c r="AN836" s="340"/>
      <c r="AO836" s="414"/>
      <c r="AP836" s="415" t="s">
        <v>435</v>
      </c>
      <c r="AQ836" s="415"/>
      <c r="AR836" s="415"/>
      <c r="AS836" s="415"/>
      <c r="AT836" s="415"/>
      <c r="AU836" s="415"/>
      <c r="AV836" s="415"/>
      <c r="AW836" s="415"/>
      <c r="AX836" s="415"/>
    </row>
    <row r="837" spans="1:50" ht="42" customHeight="1" x14ac:dyDescent="0.15">
      <c r="A837" s="390">
        <v>1</v>
      </c>
      <c r="B837" s="390">
        <v>1</v>
      </c>
      <c r="C837" s="411" t="s">
        <v>566</v>
      </c>
      <c r="D837" s="401"/>
      <c r="E837" s="401"/>
      <c r="F837" s="401"/>
      <c r="G837" s="401"/>
      <c r="H837" s="401"/>
      <c r="I837" s="401"/>
      <c r="J837" s="402">
        <v>6011101000700</v>
      </c>
      <c r="K837" s="403"/>
      <c r="L837" s="403"/>
      <c r="M837" s="403"/>
      <c r="N837" s="403"/>
      <c r="O837" s="403"/>
      <c r="P837" s="412" t="s">
        <v>567</v>
      </c>
      <c r="Q837" s="305"/>
      <c r="R837" s="305"/>
      <c r="S837" s="305"/>
      <c r="T837" s="305"/>
      <c r="U837" s="305"/>
      <c r="V837" s="305"/>
      <c r="W837" s="305"/>
      <c r="X837" s="305"/>
      <c r="Y837" s="313">
        <v>8</v>
      </c>
      <c r="Z837" s="314"/>
      <c r="AA837" s="314"/>
      <c r="AB837" s="315"/>
      <c r="AC837" s="404" t="s">
        <v>533</v>
      </c>
      <c r="AD837" s="410"/>
      <c r="AE837" s="410"/>
      <c r="AF837" s="410"/>
      <c r="AG837" s="410"/>
      <c r="AH837" s="405">
        <v>4</v>
      </c>
      <c r="AI837" s="406"/>
      <c r="AJ837" s="406"/>
      <c r="AK837" s="406"/>
      <c r="AL837" s="310">
        <v>99</v>
      </c>
      <c r="AM837" s="311"/>
      <c r="AN837" s="311"/>
      <c r="AO837" s="312"/>
      <c r="AP837" s="306"/>
      <c r="AQ837" s="306"/>
      <c r="AR837" s="306"/>
      <c r="AS837" s="306"/>
      <c r="AT837" s="306"/>
      <c r="AU837" s="306"/>
      <c r="AV837" s="306"/>
      <c r="AW837" s="306"/>
      <c r="AX837" s="306"/>
    </row>
    <row r="838" spans="1:50" ht="29.25" customHeight="1" x14ac:dyDescent="0.15">
      <c r="A838" s="390">
        <v>2</v>
      </c>
      <c r="B838" s="390">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29.25"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29.25"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29.25"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9.25"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9.25"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9.25"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9.25"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9.25"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489</v>
      </c>
      <c r="AD869" s="248"/>
      <c r="AE869" s="248"/>
      <c r="AF869" s="248"/>
      <c r="AG869" s="248"/>
      <c r="AH869" s="338" t="s">
        <v>524</v>
      </c>
      <c r="AI869" s="340"/>
      <c r="AJ869" s="340"/>
      <c r="AK869" s="340"/>
      <c r="AL869" s="340" t="s">
        <v>22</v>
      </c>
      <c r="AM869" s="340"/>
      <c r="AN869" s="340"/>
      <c r="AO869" s="414"/>
      <c r="AP869" s="415" t="s">
        <v>435</v>
      </c>
      <c r="AQ869" s="415"/>
      <c r="AR869" s="415"/>
      <c r="AS869" s="415"/>
      <c r="AT869" s="415"/>
      <c r="AU869" s="415"/>
      <c r="AV869" s="415"/>
      <c r="AW869" s="415"/>
      <c r="AX869" s="415"/>
    </row>
    <row r="870" spans="1:50" ht="30" customHeight="1" x14ac:dyDescent="0.15">
      <c r="A870" s="390">
        <v>1</v>
      </c>
      <c r="B870" s="390">
        <v>1</v>
      </c>
      <c r="C870" s="411" t="s">
        <v>569</v>
      </c>
      <c r="D870" s="401"/>
      <c r="E870" s="401"/>
      <c r="F870" s="401"/>
      <c r="G870" s="401"/>
      <c r="H870" s="401"/>
      <c r="I870" s="401"/>
      <c r="J870" s="402">
        <v>5013201004656</v>
      </c>
      <c r="K870" s="403"/>
      <c r="L870" s="403"/>
      <c r="M870" s="403"/>
      <c r="N870" s="403"/>
      <c r="O870" s="403"/>
      <c r="P870" s="412" t="s">
        <v>570</v>
      </c>
      <c r="Q870" s="305"/>
      <c r="R870" s="305"/>
      <c r="S870" s="305"/>
      <c r="T870" s="305"/>
      <c r="U870" s="305"/>
      <c r="V870" s="305"/>
      <c r="W870" s="305"/>
      <c r="X870" s="305"/>
      <c r="Y870" s="313">
        <v>18</v>
      </c>
      <c r="Z870" s="314"/>
      <c r="AA870" s="314"/>
      <c r="AB870" s="315"/>
      <c r="AC870" s="404" t="s">
        <v>529</v>
      </c>
      <c r="AD870" s="410"/>
      <c r="AE870" s="410"/>
      <c r="AF870" s="410"/>
      <c r="AG870" s="410"/>
      <c r="AH870" s="405">
        <v>3</v>
      </c>
      <c r="AI870" s="406"/>
      <c r="AJ870" s="406"/>
      <c r="AK870" s="406"/>
      <c r="AL870" s="310">
        <v>94</v>
      </c>
      <c r="AM870" s="311"/>
      <c r="AN870" s="311"/>
      <c r="AO870" s="312"/>
      <c r="AP870" s="306"/>
      <c r="AQ870" s="306"/>
      <c r="AR870" s="306"/>
      <c r="AS870" s="306"/>
      <c r="AT870" s="306"/>
      <c r="AU870" s="306"/>
      <c r="AV870" s="306"/>
      <c r="AW870" s="306"/>
      <c r="AX870" s="306"/>
    </row>
    <row r="871" spans="1:50" ht="30" customHeight="1" x14ac:dyDescent="0.15">
      <c r="A871" s="390">
        <v>2</v>
      </c>
      <c r="B871" s="390">
        <v>1</v>
      </c>
      <c r="C871" s="411" t="s">
        <v>571</v>
      </c>
      <c r="D871" s="401"/>
      <c r="E871" s="401"/>
      <c r="F871" s="401"/>
      <c r="G871" s="401"/>
      <c r="H871" s="401"/>
      <c r="I871" s="401"/>
      <c r="J871" s="402">
        <v>9010001008669</v>
      </c>
      <c r="K871" s="403"/>
      <c r="L871" s="403"/>
      <c r="M871" s="403"/>
      <c r="N871" s="403"/>
      <c r="O871" s="403"/>
      <c r="P871" s="412" t="s">
        <v>573</v>
      </c>
      <c r="Q871" s="305"/>
      <c r="R871" s="305"/>
      <c r="S871" s="305"/>
      <c r="T871" s="305"/>
      <c r="U871" s="305"/>
      <c r="V871" s="305"/>
      <c r="W871" s="305"/>
      <c r="X871" s="305"/>
      <c r="Y871" s="313">
        <v>14</v>
      </c>
      <c r="Z871" s="314"/>
      <c r="AA871" s="314"/>
      <c r="AB871" s="315"/>
      <c r="AC871" s="404" t="s">
        <v>529</v>
      </c>
      <c r="AD871" s="404"/>
      <c r="AE871" s="404"/>
      <c r="AF871" s="404"/>
      <c r="AG871" s="404"/>
      <c r="AH871" s="405">
        <v>4</v>
      </c>
      <c r="AI871" s="406"/>
      <c r="AJ871" s="406"/>
      <c r="AK871" s="406"/>
      <c r="AL871" s="310">
        <v>94</v>
      </c>
      <c r="AM871" s="311"/>
      <c r="AN871" s="311"/>
      <c r="AO871" s="312"/>
      <c r="AP871" s="306"/>
      <c r="AQ871" s="306"/>
      <c r="AR871" s="306"/>
      <c r="AS871" s="306"/>
      <c r="AT871" s="306"/>
      <c r="AU871" s="306"/>
      <c r="AV871" s="306"/>
      <c r="AW871" s="306"/>
      <c r="AX871" s="306"/>
    </row>
    <row r="872" spans="1:50" ht="30" customHeight="1" x14ac:dyDescent="0.15">
      <c r="A872" s="390">
        <v>3</v>
      </c>
      <c r="B872" s="390">
        <v>1</v>
      </c>
      <c r="C872" s="411" t="s">
        <v>572</v>
      </c>
      <c r="D872" s="401"/>
      <c r="E872" s="401"/>
      <c r="F872" s="401"/>
      <c r="G872" s="401"/>
      <c r="H872" s="401"/>
      <c r="I872" s="401"/>
      <c r="J872" s="402">
        <v>1010501005611</v>
      </c>
      <c r="K872" s="403"/>
      <c r="L872" s="403"/>
      <c r="M872" s="403"/>
      <c r="N872" s="403"/>
      <c r="O872" s="403"/>
      <c r="P872" s="412" t="s">
        <v>574</v>
      </c>
      <c r="Q872" s="305"/>
      <c r="R872" s="305"/>
      <c r="S872" s="305"/>
      <c r="T872" s="305"/>
      <c r="U872" s="305"/>
      <c r="V872" s="305"/>
      <c r="W872" s="305"/>
      <c r="X872" s="305"/>
      <c r="Y872" s="313">
        <v>14</v>
      </c>
      <c r="Z872" s="314"/>
      <c r="AA872" s="314"/>
      <c r="AB872" s="315"/>
      <c r="AC872" s="404" t="s">
        <v>529</v>
      </c>
      <c r="AD872" s="404"/>
      <c r="AE872" s="404"/>
      <c r="AF872" s="404"/>
      <c r="AG872" s="404"/>
      <c r="AH872" s="308">
        <v>3</v>
      </c>
      <c r="AI872" s="309"/>
      <c r="AJ872" s="309"/>
      <c r="AK872" s="309"/>
      <c r="AL872" s="310">
        <v>87</v>
      </c>
      <c r="AM872" s="311"/>
      <c r="AN872" s="311"/>
      <c r="AO872" s="312"/>
      <c r="AP872" s="306"/>
      <c r="AQ872" s="306"/>
      <c r="AR872" s="306"/>
      <c r="AS872" s="306"/>
      <c r="AT872" s="306"/>
      <c r="AU872" s="306"/>
      <c r="AV872" s="306"/>
      <c r="AW872" s="306"/>
      <c r="AX872" s="306"/>
    </row>
    <row r="873" spans="1:50" ht="30" customHeight="1" x14ac:dyDescent="0.15">
      <c r="A873" s="390">
        <v>4</v>
      </c>
      <c r="B873" s="390">
        <v>1</v>
      </c>
      <c r="C873" s="411" t="s">
        <v>576</v>
      </c>
      <c r="D873" s="401"/>
      <c r="E873" s="401"/>
      <c r="F873" s="401"/>
      <c r="G873" s="401"/>
      <c r="H873" s="401"/>
      <c r="I873" s="401"/>
      <c r="J873" s="402">
        <v>2010005003136</v>
      </c>
      <c r="K873" s="403"/>
      <c r="L873" s="403"/>
      <c r="M873" s="403"/>
      <c r="N873" s="403"/>
      <c r="O873" s="403"/>
      <c r="P873" s="412" t="s">
        <v>575</v>
      </c>
      <c r="Q873" s="305"/>
      <c r="R873" s="305"/>
      <c r="S873" s="305"/>
      <c r="T873" s="305"/>
      <c r="U873" s="305"/>
      <c r="V873" s="305"/>
      <c r="W873" s="305"/>
      <c r="X873" s="305"/>
      <c r="Y873" s="313">
        <v>3</v>
      </c>
      <c r="Z873" s="314"/>
      <c r="AA873" s="314"/>
      <c r="AB873" s="315"/>
      <c r="AC873" s="404" t="s">
        <v>529</v>
      </c>
      <c r="AD873" s="404"/>
      <c r="AE873" s="404"/>
      <c r="AF873" s="404"/>
      <c r="AG873" s="404"/>
      <c r="AH873" s="308">
        <v>3</v>
      </c>
      <c r="AI873" s="309"/>
      <c r="AJ873" s="309"/>
      <c r="AK873" s="309"/>
      <c r="AL873" s="310">
        <v>90</v>
      </c>
      <c r="AM873" s="311"/>
      <c r="AN873" s="311"/>
      <c r="AO873" s="312"/>
      <c r="AP873" s="306"/>
      <c r="AQ873" s="306"/>
      <c r="AR873" s="306"/>
      <c r="AS873" s="306"/>
      <c r="AT873" s="306"/>
      <c r="AU873" s="306"/>
      <c r="AV873" s="306"/>
      <c r="AW873" s="306"/>
      <c r="AX873" s="306"/>
    </row>
    <row r="874" spans="1:50" ht="39" customHeight="1" x14ac:dyDescent="0.15">
      <c r="A874" s="390">
        <v>5</v>
      </c>
      <c r="B874" s="390">
        <v>1</v>
      </c>
      <c r="C874" s="411" t="s">
        <v>576</v>
      </c>
      <c r="D874" s="401"/>
      <c r="E874" s="401"/>
      <c r="F874" s="401"/>
      <c r="G874" s="401"/>
      <c r="H874" s="401"/>
      <c r="I874" s="401"/>
      <c r="J874" s="402">
        <v>2010005003136</v>
      </c>
      <c r="K874" s="403"/>
      <c r="L874" s="403"/>
      <c r="M874" s="403"/>
      <c r="N874" s="403"/>
      <c r="O874" s="403"/>
      <c r="P874" s="412" t="s">
        <v>577</v>
      </c>
      <c r="Q874" s="305"/>
      <c r="R874" s="305"/>
      <c r="S874" s="305"/>
      <c r="T874" s="305"/>
      <c r="U874" s="305"/>
      <c r="V874" s="305"/>
      <c r="W874" s="305"/>
      <c r="X874" s="305"/>
      <c r="Y874" s="313">
        <v>1</v>
      </c>
      <c r="Z874" s="314"/>
      <c r="AA874" s="314"/>
      <c r="AB874" s="315"/>
      <c r="AC874" s="307" t="s">
        <v>535</v>
      </c>
      <c r="AD874" s="307"/>
      <c r="AE874" s="307"/>
      <c r="AF874" s="307"/>
      <c r="AG874" s="307"/>
      <c r="AH874" s="308" t="s">
        <v>578</v>
      </c>
      <c r="AI874" s="309"/>
      <c r="AJ874" s="309"/>
      <c r="AK874" s="309"/>
      <c r="AL874" s="310"/>
      <c r="AM874" s="311"/>
      <c r="AN874" s="311"/>
      <c r="AO874" s="312"/>
      <c r="AP874" s="306"/>
      <c r="AQ874" s="306"/>
      <c r="AR874" s="306"/>
      <c r="AS874" s="306"/>
      <c r="AT874" s="306"/>
      <c r="AU874" s="306"/>
      <c r="AV874" s="306"/>
      <c r="AW874" s="306"/>
      <c r="AX874" s="306"/>
    </row>
    <row r="875" spans="1:50" ht="30" customHeight="1" x14ac:dyDescent="0.15">
      <c r="A875" s="390">
        <v>6</v>
      </c>
      <c r="B875" s="390">
        <v>1</v>
      </c>
      <c r="C875" s="411" t="s">
        <v>584</v>
      </c>
      <c r="D875" s="401"/>
      <c r="E875" s="401"/>
      <c r="F875" s="401"/>
      <c r="G875" s="401"/>
      <c r="H875" s="401"/>
      <c r="I875" s="401"/>
      <c r="J875" s="402">
        <v>2011201007211</v>
      </c>
      <c r="K875" s="403"/>
      <c r="L875" s="403"/>
      <c r="M875" s="403"/>
      <c r="N875" s="403"/>
      <c r="O875" s="403"/>
      <c r="P875" s="412" t="s">
        <v>579</v>
      </c>
      <c r="Q875" s="305"/>
      <c r="R875" s="305"/>
      <c r="S875" s="305"/>
      <c r="T875" s="305"/>
      <c r="U875" s="305"/>
      <c r="V875" s="305"/>
      <c r="W875" s="305"/>
      <c r="X875" s="305"/>
      <c r="Y875" s="313">
        <v>0.9</v>
      </c>
      <c r="Z875" s="314"/>
      <c r="AA875" s="314"/>
      <c r="AB875" s="315"/>
      <c r="AC875" s="307" t="s">
        <v>535</v>
      </c>
      <c r="AD875" s="307"/>
      <c r="AE875" s="307"/>
      <c r="AF875" s="307"/>
      <c r="AG875" s="307"/>
      <c r="AH875" s="308" t="s">
        <v>578</v>
      </c>
      <c r="AI875" s="309"/>
      <c r="AJ875" s="309"/>
      <c r="AK875" s="309"/>
      <c r="AL875" s="310"/>
      <c r="AM875" s="311"/>
      <c r="AN875" s="311"/>
      <c r="AO875" s="312"/>
      <c r="AP875" s="306"/>
      <c r="AQ875" s="306"/>
      <c r="AR875" s="306"/>
      <c r="AS875" s="306"/>
      <c r="AT875" s="306"/>
      <c r="AU875" s="306"/>
      <c r="AV875" s="306"/>
      <c r="AW875" s="306"/>
      <c r="AX875" s="306"/>
    </row>
    <row r="876" spans="1:50" ht="30" customHeight="1" x14ac:dyDescent="0.15">
      <c r="A876" s="390">
        <v>7</v>
      </c>
      <c r="B876" s="390">
        <v>1</v>
      </c>
      <c r="C876" s="411" t="s">
        <v>584</v>
      </c>
      <c r="D876" s="401"/>
      <c r="E876" s="401"/>
      <c r="F876" s="401"/>
      <c r="G876" s="401"/>
      <c r="H876" s="401"/>
      <c r="I876" s="401"/>
      <c r="J876" s="402">
        <v>2011201007211</v>
      </c>
      <c r="K876" s="403"/>
      <c r="L876" s="403"/>
      <c r="M876" s="403"/>
      <c r="N876" s="403"/>
      <c r="O876" s="403"/>
      <c r="P876" s="412" t="s">
        <v>580</v>
      </c>
      <c r="Q876" s="305"/>
      <c r="R876" s="305"/>
      <c r="S876" s="305"/>
      <c r="T876" s="305"/>
      <c r="U876" s="305"/>
      <c r="V876" s="305"/>
      <c r="W876" s="305"/>
      <c r="X876" s="305"/>
      <c r="Y876" s="313">
        <v>0.9</v>
      </c>
      <c r="Z876" s="314"/>
      <c r="AA876" s="314"/>
      <c r="AB876" s="315"/>
      <c r="AC876" s="307" t="s">
        <v>535</v>
      </c>
      <c r="AD876" s="307"/>
      <c r="AE876" s="307"/>
      <c r="AF876" s="307"/>
      <c r="AG876" s="307"/>
      <c r="AH876" s="308" t="s">
        <v>578</v>
      </c>
      <c r="AI876" s="309"/>
      <c r="AJ876" s="309"/>
      <c r="AK876" s="309"/>
      <c r="AL876" s="310"/>
      <c r="AM876" s="311"/>
      <c r="AN876" s="311"/>
      <c r="AO876" s="312"/>
      <c r="AP876" s="306"/>
      <c r="AQ876" s="306"/>
      <c r="AR876" s="306"/>
      <c r="AS876" s="306"/>
      <c r="AT876" s="306"/>
      <c r="AU876" s="306"/>
      <c r="AV876" s="306"/>
      <c r="AW876" s="306"/>
      <c r="AX876" s="306"/>
    </row>
    <row r="877" spans="1:50" ht="30" customHeight="1" x14ac:dyDescent="0.15">
      <c r="A877" s="390">
        <v>8</v>
      </c>
      <c r="B877" s="390">
        <v>1</v>
      </c>
      <c r="C877" s="411" t="s">
        <v>581</v>
      </c>
      <c r="D877" s="401"/>
      <c r="E877" s="401"/>
      <c r="F877" s="401"/>
      <c r="G877" s="401"/>
      <c r="H877" s="401"/>
      <c r="I877" s="401"/>
      <c r="J877" s="402">
        <v>2010001025159</v>
      </c>
      <c r="K877" s="403"/>
      <c r="L877" s="403"/>
      <c r="M877" s="403"/>
      <c r="N877" s="403"/>
      <c r="O877" s="403"/>
      <c r="P877" s="412" t="s">
        <v>585</v>
      </c>
      <c r="Q877" s="305"/>
      <c r="R877" s="305"/>
      <c r="S877" s="305"/>
      <c r="T877" s="305"/>
      <c r="U877" s="305"/>
      <c r="V877" s="305"/>
      <c r="W877" s="305"/>
      <c r="X877" s="305"/>
      <c r="Y877" s="313">
        <v>1</v>
      </c>
      <c r="Z877" s="314"/>
      <c r="AA877" s="314"/>
      <c r="AB877" s="315"/>
      <c r="AC877" s="307" t="s">
        <v>535</v>
      </c>
      <c r="AD877" s="307"/>
      <c r="AE877" s="307"/>
      <c r="AF877" s="307"/>
      <c r="AG877" s="307"/>
      <c r="AH877" s="308" t="s">
        <v>578</v>
      </c>
      <c r="AI877" s="309"/>
      <c r="AJ877" s="309"/>
      <c r="AK877" s="309"/>
      <c r="AL877" s="310"/>
      <c r="AM877" s="311"/>
      <c r="AN877" s="311"/>
      <c r="AO877" s="312"/>
      <c r="AP877" s="306"/>
      <c r="AQ877" s="306"/>
      <c r="AR877" s="306"/>
      <c r="AS877" s="306"/>
      <c r="AT877" s="306"/>
      <c r="AU877" s="306"/>
      <c r="AV877" s="306"/>
      <c r="AW877" s="306"/>
      <c r="AX877" s="306"/>
    </row>
    <row r="878" spans="1:50" ht="30" customHeight="1" x14ac:dyDescent="0.15">
      <c r="A878" s="390">
        <v>9</v>
      </c>
      <c r="B878" s="390">
        <v>1</v>
      </c>
      <c r="C878" s="411" t="s">
        <v>582</v>
      </c>
      <c r="D878" s="401"/>
      <c r="E878" s="401"/>
      <c r="F878" s="401"/>
      <c r="G878" s="401"/>
      <c r="H878" s="401"/>
      <c r="I878" s="401"/>
      <c r="J878" s="402">
        <v>9430001000336</v>
      </c>
      <c r="K878" s="403"/>
      <c r="L878" s="403"/>
      <c r="M878" s="403"/>
      <c r="N878" s="403"/>
      <c r="O878" s="403"/>
      <c r="P878" s="412" t="s">
        <v>583</v>
      </c>
      <c r="Q878" s="305"/>
      <c r="R878" s="305"/>
      <c r="S878" s="305"/>
      <c r="T878" s="305"/>
      <c r="U878" s="305"/>
      <c r="V878" s="305"/>
      <c r="W878" s="305"/>
      <c r="X878" s="305"/>
      <c r="Y878" s="313">
        <v>0.3</v>
      </c>
      <c r="Z878" s="314"/>
      <c r="AA878" s="314"/>
      <c r="AB878" s="315"/>
      <c r="AC878" s="307" t="s">
        <v>535</v>
      </c>
      <c r="AD878" s="307"/>
      <c r="AE878" s="307"/>
      <c r="AF878" s="307"/>
      <c r="AG878" s="307"/>
      <c r="AH878" s="308" t="s">
        <v>578</v>
      </c>
      <c r="AI878" s="309"/>
      <c r="AJ878" s="309"/>
      <c r="AK878" s="309"/>
      <c r="AL878" s="310"/>
      <c r="AM878" s="311"/>
      <c r="AN878" s="311"/>
      <c r="AO878" s="312"/>
      <c r="AP878" s="306"/>
      <c r="AQ878" s="306"/>
      <c r="AR878" s="306"/>
      <c r="AS878" s="306"/>
      <c r="AT878" s="306"/>
      <c r="AU878" s="306"/>
      <c r="AV878" s="306"/>
      <c r="AW878" s="306"/>
      <c r="AX878" s="306"/>
    </row>
    <row r="879" spans="1:50" ht="29.25"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489</v>
      </c>
      <c r="AD902" s="248"/>
      <c r="AE902" s="248"/>
      <c r="AF902" s="248"/>
      <c r="AG902" s="248"/>
      <c r="AH902" s="338" t="s">
        <v>524</v>
      </c>
      <c r="AI902" s="340"/>
      <c r="AJ902" s="340"/>
      <c r="AK902" s="340"/>
      <c r="AL902" s="340" t="s">
        <v>22</v>
      </c>
      <c r="AM902" s="340"/>
      <c r="AN902" s="340"/>
      <c r="AO902" s="414"/>
      <c r="AP902" s="415" t="s">
        <v>435</v>
      </c>
      <c r="AQ902" s="415"/>
      <c r="AR902" s="415"/>
      <c r="AS902" s="415"/>
      <c r="AT902" s="415"/>
      <c r="AU902" s="415"/>
      <c r="AV902" s="415"/>
      <c r="AW902" s="415"/>
      <c r="AX902" s="415"/>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404"/>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489</v>
      </c>
      <c r="AD935" s="248"/>
      <c r="AE935" s="248"/>
      <c r="AF935" s="248"/>
      <c r="AG935" s="248"/>
      <c r="AH935" s="338" t="s">
        <v>524</v>
      </c>
      <c r="AI935" s="340"/>
      <c r="AJ935" s="340"/>
      <c r="AK935" s="340"/>
      <c r="AL935" s="340" t="s">
        <v>22</v>
      </c>
      <c r="AM935" s="340"/>
      <c r="AN935" s="340"/>
      <c r="AO935" s="414"/>
      <c r="AP935" s="415" t="s">
        <v>435</v>
      </c>
      <c r="AQ935" s="415"/>
      <c r="AR935" s="415"/>
      <c r="AS935" s="415"/>
      <c r="AT935" s="415"/>
      <c r="AU935" s="415"/>
      <c r="AV935" s="415"/>
      <c r="AW935" s="415"/>
      <c r="AX935" s="415"/>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489</v>
      </c>
      <c r="AD968" s="248"/>
      <c r="AE968" s="248"/>
      <c r="AF968" s="248"/>
      <c r="AG968" s="248"/>
      <c r="AH968" s="338" t="s">
        <v>524</v>
      </c>
      <c r="AI968" s="340"/>
      <c r="AJ968" s="340"/>
      <c r="AK968" s="340"/>
      <c r="AL968" s="340" t="s">
        <v>22</v>
      </c>
      <c r="AM968" s="340"/>
      <c r="AN968" s="340"/>
      <c r="AO968" s="414"/>
      <c r="AP968" s="415" t="s">
        <v>435</v>
      </c>
      <c r="AQ968" s="415"/>
      <c r="AR968" s="415"/>
      <c r="AS968" s="415"/>
      <c r="AT968" s="415"/>
      <c r="AU968" s="415"/>
      <c r="AV968" s="415"/>
      <c r="AW968" s="415"/>
      <c r="AX968" s="415"/>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489</v>
      </c>
      <c r="AD1001" s="248"/>
      <c r="AE1001" s="248"/>
      <c r="AF1001" s="248"/>
      <c r="AG1001" s="248"/>
      <c r="AH1001" s="338" t="s">
        <v>524</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489</v>
      </c>
      <c r="AD1034" s="248"/>
      <c r="AE1034" s="248"/>
      <c r="AF1034" s="248"/>
      <c r="AG1034" s="248"/>
      <c r="AH1034" s="338" t="s">
        <v>524</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489</v>
      </c>
      <c r="AD1067" s="248"/>
      <c r="AE1067" s="248"/>
      <c r="AF1067" s="248"/>
      <c r="AG1067" s="248"/>
      <c r="AH1067" s="338" t="s">
        <v>524</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0"/>
      <c r="B1101" s="390"/>
      <c r="C1101" s="248" t="s">
        <v>399</v>
      </c>
      <c r="D1101" s="860"/>
      <c r="E1101" s="248" t="s">
        <v>398</v>
      </c>
      <c r="F1101" s="860"/>
      <c r="G1101" s="860"/>
      <c r="H1101" s="860"/>
      <c r="I1101" s="860"/>
      <c r="J1101" s="248" t="s">
        <v>434</v>
      </c>
      <c r="K1101" s="248"/>
      <c r="L1101" s="248"/>
      <c r="M1101" s="248"/>
      <c r="N1101" s="248"/>
      <c r="O1101" s="248"/>
      <c r="P1101" s="338" t="s">
        <v>28</v>
      </c>
      <c r="Q1101" s="338"/>
      <c r="R1101" s="338"/>
      <c r="S1101" s="338"/>
      <c r="T1101" s="338"/>
      <c r="U1101" s="338"/>
      <c r="V1101" s="338"/>
      <c r="W1101" s="338"/>
      <c r="X1101" s="338"/>
      <c r="Y1101" s="248" t="s">
        <v>436</v>
      </c>
      <c r="Z1101" s="860"/>
      <c r="AA1101" s="860"/>
      <c r="AB1101" s="860"/>
      <c r="AC1101" s="248" t="s">
        <v>379</v>
      </c>
      <c r="AD1101" s="248"/>
      <c r="AE1101" s="248"/>
      <c r="AF1101" s="248"/>
      <c r="AG1101" s="248"/>
      <c r="AH1101" s="338" t="s">
        <v>393</v>
      </c>
      <c r="AI1101" s="339"/>
      <c r="AJ1101" s="339"/>
      <c r="AK1101" s="339"/>
      <c r="AL1101" s="339" t="s">
        <v>22</v>
      </c>
      <c r="AM1101" s="339"/>
      <c r="AN1101" s="339"/>
      <c r="AO1101" s="863"/>
      <c r="AP1101" s="415" t="s">
        <v>470</v>
      </c>
      <c r="AQ1101" s="415"/>
      <c r="AR1101" s="415"/>
      <c r="AS1101" s="415"/>
      <c r="AT1101" s="415"/>
      <c r="AU1101" s="415"/>
      <c r="AV1101" s="415"/>
      <c r="AW1101" s="415"/>
      <c r="AX1101" s="415"/>
    </row>
    <row r="1102" spans="1:50" ht="30" hidden="1" customHeight="1" x14ac:dyDescent="0.15">
      <c r="A1102" s="390">
        <v>1</v>
      </c>
      <c r="B1102" s="390">
        <v>1</v>
      </c>
      <c r="C1102" s="862"/>
      <c r="D1102" s="862"/>
      <c r="E1102" s="861"/>
      <c r="F1102" s="861"/>
      <c r="G1102" s="861"/>
      <c r="H1102" s="861"/>
      <c r="I1102" s="86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62"/>
      <c r="D1103" s="862"/>
      <c r="E1103" s="861"/>
      <c r="F1103" s="861"/>
      <c r="G1103" s="861"/>
      <c r="H1103" s="861"/>
      <c r="I1103" s="86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62"/>
      <c r="D1104" s="862"/>
      <c r="E1104" s="861"/>
      <c r="F1104" s="861"/>
      <c r="G1104" s="861"/>
      <c r="H1104" s="861"/>
      <c r="I1104" s="86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62"/>
      <c r="D1105" s="862"/>
      <c r="E1105" s="861"/>
      <c r="F1105" s="861"/>
      <c r="G1105" s="861"/>
      <c r="H1105" s="861"/>
      <c r="I1105" s="86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62"/>
      <c r="D1106" s="862"/>
      <c r="E1106" s="861"/>
      <c r="F1106" s="861"/>
      <c r="G1106" s="861"/>
      <c r="H1106" s="861"/>
      <c r="I1106" s="86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62"/>
      <c r="D1107" s="862"/>
      <c r="E1107" s="861"/>
      <c r="F1107" s="861"/>
      <c r="G1107" s="861"/>
      <c r="H1107" s="861"/>
      <c r="I1107" s="86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62"/>
      <c r="D1108" s="862"/>
      <c r="E1108" s="861"/>
      <c r="F1108" s="861"/>
      <c r="G1108" s="861"/>
      <c r="H1108" s="861"/>
      <c r="I1108" s="86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62"/>
      <c r="D1109" s="862"/>
      <c r="E1109" s="861"/>
      <c r="F1109" s="861"/>
      <c r="G1109" s="861"/>
      <c r="H1109" s="861"/>
      <c r="I1109" s="86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62"/>
      <c r="D1110" s="862"/>
      <c r="E1110" s="861"/>
      <c r="F1110" s="861"/>
      <c r="G1110" s="861"/>
      <c r="H1110" s="861"/>
      <c r="I1110" s="86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62"/>
      <c r="D1111" s="862"/>
      <c r="E1111" s="861"/>
      <c r="F1111" s="861"/>
      <c r="G1111" s="861"/>
      <c r="H1111" s="861"/>
      <c r="I1111" s="86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2"/>
      <c r="D1112" s="862"/>
      <c r="E1112" s="861"/>
      <c r="F1112" s="861"/>
      <c r="G1112" s="861"/>
      <c r="H1112" s="861"/>
      <c r="I1112" s="86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2"/>
      <c r="D1113" s="862"/>
      <c r="E1113" s="861"/>
      <c r="F1113" s="861"/>
      <c r="G1113" s="861"/>
      <c r="H1113" s="861"/>
      <c r="I1113" s="86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2"/>
      <c r="D1114" s="862"/>
      <c r="E1114" s="861"/>
      <c r="F1114" s="861"/>
      <c r="G1114" s="861"/>
      <c r="H1114" s="861"/>
      <c r="I1114" s="86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2"/>
      <c r="D1115" s="862"/>
      <c r="E1115" s="861"/>
      <c r="F1115" s="861"/>
      <c r="G1115" s="861"/>
      <c r="H1115" s="861"/>
      <c r="I1115" s="86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2"/>
      <c r="D1116" s="862"/>
      <c r="E1116" s="861"/>
      <c r="F1116" s="861"/>
      <c r="G1116" s="861"/>
      <c r="H1116" s="861"/>
      <c r="I1116" s="86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2"/>
      <c r="D1117" s="862"/>
      <c r="E1117" s="861"/>
      <c r="F1117" s="861"/>
      <c r="G1117" s="861"/>
      <c r="H1117" s="861"/>
      <c r="I1117" s="86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2"/>
      <c r="D1118" s="862"/>
      <c r="E1118" s="861"/>
      <c r="F1118" s="861"/>
      <c r="G1118" s="861"/>
      <c r="H1118" s="861"/>
      <c r="I1118" s="86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2"/>
      <c r="D1119" s="862"/>
      <c r="E1119" s="246"/>
      <c r="F1119" s="861"/>
      <c r="G1119" s="861"/>
      <c r="H1119" s="861"/>
      <c r="I1119" s="86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2"/>
      <c r="D1120" s="862"/>
      <c r="E1120" s="861"/>
      <c r="F1120" s="861"/>
      <c r="G1120" s="861"/>
      <c r="H1120" s="861"/>
      <c r="I1120" s="86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2"/>
      <c r="D1121" s="862"/>
      <c r="E1121" s="861"/>
      <c r="F1121" s="861"/>
      <c r="G1121" s="861"/>
      <c r="H1121" s="861"/>
      <c r="I1121" s="86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2"/>
      <c r="D1122" s="862"/>
      <c r="E1122" s="861"/>
      <c r="F1122" s="861"/>
      <c r="G1122" s="861"/>
      <c r="H1122" s="861"/>
      <c r="I1122" s="86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2"/>
      <c r="D1123" s="862"/>
      <c r="E1123" s="861"/>
      <c r="F1123" s="861"/>
      <c r="G1123" s="861"/>
      <c r="H1123" s="861"/>
      <c r="I1123" s="861"/>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2"/>
      <c r="D1124" s="862"/>
      <c r="E1124" s="861"/>
      <c r="F1124" s="861"/>
      <c r="G1124" s="861"/>
      <c r="H1124" s="861"/>
      <c r="I1124" s="861"/>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2"/>
      <c r="D1125" s="862"/>
      <c r="E1125" s="861"/>
      <c r="F1125" s="861"/>
      <c r="G1125" s="861"/>
      <c r="H1125" s="861"/>
      <c r="I1125" s="861"/>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2"/>
      <c r="D1126" s="862"/>
      <c r="E1126" s="861"/>
      <c r="F1126" s="861"/>
      <c r="G1126" s="861"/>
      <c r="H1126" s="861"/>
      <c r="I1126" s="86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2"/>
      <c r="D1127" s="862"/>
      <c r="E1127" s="861"/>
      <c r="F1127" s="861"/>
      <c r="G1127" s="861"/>
      <c r="H1127" s="861"/>
      <c r="I1127" s="86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2"/>
      <c r="D1128" s="862"/>
      <c r="E1128" s="861"/>
      <c r="F1128" s="861"/>
      <c r="G1128" s="861"/>
      <c r="H1128" s="861"/>
      <c r="I1128" s="86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2"/>
      <c r="D1129" s="862"/>
      <c r="E1129" s="861"/>
      <c r="F1129" s="861"/>
      <c r="G1129" s="861"/>
      <c r="H1129" s="861"/>
      <c r="I1129" s="86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2"/>
      <c r="D1130" s="862"/>
      <c r="E1130" s="861"/>
      <c r="F1130" s="861"/>
      <c r="G1130" s="861"/>
      <c r="H1130" s="861"/>
      <c r="I1130" s="86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62"/>
      <c r="D1131" s="862"/>
      <c r="E1131" s="861"/>
      <c r="F1131" s="861"/>
      <c r="G1131" s="861"/>
      <c r="H1131" s="861"/>
      <c r="I1131" s="86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3:AX13 P15:AQ17">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Y837:Y838">
    <cfRule type="expression" dxfId="2355" priority="2379">
      <formula>IF(RIGHT(TEXT(Y837,"0.#"),1)=".",FALSE,TRUE)</formula>
    </cfRule>
    <cfRule type="expression" dxfId="2354" priority="2380">
      <formula>IF(RIGHT(TEXT(Y837,"0.#"),1)=".",TRUE,FALSE)</formula>
    </cfRule>
  </conditionalFormatting>
  <conditionalFormatting sqref="AE492">
    <cfRule type="expression" dxfId="2353" priority="1167">
      <formula>IF(RIGHT(TEXT(AE492,"0.#"),1)=".",FALSE,TRUE)</formula>
    </cfRule>
    <cfRule type="expression" dxfId="2352" priority="1168">
      <formula>IF(RIGHT(TEXT(AE492,"0.#"),1)=".",TRUE,FALSE)</formula>
    </cfRule>
  </conditionalFormatting>
  <conditionalFormatting sqref="AE493">
    <cfRule type="expression" dxfId="2351" priority="1165">
      <formula>IF(RIGHT(TEXT(AE493,"0.#"),1)=".",FALSE,TRUE)</formula>
    </cfRule>
    <cfRule type="expression" dxfId="2350" priority="1166">
      <formula>IF(RIGHT(TEXT(AE493,"0.#"),1)=".",TRUE,FALSE)</formula>
    </cfRule>
  </conditionalFormatting>
  <conditionalFormatting sqref="AE494">
    <cfRule type="expression" dxfId="2349" priority="1163">
      <formula>IF(RIGHT(TEXT(AE494,"0.#"),1)=".",FALSE,TRUE)</formula>
    </cfRule>
    <cfRule type="expression" dxfId="2348" priority="1164">
      <formula>IF(RIGHT(TEXT(AE494,"0.#"),1)=".",TRUE,FALSE)</formula>
    </cfRule>
  </conditionalFormatting>
  <conditionalFormatting sqref="AM492">
    <cfRule type="expression" dxfId="2347" priority="1161">
      <formula>IF(RIGHT(TEXT(AM492,"0.#"),1)=".",FALSE,TRUE)</formula>
    </cfRule>
    <cfRule type="expression" dxfId="2346" priority="1162">
      <formula>IF(RIGHT(TEXT(AM492,"0.#"),1)=".",TRUE,FALSE)</formula>
    </cfRule>
  </conditionalFormatting>
  <conditionalFormatting sqref="AM493">
    <cfRule type="expression" dxfId="2345" priority="1159">
      <formula>IF(RIGHT(TEXT(AM493,"0.#"),1)=".",FALSE,TRUE)</formula>
    </cfRule>
    <cfRule type="expression" dxfId="2344" priority="1160">
      <formula>IF(RIGHT(TEXT(AM493,"0.#"),1)=".",TRUE,FALSE)</formula>
    </cfRule>
  </conditionalFormatting>
  <conditionalFormatting sqref="AQ493">
    <cfRule type="expression" dxfId="2343" priority="1143">
      <formula>IF(RIGHT(TEXT(AQ493,"0.#"),1)=".",FALSE,TRUE)</formula>
    </cfRule>
    <cfRule type="expression" dxfId="2342" priority="1144">
      <formula>IF(RIGHT(TEXT(AQ493,"0.#"),1)=".",TRUE,FALSE)</formula>
    </cfRule>
  </conditionalFormatting>
  <conditionalFormatting sqref="AI493">
    <cfRule type="expression" dxfId="2341" priority="1147">
      <formula>IF(RIGHT(TEXT(AI493,"0.#"),1)=".",FALSE,TRUE)</formula>
    </cfRule>
    <cfRule type="expression" dxfId="2340" priority="1148">
      <formula>IF(RIGHT(TEXT(AI493,"0.#"),1)=".",TRUE,FALSE)</formula>
    </cfRule>
  </conditionalFormatting>
  <conditionalFormatting sqref="AI494">
    <cfRule type="expression" dxfId="2339" priority="1145">
      <formula>IF(RIGHT(TEXT(AI494,"0.#"),1)=".",FALSE,TRUE)</formula>
    </cfRule>
    <cfRule type="expression" dxfId="2338" priority="1146">
      <formula>IF(RIGHT(TEXT(AI494,"0.#"),1)=".",TRUE,FALSE)</formula>
    </cfRule>
  </conditionalFormatting>
  <conditionalFormatting sqref="AM494">
    <cfRule type="expression" dxfId="2337" priority="1157">
      <formula>IF(RIGHT(TEXT(AM494,"0.#"),1)=".",FALSE,TRUE)</formula>
    </cfRule>
    <cfRule type="expression" dxfId="2336" priority="1158">
      <formula>IF(RIGHT(TEXT(AM494,"0.#"),1)=".",TRUE,FALSE)</formula>
    </cfRule>
  </conditionalFormatting>
  <conditionalFormatting sqref="AQ494">
    <cfRule type="expression" dxfId="2335" priority="1141">
      <formula>IF(RIGHT(TEXT(AQ494,"0.#"),1)=".",FALSE,TRUE)</formula>
    </cfRule>
    <cfRule type="expression" dxfId="2334" priority="1142">
      <formula>IF(RIGHT(TEXT(AQ494,"0.#"),1)=".",TRUE,FALSE)</formula>
    </cfRule>
  </conditionalFormatting>
  <conditionalFormatting sqref="AQ492">
    <cfRule type="expression" dxfId="2333" priority="1139">
      <formula>IF(RIGHT(TEXT(AQ492,"0.#"),1)=".",FALSE,TRUE)</formula>
    </cfRule>
    <cfRule type="expression" dxfId="2332" priority="1140">
      <formula>IF(RIGHT(TEXT(AQ492,"0.#"),1)=".",TRUE,FALSE)</formula>
    </cfRule>
  </conditionalFormatting>
  <conditionalFormatting sqref="AU494">
    <cfRule type="expression" dxfId="2331" priority="1151">
      <formula>IF(RIGHT(TEXT(AU494,"0.#"),1)=".",FALSE,TRUE)</formula>
    </cfRule>
    <cfRule type="expression" dxfId="2330" priority="1152">
      <formula>IF(RIGHT(TEXT(AU494,"0.#"),1)=".",TRUE,FALSE)</formula>
    </cfRule>
  </conditionalFormatting>
  <conditionalFormatting sqref="AU492">
    <cfRule type="expression" dxfId="2329" priority="1155">
      <formula>IF(RIGHT(TEXT(AU492,"0.#"),1)=".",FALSE,TRUE)</formula>
    </cfRule>
    <cfRule type="expression" dxfId="2328" priority="1156">
      <formula>IF(RIGHT(TEXT(AU492,"0.#"),1)=".",TRUE,FALSE)</formula>
    </cfRule>
  </conditionalFormatting>
  <conditionalFormatting sqref="AU493">
    <cfRule type="expression" dxfId="2327" priority="1153">
      <formula>IF(RIGHT(TEXT(AU493,"0.#"),1)=".",FALSE,TRUE)</formula>
    </cfRule>
    <cfRule type="expression" dxfId="2326" priority="1154">
      <formula>IF(RIGHT(TEXT(AU493,"0.#"),1)=".",TRUE,FALSE)</formula>
    </cfRule>
  </conditionalFormatting>
  <conditionalFormatting sqref="AU583">
    <cfRule type="expression" dxfId="2325" priority="671">
      <formula>IF(RIGHT(TEXT(AU583,"0.#"),1)=".",FALSE,TRUE)</formula>
    </cfRule>
    <cfRule type="expression" dxfId="2324" priority="672">
      <formula>IF(RIGHT(TEXT(AU583,"0.#"),1)=".",TRUE,FALSE)</formula>
    </cfRule>
  </conditionalFormatting>
  <conditionalFormatting sqref="AI492">
    <cfRule type="expression" dxfId="2323" priority="1149">
      <formula>IF(RIGHT(TEXT(AI492,"0.#"),1)=".",FALSE,TRUE)</formula>
    </cfRule>
    <cfRule type="expression" dxfId="2322" priority="1150">
      <formula>IF(RIGHT(TEXT(AI492,"0.#"),1)=".",TRUE,FALSE)</formula>
    </cfRule>
  </conditionalFormatting>
  <conditionalFormatting sqref="AU582">
    <cfRule type="expression" dxfId="2321" priority="673">
      <formula>IF(RIGHT(TEXT(AU582,"0.#"),1)=".",FALSE,TRUE)</formula>
    </cfRule>
    <cfRule type="expression" dxfId="2320" priority="674">
      <formula>IF(RIGHT(TEXT(AU582,"0.#"),1)=".",TRUE,FALSE)</formula>
    </cfRule>
  </conditionalFormatting>
  <conditionalFormatting sqref="AI583">
    <cfRule type="expression" dxfId="2319" priority="665">
      <formula>IF(RIGHT(TEXT(AI583,"0.#"),1)=".",FALSE,TRUE)</formula>
    </cfRule>
    <cfRule type="expression" dxfId="2318" priority="666">
      <formula>IF(RIGHT(TEXT(AI583,"0.#"),1)=".",TRUE,FALSE)</formula>
    </cfRule>
  </conditionalFormatting>
  <conditionalFormatting sqref="AI581">
    <cfRule type="expression" dxfId="2317" priority="669">
      <formula>IF(RIGHT(TEXT(AI581,"0.#"),1)=".",FALSE,TRUE)</formula>
    </cfRule>
    <cfRule type="expression" dxfId="2316" priority="670">
      <formula>IF(RIGHT(TEXT(AI581,"0.#"),1)=".",TRUE,FALSE)</formula>
    </cfRule>
  </conditionalFormatting>
  <conditionalFormatting sqref="AI582">
    <cfRule type="expression" dxfId="2315" priority="667">
      <formula>IF(RIGHT(TEXT(AI582,"0.#"),1)=".",FALSE,TRUE)</formula>
    </cfRule>
    <cfRule type="expression" dxfId="2314" priority="668">
      <formula>IF(RIGHT(TEXT(AI582,"0.#"),1)=".",TRUE,FALSE)</formula>
    </cfRule>
  </conditionalFormatting>
  <conditionalFormatting sqref="AE499">
    <cfRule type="expression" dxfId="2313" priority="1133">
      <formula>IF(RIGHT(TEXT(AE499,"0.#"),1)=".",FALSE,TRUE)</formula>
    </cfRule>
    <cfRule type="expression" dxfId="2312" priority="1134">
      <formula>IF(RIGHT(TEXT(AE499,"0.#"),1)=".",TRUE,FALSE)</formula>
    </cfRule>
  </conditionalFormatting>
  <conditionalFormatting sqref="AE497">
    <cfRule type="expression" dxfId="2311" priority="1137">
      <formula>IF(RIGHT(TEXT(AE497,"0.#"),1)=".",FALSE,TRUE)</formula>
    </cfRule>
    <cfRule type="expression" dxfId="2310" priority="1138">
      <formula>IF(RIGHT(TEXT(AE497,"0.#"),1)=".",TRUE,FALSE)</formula>
    </cfRule>
  </conditionalFormatting>
  <conditionalFormatting sqref="AE498">
    <cfRule type="expression" dxfId="2309" priority="1135">
      <formula>IF(RIGHT(TEXT(AE498,"0.#"),1)=".",FALSE,TRUE)</formula>
    </cfRule>
    <cfRule type="expression" dxfId="2308" priority="1136">
      <formula>IF(RIGHT(TEXT(AE498,"0.#"),1)=".",TRUE,FALSE)</formula>
    </cfRule>
  </conditionalFormatting>
  <conditionalFormatting sqref="AM499">
    <cfRule type="expression" dxfId="2307" priority="1127">
      <formula>IF(RIGHT(TEXT(AM499,"0.#"),1)=".",FALSE,TRUE)</formula>
    </cfRule>
    <cfRule type="expression" dxfId="2306" priority="1128">
      <formula>IF(RIGHT(TEXT(AM499,"0.#"),1)=".",TRUE,FALSE)</formula>
    </cfRule>
  </conditionalFormatting>
  <conditionalFormatting sqref="AM497">
    <cfRule type="expression" dxfId="2305" priority="1131">
      <formula>IF(RIGHT(TEXT(AM497,"0.#"),1)=".",FALSE,TRUE)</formula>
    </cfRule>
    <cfRule type="expression" dxfId="2304" priority="1132">
      <formula>IF(RIGHT(TEXT(AM497,"0.#"),1)=".",TRUE,FALSE)</formula>
    </cfRule>
  </conditionalFormatting>
  <conditionalFormatting sqref="AM498">
    <cfRule type="expression" dxfId="2303" priority="1129">
      <formula>IF(RIGHT(TEXT(AM498,"0.#"),1)=".",FALSE,TRUE)</formula>
    </cfRule>
    <cfRule type="expression" dxfId="2302" priority="1130">
      <formula>IF(RIGHT(TEXT(AM498,"0.#"),1)=".",TRUE,FALSE)</formula>
    </cfRule>
  </conditionalFormatting>
  <conditionalFormatting sqref="AU499">
    <cfRule type="expression" dxfId="2301" priority="1121">
      <formula>IF(RIGHT(TEXT(AU499,"0.#"),1)=".",FALSE,TRUE)</formula>
    </cfRule>
    <cfRule type="expression" dxfId="2300" priority="1122">
      <formula>IF(RIGHT(TEXT(AU499,"0.#"),1)=".",TRUE,FALSE)</formula>
    </cfRule>
  </conditionalFormatting>
  <conditionalFormatting sqref="AU497">
    <cfRule type="expression" dxfId="2299" priority="1125">
      <formula>IF(RIGHT(TEXT(AU497,"0.#"),1)=".",FALSE,TRUE)</formula>
    </cfRule>
    <cfRule type="expression" dxfId="2298" priority="1126">
      <formula>IF(RIGHT(TEXT(AU497,"0.#"),1)=".",TRUE,FALSE)</formula>
    </cfRule>
  </conditionalFormatting>
  <conditionalFormatting sqref="AU498">
    <cfRule type="expression" dxfId="2297" priority="1123">
      <formula>IF(RIGHT(TEXT(AU498,"0.#"),1)=".",FALSE,TRUE)</formula>
    </cfRule>
    <cfRule type="expression" dxfId="2296" priority="1124">
      <formula>IF(RIGHT(TEXT(AU498,"0.#"),1)=".",TRUE,FALSE)</formula>
    </cfRule>
  </conditionalFormatting>
  <conditionalFormatting sqref="AI499">
    <cfRule type="expression" dxfId="2295" priority="1115">
      <formula>IF(RIGHT(TEXT(AI499,"0.#"),1)=".",FALSE,TRUE)</formula>
    </cfRule>
    <cfRule type="expression" dxfId="2294" priority="1116">
      <formula>IF(RIGHT(TEXT(AI499,"0.#"),1)=".",TRUE,FALSE)</formula>
    </cfRule>
  </conditionalFormatting>
  <conditionalFormatting sqref="AI497">
    <cfRule type="expression" dxfId="2293" priority="1119">
      <formula>IF(RIGHT(TEXT(AI497,"0.#"),1)=".",FALSE,TRUE)</formula>
    </cfRule>
    <cfRule type="expression" dxfId="2292" priority="1120">
      <formula>IF(RIGHT(TEXT(AI497,"0.#"),1)=".",TRUE,FALSE)</formula>
    </cfRule>
  </conditionalFormatting>
  <conditionalFormatting sqref="AI498">
    <cfRule type="expression" dxfId="2291" priority="1117">
      <formula>IF(RIGHT(TEXT(AI498,"0.#"),1)=".",FALSE,TRUE)</formula>
    </cfRule>
    <cfRule type="expression" dxfId="2290" priority="1118">
      <formula>IF(RIGHT(TEXT(AI498,"0.#"),1)=".",TRUE,FALSE)</formula>
    </cfRule>
  </conditionalFormatting>
  <conditionalFormatting sqref="AQ497">
    <cfRule type="expression" dxfId="2289" priority="1109">
      <formula>IF(RIGHT(TEXT(AQ497,"0.#"),1)=".",FALSE,TRUE)</formula>
    </cfRule>
    <cfRule type="expression" dxfId="2288" priority="1110">
      <formula>IF(RIGHT(TEXT(AQ497,"0.#"),1)=".",TRUE,FALSE)</formula>
    </cfRule>
  </conditionalFormatting>
  <conditionalFormatting sqref="AQ498">
    <cfRule type="expression" dxfId="2287" priority="1113">
      <formula>IF(RIGHT(TEXT(AQ498,"0.#"),1)=".",FALSE,TRUE)</formula>
    </cfRule>
    <cfRule type="expression" dxfId="2286" priority="1114">
      <formula>IF(RIGHT(TEXT(AQ498,"0.#"),1)=".",TRUE,FALSE)</formula>
    </cfRule>
  </conditionalFormatting>
  <conditionalFormatting sqref="AQ499">
    <cfRule type="expression" dxfId="2285" priority="1111">
      <formula>IF(RIGHT(TEXT(AQ499,"0.#"),1)=".",FALSE,TRUE)</formula>
    </cfRule>
    <cfRule type="expression" dxfId="2284" priority="1112">
      <formula>IF(RIGHT(TEXT(AQ499,"0.#"),1)=".",TRUE,FALSE)</formula>
    </cfRule>
  </conditionalFormatting>
  <conditionalFormatting sqref="AE504">
    <cfRule type="expression" dxfId="2283" priority="1103">
      <formula>IF(RIGHT(TEXT(AE504,"0.#"),1)=".",FALSE,TRUE)</formula>
    </cfRule>
    <cfRule type="expression" dxfId="2282" priority="1104">
      <formula>IF(RIGHT(TEXT(AE504,"0.#"),1)=".",TRUE,FALSE)</formula>
    </cfRule>
  </conditionalFormatting>
  <conditionalFormatting sqref="AE502">
    <cfRule type="expression" dxfId="2281" priority="1107">
      <formula>IF(RIGHT(TEXT(AE502,"0.#"),1)=".",FALSE,TRUE)</formula>
    </cfRule>
    <cfRule type="expression" dxfId="2280" priority="1108">
      <formula>IF(RIGHT(TEXT(AE502,"0.#"),1)=".",TRUE,FALSE)</formula>
    </cfRule>
  </conditionalFormatting>
  <conditionalFormatting sqref="AE503">
    <cfRule type="expression" dxfId="2279" priority="1105">
      <formula>IF(RIGHT(TEXT(AE503,"0.#"),1)=".",FALSE,TRUE)</formula>
    </cfRule>
    <cfRule type="expression" dxfId="2278" priority="1106">
      <formula>IF(RIGHT(TEXT(AE503,"0.#"),1)=".",TRUE,FALSE)</formula>
    </cfRule>
  </conditionalFormatting>
  <conditionalFormatting sqref="AM504">
    <cfRule type="expression" dxfId="2277" priority="1097">
      <formula>IF(RIGHT(TEXT(AM504,"0.#"),1)=".",FALSE,TRUE)</formula>
    </cfRule>
    <cfRule type="expression" dxfId="2276" priority="1098">
      <formula>IF(RIGHT(TEXT(AM504,"0.#"),1)=".",TRUE,FALSE)</formula>
    </cfRule>
  </conditionalFormatting>
  <conditionalFormatting sqref="AM502">
    <cfRule type="expression" dxfId="2275" priority="1101">
      <formula>IF(RIGHT(TEXT(AM502,"0.#"),1)=".",FALSE,TRUE)</formula>
    </cfRule>
    <cfRule type="expression" dxfId="2274" priority="1102">
      <formula>IF(RIGHT(TEXT(AM502,"0.#"),1)=".",TRUE,FALSE)</formula>
    </cfRule>
  </conditionalFormatting>
  <conditionalFormatting sqref="AM503">
    <cfRule type="expression" dxfId="2273" priority="1099">
      <formula>IF(RIGHT(TEXT(AM503,"0.#"),1)=".",FALSE,TRUE)</formula>
    </cfRule>
    <cfRule type="expression" dxfId="2272" priority="1100">
      <formula>IF(RIGHT(TEXT(AM503,"0.#"),1)=".",TRUE,FALSE)</formula>
    </cfRule>
  </conditionalFormatting>
  <conditionalFormatting sqref="AU504">
    <cfRule type="expression" dxfId="2271" priority="1091">
      <formula>IF(RIGHT(TEXT(AU504,"0.#"),1)=".",FALSE,TRUE)</formula>
    </cfRule>
    <cfRule type="expression" dxfId="2270" priority="1092">
      <formula>IF(RIGHT(TEXT(AU504,"0.#"),1)=".",TRUE,FALSE)</formula>
    </cfRule>
  </conditionalFormatting>
  <conditionalFormatting sqref="AU502">
    <cfRule type="expression" dxfId="2269" priority="1095">
      <formula>IF(RIGHT(TEXT(AU502,"0.#"),1)=".",FALSE,TRUE)</formula>
    </cfRule>
    <cfRule type="expression" dxfId="2268" priority="1096">
      <formula>IF(RIGHT(TEXT(AU502,"0.#"),1)=".",TRUE,FALSE)</formula>
    </cfRule>
  </conditionalFormatting>
  <conditionalFormatting sqref="AU503">
    <cfRule type="expression" dxfId="2267" priority="1093">
      <formula>IF(RIGHT(TEXT(AU503,"0.#"),1)=".",FALSE,TRUE)</formula>
    </cfRule>
    <cfRule type="expression" dxfId="2266" priority="1094">
      <formula>IF(RIGHT(TEXT(AU503,"0.#"),1)=".",TRUE,FALSE)</formula>
    </cfRule>
  </conditionalFormatting>
  <conditionalFormatting sqref="AI504">
    <cfRule type="expression" dxfId="2265" priority="1085">
      <formula>IF(RIGHT(TEXT(AI504,"0.#"),1)=".",FALSE,TRUE)</formula>
    </cfRule>
    <cfRule type="expression" dxfId="2264" priority="1086">
      <formula>IF(RIGHT(TEXT(AI504,"0.#"),1)=".",TRUE,FALSE)</formula>
    </cfRule>
  </conditionalFormatting>
  <conditionalFormatting sqref="AI502">
    <cfRule type="expression" dxfId="2263" priority="1089">
      <formula>IF(RIGHT(TEXT(AI502,"0.#"),1)=".",FALSE,TRUE)</formula>
    </cfRule>
    <cfRule type="expression" dxfId="2262" priority="1090">
      <formula>IF(RIGHT(TEXT(AI502,"0.#"),1)=".",TRUE,FALSE)</formula>
    </cfRule>
  </conditionalFormatting>
  <conditionalFormatting sqref="AI503">
    <cfRule type="expression" dxfId="2261" priority="1087">
      <formula>IF(RIGHT(TEXT(AI503,"0.#"),1)=".",FALSE,TRUE)</formula>
    </cfRule>
    <cfRule type="expression" dxfId="2260" priority="1088">
      <formula>IF(RIGHT(TEXT(AI503,"0.#"),1)=".",TRUE,FALSE)</formula>
    </cfRule>
  </conditionalFormatting>
  <conditionalFormatting sqref="AQ502">
    <cfRule type="expression" dxfId="2259" priority="1079">
      <formula>IF(RIGHT(TEXT(AQ502,"0.#"),1)=".",FALSE,TRUE)</formula>
    </cfRule>
    <cfRule type="expression" dxfId="2258" priority="1080">
      <formula>IF(RIGHT(TEXT(AQ502,"0.#"),1)=".",TRUE,FALSE)</formula>
    </cfRule>
  </conditionalFormatting>
  <conditionalFormatting sqref="AQ503">
    <cfRule type="expression" dxfId="2257" priority="1083">
      <formula>IF(RIGHT(TEXT(AQ503,"0.#"),1)=".",FALSE,TRUE)</formula>
    </cfRule>
    <cfRule type="expression" dxfId="2256" priority="1084">
      <formula>IF(RIGHT(TEXT(AQ503,"0.#"),1)=".",TRUE,FALSE)</formula>
    </cfRule>
  </conditionalFormatting>
  <conditionalFormatting sqref="AQ504">
    <cfRule type="expression" dxfId="2255" priority="1081">
      <formula>IF(RIGHT(TEXT(AQ504,"0.#"),1)=".",FALSE,TRUE)</formula>
    </cfRule>
    <cfRule type="expression" dxfId="2254" priority="1082">
      <formula>IF(RIGHT(TEXT(AQ504,"0.#"),1)=".",TRUE,FALSE)</formula>
    </cfRule>
  </conditionalFormatting>
  <conditionalFormatting sqref="AE509">
    <cfRule type="expression" dxfId="2253" priority="1073">
      <formula>IF(RIGHT(TEXT(AE509,"0.#"),1)=".",FALSE,TRUE)</formula>
    </cfRule>
    <cfRule type="expression" dxfId="2252" priority="1074">
      <formula>IF(RIGHT(TEXT(AE509,"0.#"),1)=".",TRUE,FALSE)</formula>
    </cfRule>
  </conditionalFormatting>
  <conditionalFormatting sqref="AE507">
    <cfRule type="expression" dxfId="2251" priority="1077">
      <formula>IF(RIGHT(TEXT(AE507,"0.#"),1)=".",FALSE,TRUE)</formula>
    </cfRule>
    <cfRule type="expression" dxfId="2250" priority="1078">
      <formula>IF(RIGHT(TEXT(AE507,"0.#"),1)=".",TRUE,FALSE)</formula>
    </cfRule>
  </conditionalFormatting>
  <conditionalFormatting sqref="AE508">
    <cfRule type="expression" dxfId="2249" priority="1075">
      <formula>IF(RIGHT(TEXT(AE508,"0.#"),1)=".",FALSE,TRUE)</formula>
    </cfRule>
    <cfRule type="expression" dxfId="2248" priority="1076">
      <formula>IF(RIGHT(TEXT(AE508,"0.#"),1)=".",TRUE,FALSE)</formula>
    </cfRule>
  </conditionalFormatting>
  <conditionalFormatting sqref="AM509">
    <cfRule type="expression" dxfId="2247" priority="1067">
      <formula>IF(RIGHT(TEXT(AM509,"0.#"),1)=".",FALSE,TRUE)</formula>
    </cfRule>
    <cfRule type="expression" dxfId="2246" priority="1068">
      <formula>IF(RIGHT(TEXT(AM509,"0.#"),1)=".",TRUE,FALSE)</formula>
    </cfRule>
  </conditionalFormatting>
  <conditionalFormatting sqref="AM507">
    <cfRule type="expression" dxfId="2245" priority="1071">
      <formula>IF(RIGHT(TEXT(AM507,"0.#"),1)=".",FALSE,TRUE)</formula>
    </cfRule>
    <cfRule type="expression" dxfId="2244" priority="1072">
      <formula>IF(RIGHT(TEXT(AM507,"0.#"),1)=".",TRUE,FALSE)</formula>
    </cfRule>
  </conditionalFormatting>
  <conditionalFormatting sqref="AM508">
    <cfRule type="expression" dxfId="2243" priority="1069">
      <formula>IF(RIGHT(TEXT(AM508,"0.#"),1)=".",FALSE,TRUE)</formula>
    </cfRule>
    <cfRule type="expression" dxfId="2242" priority="1070">
      <formula>IF(RIGHT(TEXT(AM508,"0.#"),1)=".",TRUE,FALSE)</formula>
    </cfRule>
  </conditionalFormatting>
  <conditionalFormatting sqref="AU509">
    <cfRule type="expression" dxfId="2241" priority="1061">
      <formula>IF(RIGHT(TEXT(AU509,"0.#"),1)=".",FALSE,TRUE)</formula>
    </cfRule>
    <cfRule type="expression" dxfId="2240" priority="1062">
      <formula>IF(RIGHT(TEXT(AU509,"0.#"),1)=".",TRUE,FALSE)</formula>
    </cfRule>
  </conditionalFormatting>
  <conditionalFormatting sqref="AU507">
    <cfRule type="expression" dxfId="2239" priority="1065">
      <formula>IF(RIGHT(TEXT(AU507,"0.#"),1)=".",FALSE,TRUE)</formula>
    </cfRule>
    <cfRule type="expression" dxfId="2238" priority="1066">
      <formula>IF(RIGHT(TEXT(AU507,"0.#"),1)=".",TRUE,FALSE)</formula>
    </cfRule>
  </conditionalFormatting>
  <conditionalFormatting sqref="AU508">
    <cfRule type="expression" dxfId="2237" priority="1063">
      <formula>IF(RIGHT(TEXT(AU508,"0.#"),1)=".",FALSE,TRUE)</formula>
    </cfRule>
    <cfRule type="expression" dxfId="2236" priority="1064">
      <formula>IF(RIGHT(TEXT(AU508,"0.#"),1)=".",TRUE,FALSE)</formula>
    </cfRule>
  </conditionalFormatting>
  <conditionalFormatting sqref="AI509">
    <cfRule type="expression" dxfId="2235" priority="1055">
      <formula>IF(RIGHT(TEXT(AI509,"0.#"),1)=".",FALSE,TRUE)</formula>
    </cfRule>
    <cfRule type="expression" dxfId="2234" priority="1056">
      <formula>IF(RIGHT(TEXT(AI509,"0.#"),1)=".",TRUE,FALSE)</formula>
    </cfRule>
  </conditionalFormatting>
  <conditionalFormatting sqref="AI507">
    <cfRule type="expression" dxfId="2233" priority="1059">
      <formula>IF(RIGHT(TEXT(AI507,"0.#"),1)=".",FALSE,TRUE)</formula>
    </cfRule>
    <cfRule type="expression" dxfId="2232" priority="1060">
      <formula>IF(RIGHT(TEXT(AI507,"0.#"),1)=".",TRUE,FALSE)</formula>
    </cfRule>
  </conditionalFormatting>
  <conditionalFormatting sqref="AI508">
    <cfRule type="expression" dxfId="2231" priority="1057">
      <formula>IF(RIGHT(TEXT(AI508,"0.#"),1)=".",FALSE,TRUE)</formula>
    </cfRule>
    <cfRule type="expression" dxfId="2230" priority="1058">
      <formula>IF(RIGHT(TEXT(AI508,"0.#"),1)=".",TRUE,FALSE)</formula>
    </cfRule>
  </conditionalFormatting>
  <conditionalFormatting sqref="AQ507">
    <cfRule type="expression" dxfId="2229" priority="1049">
      <formula>IF(RIGHT(TEXT(AQ507,"0.#"),1)=".",FALSE,TRUE)</formula>
    </cfRule>
    <cfRule type="expression" dxfId="2228" priority="1050">
      <formula>IF(RIGHT(TEXT(AQ507,"0.#"),1)=".",TRUE,FALSE)</formula>
    </cfRule>
  </conditionalFormatting>
  <conditionalFormatting sqref="AQ508">
    <cfRule type="expression" dxfId="2227" priority="1053">
      <formula>IF(RIGHT(TEXT(AQ508,"0.#"),1)=".",FALSE,TRUE)</formula>
    </cfRule>
    <cfRule type="expression" dxfId="2226" priority="1054">
      <formula>IF(RIGHT(TEXT(AQ508,"0.#"),1)=".",TRUE,FALSE)</formula>
    </cfRule>
  </conditionalFormatting>
  <conditionalFormatting sqref="AQ509">
    <cfRule type="expression" dxfId="2225" priority="1051">
      <formula>IF(RIGHT(TEXT(AQ509,"0.#"),1)=".",FALSE,TRUE)</formula>
    </cfRule>
    <cfRule type="expression" dxfId="2224" priority="1052">
      <formula>IF(RIGHT(TEXT(AQ509,"0.#"),1)=".",TRUE,FALSE)</formula>
    </cfRule>
  </conditionalFormatting>
  <conditionalFormatting sqref="AE465">
    <cfRule type="expression" dxfId="2223" priority="1343">
      <formula>IF(RIGHT(TEXT(AE465,"0.#"),1)=".",FALSE,TRUE)</formula>
    </cfRule>
    <cfRule type="expression" dxfId="2222" priority="1344">
      <formula>IF(RIGHT(TEXT(AE465,"0.#"),1)=".",TRUE,FALSE)</formula>
    </cfRule>
  </conditionalFormatting>
  <conditionalFormatting sqref="AE463">
    <cfRule type="expression" dxfId="2221" priority="1347">
      <formula>IF(RIGHT(TEXT(AE463,"0.#"),1)=".",FALSE,TRUE)</formula>
    </cfRule>
    <cfRule type="expression" dxfId="2220" priority="1348">
      <formula>IF(RIGHT(TEXT(AE463,"0.#"),1)=".",TRUE,FALSE)</formula>
    </cfRule>
  </conditionalFormatting>
  <conditionalFormatting sqref="AE464">
    <cfRule type="expression" dxfId="2219" priority="1345">
      <formula>IF(RIGHT(TEXT(AE464,"0.#"),1)=".",FALSE,TRUE)</formula>
    </cfRule>
    <cfRule type="expression" dxfId="2218" priority="1346">
      <formula>IF(RIGHT(TEXT(AE464,"0.#"),1)=".",TRUE,FALSE)</formula>
    </cfRule>
  </conditionalFormatting>
  <conditionalFormatting sqref="AM465">
    <cfRule type="expression" dxfId="2217" priority="1337">
      <formula>IF(RIGHT(TEXT(AM465,"0.#"),1)=".",FALSE,TRUE)</formula>
    </cfRule>
    <cfRule type="expression" dxfId="2216" priority="1338">
      <formula>IF(RIGHT(TEXT(AM465,"0.#"),1)=".",TRUE,FALSE)</formula>
    </cfRule>
  </conditionalFormatting>
  <conditionalFormatting sqref="AM463">
    <cfRule type="expression" dxfId="2215" priority="1341">
      <formula>IF(RIGHT(TEXT(AM463,"0.#"),1)=".",FALSE,TRUE)</formula>
    </cfRule>
    <cfRule type="expression" dxfId="2214" priority="1342">
      <formula>IF(RIGHT(TEXT(AM463,"0.#"),1)=".",TRUE,FALSE)</formula>
    </cfRule>
  </conditionalFormatting>
  <conditionalFormatting sqref="AM464">
    <cfRule type="expression" dxfId="2213" priority="1339">
      <formula>IF(RIGHT(TEXT(AM464,"0.#"),1)=".",FALSE,TRUE)</formula>
    </cfRule>
    <cfRule type="expression" dxfId="2212" priority="1340">
      <formula>IF(RIGHT(TEXT(AM464,"0.#"),1)=".",TRUE,FALSE)</formula>
    </cfRule>
  </conditionalFormatting>
  <conditionalFormatting sqref="AU465">
    <cfRule type="expression" dxfId="2211" priority="1331">
      <formula>IF(RIGHT(TEXT(AU465,"0.#"),1)=".",FALSE,TRUE)</formula>
    </cfRule>
    <cfRule type="expression" dxfId="2210" priority="1332">
      <formula>IF(RIGHT(TEXT(AU465,"0.#"),1)=".",TRUE,FALSE)</formula>
    </cfRule>
  </conditionalFormatting>
  <conditionalFormatting sqref="AU463">
    <cfRule type="expression" dxfId="2209" priority="1335">
      <formula>IF(RIGHT(TEXT(AU463,"0.#"),1)=".",FALSE,TRUE)</formula>
    </cfRule>
    <cfRule type="expression" dxfId="2208" priority="1336">
      <formula>IF(RIGHT(TEXT(AU463,"0.#"),1)=".",TRUE,FALSE)</formula>
    </cfRule>
  </conditionalFormatting>
  <conditionalFormatting sqref="AU464">
    <cfRule type="expression" dxfId="2207" priority="1333">
      <formula>IF(RIGHT(TEXT(AU464,"0.#"),1)=".",FALSE,TRUE)</formula>
    </cfRule>
    <cfRule type="expression" dxfId="2206" priority="1334">
      <formula>IF(RIGHT(TEXT(AU464,"0.#"),1)=".",TRUE,FALSE)</formula>
    </cfRule>
  </conditionalFormatting>
  <conditionalFormatting sqref="AI465">
    <cfRule type="expression" dxfId="2205" priority="1325">
      <formula>IF(RIGHT(TEXT(AI465,"0.#"),1)=".",FALSE,TRUE)</formula>
    </cfRule>
    <cfRule type="expression" dxfId="2204" priority="1326">
      <formula>IF(RIGHT(TEXT(AI465,"0.#"),1)=".",TRUE,FALSE)</formula>
    </cfRule>
  </conditionalFormatting>
  <conditionalFormatting sqref="AI463">
    <cfRule type="expression" dxfId="2203" priority="1329">
      <formula>IF(RIGHT(TEXT(AI463,"0.#"),1)=".",FALSE,TRUE)</formula>
    </cfRule>
    <cfRule type="expression" dxfId="2202" priority="1330">
      <formula>IF(RIGHT(TEXT(AI463,"0.#"),1)=".",TRUE,FALSE)</formula>
    </cfRule>
  </conditionalFormatting>
  <conditionalFormatting sqref="AI464">
    <cfRule type="expression" dxfId="2201" priority="1327">
      <formula>IF(RIGHT(TEXT(AI464,"0.#"),1)=".",FALSE,TRUE)</formula>
    </cfRule>
    <cfRule type="expression" dxfId="2200" priority="1328">
      <formula>IF(RIGHT(TEXT(AI464,"0.#"),1)=".",TRUE,FALSE)</formula>
    </cfRule>
  </conditionalFormatting>
  <conditionalFormatting sqref="AQ463">
    <cfRule type="expression" dxfId="2199" priority="1319">
      <formula>IF(RIGHT(TEXT(AQ463,"0.#"),1)=".",FALSE,TRUE)</formula>
    </cfRule>
    <cfRule type="expression" dxfId="2198" priority="1320">
      <formula>IF(RIGHT(TEXT(AQ463,"0.#"),1)=".",TRUE,FALSE)</formula>
    </cfRule>
  </conditionalFormatting>
  <conditionalFormatting sqref="AQ464">
    <cfRule type="expression" dxfId="2197" priority="1323">
      <formula>IF(RIGHT(TEXT(AQ464,"0.#"),1)=".",FALSE,TRUE)</formula>
    </cfRule>
    <cfRule type="expression" dxfId="2196" priority="1324">
      <formula>IF(RIGHT(TEXT(AQ464,"0.#"),1)=".",TRUE,FALSE)</formula>
    </cfRule>
  </conditionalFormatting>
  <conditionalFormatting sqref="AQ465">
    <cfRule type="expression" dxfId="2195" priority="1321">
      <formula>IF(RIGHT(TEXT(AQ465,"0.#"),1)=".",FALSE,TRUE)</formula>
    </cfRule>
    <cfRule type="expression" dxfId="2194" priority="1322">
      <formula>IF(RIGHT(TEXT(AQ465,"0.#"),1)=".",TRUE,FALSE)</formula>
    </cfRule>
  </conditionalFormatting>
  <conditionalFormatting sqref="AE470">
    <cfRule type="expression" dxfId="2193" priority="1313">
      <formula>IF(RIGHT(TEXT(AE470,"0.#"),1)=".",FALSE,TRUE)</formula>
    </cfRule>
    <cfRule type="expression" dxfId="2192" priority="1314">
      <formula>IF(RIGHT(TEXT(AE470,"0.#"),1)=".",TRUE,FALSE)</formula>
    </cfRule>
  </conditionalFormatting>
  <conditionalFormatting sqref="AE468">
    <cfRule type="expression" dxfId="2191" priority="1317">
      <formula>IF(RIGHT(TEXT(AE468,"0.#"),1)=".",FALSE,TRUE)</formula>
    </cfRule>
    <cfRule type="expression" dxfId="2190" priority="1318">
      <formula>IF(RIGHT(TEXT(AE468,"0.#"),1)=".",TRUE,FALSE)</formula>
    </cfRule>
  </conditionalFormatting>
  <conditionalFormatting sqref="AE469">
    <cfRule type="expression" dxfId="2189" priority="1315">
      <formula>IF(RIGHT(TEXT(AE469,"0.#"),1)=".",FALSE,TRUE)</formula>
    </cfRule>
    <cfRule type="expression" dxfId="2188" priority="1316">
      <formula>IF(RIGHT(TEXT(AE469,"0.#"),1)=".",TRUE,FALSE)</formula>
    </cfRule>
  </conditionalFormatting>
  <conditionalFormatting sqref="AM470">
    <cfRule type="expression" dxfId="2187" priority="1307">
      <formula>IF(RIGHT(TEXT(AM470,"0.#"),1)=".",FALSE,TRUE)</formula>
    </cfRule>
    <cfRule type="expression" dxfId="2186" priority="1308">
      <formula>IF(RIGHT(TEXT(AM470,"0.#"),1)=".",TRUE,FALSE)</formula>
    </cfRule>
  </conditionalFormatting>
  <conditionalFormatting sqref="AM468">
    <cfRule type="expression" dxfId="2185" priority="1311">
      <formula>IF(RIGHT(TEXT(AM468,"0.#"),1)=".",FALSE,TRUE)</formula>
    </cfRule>
    <cfRule type="expression" dxfId="2184" priority="1312">
      <formula>IF(RIGHT(TEXT(AM468,"0.#"),1)=".",TRUE,FALSE)</formula>
    </cfRule>
  </conditionalFormatting>
  <conditionalFormatting sqref="AM469">
    <cfRule type="expression" dxfId="2183" priority="1309">
      <formula>IF(RIGHT(TEXT(AM469,"0.#"),1)=".",FALSE,TRUE)</formula>
    </cfRule>
    <cfRule type="expression" dxfId="2182" priority="1310">
      <formula>IF(RIGHT(TEXT(AM469,"0.#"),1)=".",TRUE,FALSE)</formula>
    </cfRule>
  </conditionalFormatting>
  <conditionalFormatting sqref="AU470">
    <cfRule type="expression" dxfId="2181" priority="1301">
      <formula>IF(RIGHT(TEXT(AU470,"0.#"),1)=".",FALSE,TRUE)</formula>
    </cfRule>
    <cfRule type="expression" dxfId="2180" priority="1302">
      <formula>IF(RIGHT(TEXT(AU470,"0.#"),1)=".",TRUE,FALSE)</formula>
    </cfRule>
  </conditionalFormatting>
  <conditionalFormatting sqref="AU468">
    <cfRule type="expression" dxfId="2179" priority="1305">
      <formula>IF(RIGHT(TEXT(AU468,"0.#"),1)=".",FALSE,TRUE)</formula>
    </cfRule>
    <cfRule type="expression" dxfId="2178" priority="1306">
      <formula>IF(RIGHT(TEXT(AU468,"0.#"),1)=".",TRUE,FALSE)</formula>
    </cfRule>
  </conditionalFormatting>
  <conditionalFormatting sqref="AU469">
    <cfRule type="expression" dxfId="2177" priority="1303">
      <formula>IF(RIGHT(TEXT(AU469,"0.#"),1)=".",FALSE,TRUE)</formula>
    </cfRule>
    <cfRule type="expression" dxfId="2176" priority="1304">
      <formula>IF(RIGHT(TEXT(AU469,"0.#"),1)=".",TRUE,FALSE)</formula>
    </cfRule>
  </conditionalFormatting>
  <conditionalFormatting sqref="AI470">
    <cfRule type="expression" dxfId="2175" priority="1295">
      <formula>IF(RIGHT(TEXT(AI470,"0.#"),1)=".",FALSE,TRUE)</formula>
    </cfRule>
    <cfRule type="expression" dxfId="2174" priority="1296">
      <formula>IF(RIGHT(TEXT(AI470,"0.#"),1)=".",TRUE,FALSE)</formula>
    </cfRule>
  </conditionalFormatting>
  <conditionalFormatting sqref="AI468">
    <cfRule type="expression" dxfId="2173" priority="1299">
      <formula>IF(RIGHT(TEXT(AI468,"0.#"),1)=".",FALSE,TRUE)</formula>
    </cfRule>
    <cfRule type="expression" dxfId="2172" priority="1300">
      <formula>IF(RIGHT(TEXT(AI468,"0.#"),1)=".",TRUE,FALSE)</formula>
    </cfRule>
  </conditionalFormatting>
  <conditionalFormatting sqref="AI469">
    <cfRule type="expression" dxfId="2171" priority="1297">
      <formula>IF(RIGHT(TEXT(AI469,"0.#"),1)=".",FALSE,TRUE)</formula>
    </cfRule>
    <cfRule type="expression" dxfId="2170" priority="1298">
      <formula>IF(RIGHT(TEXT(AI469,"0.#"),1)=".",TRUE,FALSE)</formula>
    </cfRule>
  </conditionalFormatting>
  <conditionalFormatting sqref="AQ468">
    <cfRule type="expression" dxfId="2169" priority="1289">
      <formula>IF(RIGHT(TEXT(AQ468,"0.#"),1)=".",FALSE,TRUE)</formula>
    </cfRule>
    <cfRule type="expression" dxfId="2168" priority="1290">
      <formula>IF(RIGHT(TEXT(AQ468,"0.#"),1)=".",TRUE,FALSE)</formula>
    </cfRule>
  </conditionalFormatting>
  <conditionalFormatting sqref="AQ469">
    <cfRule type="expression" dxfId="2167" priority="1293">
      <formula>IF(RIGHT(TEXT(AQ469,"0.#"),1)=".",FALSE,TRUE)</formula>
    </cfRule>
    <cfRule type="expression" dxfId="2166" priority="1294">
      <formula>IF(RIGHT(TEXT(AQ469,"0.#"),1)=".",TRUE,FALSE)</formula>
    </cfRule>
  </conditionalFormatting>
  <conditionalFormatting sqref="AQ470">
    <cfRule type="expression" dxfId="2165" priority="1291">
      <formula>IF(RIGHT(TEXT(AQ470,"0.#"),1)=".",FALSE,TRUE)</formula>
    </cfRule>
    <cfRule type="expression" dxfId="2164" priority="1292">
      <formula>IF(RIGHT(TEXT(AQ470,"0.#"),1)=".",TRUE,FALSE)</formula>
    </cfRule>
  </conditionalFormatting>
  <conditionalFormatting sqref="AE475">
    <cfRule type="expression" dxfId="2163" priority="1283">
      <formula>IF(RIGHT(TEXT(AE475,"0.#"),1)=".",FALSE,TRUE)</formula>
    </cfRule>
    <cfRule type="expression" dxfId="2162" priority="1284">
      <formula>IF(RIGHT(TEXT(AE475,"0.#"),1)=".",TRUE,FALSE)</formula>
    </cfRule>
  </conditionalFormatting>
  <conditionalFormatting sqref="AE473">
    <cfRule type="expression" dxfId="2161" priority="1287">
      <formula>IF(RIGHT(TEXT(AE473,"0.#"),1)=".",FALSE,TRUE)</formula>
    </cfRule>
    <cfRule type="expression" dxfId="2160" priority="1288">
      <formula>IF(RIGHT(TEXT(AE473,"0.#"),1)=".",TRUE,FALSE)</formula>
    </cfRule>
  </conditionalFormatting>
  <conditionalFormatting sqref="AE474">
    <cfRule type="expression" dxfId="2159" priority="1285">
      <formula>IF(RIGHT(TEXT(AE474,"0.#"),1)=".",FALSE,TRUE)</formula>
    </cfRule>
    <cfRule type="expression" dxfId="2158" priority="1286">
      <formula>IF(RIGHT(TEXT(AE474,"0.#"),1)=".",TRUE,FALSE)</formula>
    </cfRule>
  </conditionalFormatting>
  <conditionalFormatting sqref="AM475">
    <cfRule type="expression" dxfId="2157" priority="1277">
      <formula>IF(RIGHT(TEXT(AM475,"0.#"),1)=".",FALSE,TRUE)</formula>
    </cfRule>
    <cfRule type="expression" dxfId="2156" priority="1278">
      <formula>IF(RIGHT(TEXT(AM475,"0.#"),1)=".",TRUE,FALSE)</formula>
    </cfRule>
  </conditionalFormatting>
  <conditionalFormatting sqref="AM473">
    <cfRule type="expression" dxfId="2155" priority="1281">
      <formula>IF(RIGHT(TEXT(AM473,"0.#"),1)=".",FALSE,TRUE)</formula>
    </cfRule>
    <cfRule type="expression" dxfId="2154" priority="1282">
      <formula>IF(RIGHT(TEXT(AM473,"0.#"),1)=".",TRUE,FALSE)</formula>
    </cfRule>
  </conditionalFormatting>
  <conditionalFormatting sqref="AM474">
    <cfRule type="expression" dxfId="2153" priority="1279">
      <formula>IF(RIGHT(TEXT(AM474,"0.#"),1)=".",FALSE,TRUE)</formula>
    </cfRule>
    <cfRule type="expression" dxfId="2152" priority="1280">
      <formula>IF(RIGHT(TEXT(AM474,"0.#"),1)=".",TRUE,FALSE)</formula>
    </cfRule>
  </conditionalFormatting>
  <conditionalFormatting sqref="AU475">
    <cfRule type="expression" dxfId="2151" priority="1271">
      <formula>IF(RIGHT(TEXT(AU475,"0.#"),1)=".",FALSE,TRUE)</formula>
    </cfRule>
    <cfRule type="expression" dxfId="2150" priority="1272">
      <formula>IF(RIGHT(TEXT(AU475,"0.#"),1)=".",TRUE,FALSE)</formula>
    </cfRule>
  </conditionalFormatting>
  <conditionalFormatting sqref="AU473">
    <cfRule type="expression" dxfId="2149" priority="1275">
      <formula>IF(RIGHT(TEXT(AU473,"0.#"),1)=".",FALSE,TRUE)</formula>
    </cfRule>
    <cfRule type="expression" dxfId="2148" priority="1276">
      <formula>IF(RIGHT(TEXT(AU473,"0.#"),1)=".",TRUE,FALSE)</formula>
    </cfRule>
  </conditionalFormatting>
  <conditionalFormatting sqref="AU474">
    <cfRule type="expression" dxfId="2147" priority="1273">
      <formula>IF(RIGHT(TEXT(AU474,"0.#"),1)=".",FALSE,TRUE)</formula>
    </cfRule>
    <cfRule type="expression" dxfId="2146" priority="1274">
      <formula>IF(RIGHT(TEXT(AU474,"0.#"),1)=".",TRUE,FALSE)</formula>
    </cfRule>
  </conditionalFormatting>
  <conditionalFormatting sqref="AI475">
    <cfRule type="expression" dxfId="2145" priority="1265">
      <formula>IF(RIGHT(TEXT(AI475,"0.#"),1)=".",FALSE,TRUE)</formula>
    </cfRule>
    <cfRule type="expression" dxfId="2144" priority="1266">
      <formula>IF(RIGHT(TEXT(AI475,"0.#"),1)=".",TRUE,FALSE)</formula>
    </cfRule>
  </conditionalFormatting>
  <conditionalFormatting sqref="AI473">
    <cfRule type="expression" dxfId="2143" priority="1269">
      <formula>IF(RIGHT(TEXT(AI473,"0.#"),1)=".",FALSE,TRUE)</formula>
    </cfRule>
    <cfRule type="expression" dxfId="2142" priority="1270">
      <formula>IF(RIGHT(TEXT(AI473,"0.#"),1)=".",TRUE,FALSE)</formula>
    </cfRule>
  </conditionalFormatting>
  <conditionalFormatting sqref="AI474">
    <cfRule type="expression" dxfId="2141" priority="1267">
      <formula>IF(RIGHT(TEXT(AI474,"0.#"),1)=".",FALSE,TRUE)</formula>
    </cfRule>
    <cfRule type="expression" dxfId="2140" priority="1268">
      <formula>IF(RIGHT(TEXT(AI474,"0.#"),1)=".",TRUE,FALSE)</formula>
    </cfRule>
  </conditionalFormatting>
  <conditionalFormatting sqref="AQ473">
    <cfRule type="expression" dxfId="2139" priority="1259">
      <formula>IF(RIGHT(TEXT(AQ473,"0.#"),1)=".",FALSE,TRUE)</formula>
    </cfRule>
    <cfRule type="expression" dxfId="2138" priority="1260">
      <formula>IF(RIGHT(TEXT(AQ473,"0.#"),1)=".",TRUE,FALSE)</formula>
    </cfRule>
  </conditionalFormatting>
  <conditionalFormatting sqref="AQ474">
    <cfRule type="expression" dxfId="2137" priority="1263">
      <formula>IF(RIGHT(TEXT(AQ474,"0.#"),1)=".",FALSE,TRUE)</formula>
    </cfRule>
    <cfRule type="expression" dxfId="2136" priority="1264">
      <formula>IF(RIGHT(TEXT(AQ474,"0.#"),1)=".",TRUE,FALSE)</formula>
    </cfRule>
  </conditionalFormatting>
  <conditionalFormatting sqref="AQ475">
    <cfRule type="expression" dxfId="2135" priority="1261">
      <formula>IF(RIGHT(TEXT(AQ475,"0.#"),1)=".",FALSE,TRUE)</formula>
    </cfRule>
    <cfRule type="expression" dxfId="2134" priority="1262">
      <formula>IF(RIGHT(TEXT(AQ475,"0.#"),1)=".",TRUE,FALSE)</formula>
    </cfRule>
  </conditionalFormatting>
  <conditionalFormatting sqref="AE480">
    <cfRule type="expression" dxfId="2133" priority="1253">
      <formula>IF(RIGHT(TEXT(AE480,"0.#"),1)=".",FALSE,TRUE)</formula>
    </cfRule>
    <cfRule type="expression" dxfId="2132" priority="1254">
      <formula>IF(RIGHT(TEXT(AE480,"0.#"),1)=".",TRUE,FALSE)</formula>
    </cfRule>
  </conditionalFormatting>
  <conditionalFormatting sqref="AE478">
    <cfRule type="expression" dxfId="2131" priority="1257">
      <formula>IF(RIGHT(TEXT(AE478,"0.#"),1)=".",FALSE,TRUE)</formula>
    </cfRule>
    <cfRule type="expression" dxfId="2130" priority="1258">
      <formula>IF(RIGHT(TEXT(AE478,"0.#"),1)=".",TRUE,FALSE)</formula>
    </cfRule>
  </conditionalFormatting>
  <conditionalFormatting sqref="AE479">
    <cfRule type="expression" dxfId="2129" priority="1255">
      <formula>IF(RIGHT(TEXT(AE479,"0.#"),1)=".",FALSE,TRUE)</formula>
    </cfRule>
    <cfRule type="expression" dxfId="2128" priority="1256">
      <formula>IF(RIGHT(TEXT(AE479,"0.#"),1)=".",TRUE,FALSE)</formula>
    </cfRule>
  </conditionalFormatting>
  <conditionalFormatting sqref="AM480">
    <cfRule type="expression" dxfId="2127" priority="1247">
      <formula>IF(RIGHT(TEXT(AM480,"0.#"),1)=".",FALSE,TRUE)</formula>
    </cfRule>
    <cfRule type="expression" dxfId="2126" priority="1248">
      <formula>IF(RIGHT(TEXT(AM480,"0.#"),1)=".",TRUE,FALSE)</formula>
    </cfRule>
  </conditionalFormatting>
  <conditionalFormatting sqref="AM478">
    <cfRule type="expression" dxfId="2125" priority="1251">
      <formula>IF(RIGHT(TEXT(AM478,"0.#"),1)=".",FALSE,TRUE)</formula>
    </cfRule>
    <cfRule type="expression" dxfId="2124" priority="1252">
      <formula>IF(RIGHT(TEXT(AM478,"0.#"),1)=".",TRUE,FALSE)</formula>
    </cfRule>
  </conditionalFormatting>
  <conditionalFormatting sqref="AM479">
    <cfRule type="expression" dxfId="2123" priority="1249">
      <formula>IF(RIGHT(TEXT(AM479,"0.#"),1)=".",FALSE,TRUE)</formula>
    </cfRule>
    <cfRule type="expression" dxfId="2122" priority="1250">
      <formula>IF(RIGHT(TEXT(AM479,"0.#"),1)=".",TRUE,FALSE)</formula>
    </cfRule>
  </conditionalFormatting>
  <conditionalFormatting sqref="AU480">
    <cfRule type="expression" dxfId="2121" priority="1241">
      <formula>IF(RIGHT(TEXT(AU480,"0.#"),1)=".",FALSE,TRUE)</formula>
    </cfRule>
    <cfRule type="expression" dxfId="2120" priority="1242">
      <formula>IF(RIGHT(TEXT(AU480,"0.#"),1)=".",TRUE,FALSE)</formula>
    </cfRule>
  </conditionalFormatting>
  <conditionalFormatting sqref="AU478">
    <cfRule type="expression" dxfId="2119" priority="1245">
      <formula>IF(RIGHT(TEXT(AU478,"0.#"),1)=".",FALSE,TRUE)</formula>
    </cfRule>
    <cfRule type="expression" dxfId="2118" priority="1246">
      <formula>IF(RIGHT(TEXT(AU478,"0.#"),1)=".",TRUE,FALSE)</formula>
    </cfRule>
  </conditionalFormatting>
  <conditionalFormatting sqref="AU479">
    <cfRule type="expression" dxfId="2117" priority="1243">
      <formula>IF(RIGHT(TEXT(AU479,"0.#"),1)=".",FALSE,TRUE)</formula>
    </cfRule>
    <cfRule type="expression" dxfId="2116" priority="1244">
      <formula>IF(RIGHT(TEXT(AU479,"0.#"),1)=".",TRUE,FALSE)</formula>
    </cfRule>
  </conditionalFormatting>
  <conditionalFormatting sqref="AI480">
    <cfRule type="expression" dxfId="2115" priority="1235">
      <formula>IF(RIGHT(TEXT(AI480,"0.#"),1)=".",FALSE,TRUE)</formula>
    </cfRule>
    <cfRule type="expression" dxfId="2114" priority="1236">
      <formula>IF(RIGHT(TEXT(AI480,"0.#"),1)=".",TRUE,FALSE)</formula>
    </cfRule>
  </conditionalFormatting>
  <conditionalFormatting sqref="AI478">
    <cfRule type="expression" dxfId="2113" priority="1239">
      <formula>IF(RIGHT(TEXT(AI478,"0.#"),1)=".",FALSE,TRUE)</formula>
    </cfRule>
    <cfRule type="expression" dxfId="2112" priority="1240">
      <formula>IF(RIGHT(TEXT(AI478,"0.#"),1)=".",TRUE,FALSE)</formula>
    </cfRule>
  </conditionalFormatting>
  <conditionalFormatting sqref="AI479">
    <cfRule type="expression" dxfId="2111" priority="1237">
      <formula>IF(RIGHT(TEXT(AI479,"0.#"),1)=".",FALSE,TRUE)</formula>
    </cfRule>
    <cfRule type="expression" dxfId="2110" priority="1238">
      <formula>IF(RIGHT(TEXT(AI479,"0.#"),1)=".",TRUE,FALSE)</formula>
    </cfRule>
  </conditionalFormatting>
  <conditionalFormatting sqref="AQ478">
    <cfRule type="expression" dxfId="2109" priority="1229">
      <formula>IF(RIGHT(TEXT(AQ478,"0.#"),1)=".",FALSE,TRUE)</formula>
    </cfRule>
    <cfRule type="expression" dxfId="2108" priority="1230">
      <formula>IF(RIGHT(TEXT(AQ478,"0.#"),1)=".",TRUE,FALSE)</formula>
    </cfRule>
  </conditionalFormatting>
  <conditionalFormatting sqref="AQ479">
    <cfRule type="expression" dxfId="2107" priority="1233">
      <formula>IF(RIGHT(TEXT(AQ479,"0.#"),1)=".",FALSE,TRUE)</formula>
    </cfRule>
    <cfRule type="expression" dxfId="2106" priority="1234">
      <formula>IF(RIGHT(TEXT(AQ479,"0.#"),1)=".",TRUE,FALSE)</formula>
    </cfRule>
  </conditionalFormatting>
  <conditionalFormatting sqref="AQ480">
    <cfRule type="expression" dxfId="2105" priority="1231">
      <formula>IF(RIGHT(TEXT(AQ480,"0.#"),1)=".",FALSE,TRUE)</formula>
    </cfRule>
    <cfRule type="expression" dxfId="2104" priority="1232">
      <formula>IF(RIGHT(TEXT(AQ480,"0.#"),1)=".",TRUE,FALSE)</formula>
    </cfRule>
  </conditionalFormatting>
  <conditionalFormatting sqref="AM47">
    <cfRule type="expression" dxfId="2103" priority="1523">
      <formula>IF(RIGHT(TEXT(AM47,"0.#"),1)=".",FALSE,TRUE)</formula>
    </cfRule>
    <cfRule type="expression" dxfId="2102" priority="1524">
      <formula>IF(RIGHT(TEXT(AM47,"0.#"),1)=".",TRUE,FALSE)</formula>
    </cfRule>
  </conditionalFormatting>
  <conditionalFormatting sqref="AI46">
    <cfRule type="expression" dxfId="2101" priority="1527">
      <formula>IF(RIGHT(TEXT(AI46,"0.#"),1)=".",FALSE,TRUE)</formula>
    </cfRule>
    <cfRule type="expression" dxfId="2100" priority="1528">
      <formula>IF(RIGHT(TEXT(AI46,"0.#"),1)=".",TRUE,FALSE)</formula>
    </cfRule>
  </conditionalFormatting>
  <conditionalFormatting sqref="AM46">
    <cfRule type="expression" dxfId="2099" priority="1525">
      <formula>IF(RIGHT(TEXT(AM46,"0.#"),1)=".",FALSE,TRUE)</formula>
    </cfRule>
    <cfRule type="expression" dxfId="2098" priority="1526">
      <formula>IF(RIGHT(TEXT(AM46,"0.#"),1)=".",TRUE,FALSE)</formula>
    </cfRule>
  </conditionalFormatting>
  <conditionalFormatting sqref="AU46:AU48">
    <cfRule type="expression" dxfId="2097" priority="1517">
      <formula>IF(RIGHT(TEXT(AU46,"0.#"),1)=".",FALSE,TRUE)</formula>
    </cfRule>
    <cfRule type="expression" dxfId="2096" priority="1518">
      <formula>IF(RIGHT(TEXT(AU46,"0.#"),1)=".",TRUE,FALSE)</formula>
    </cfRule>
  </conditionalFormatting>
  <conditionalFormatting sqref="AM48">
    <cfRule type="expression" dxfId="2095" priority="1521">
      <formula>IF(RIGHT(TEXT(AM48,"0.#"),1)=".",FALSE,TRUE)</formula>
    </cfRule>
    <cfRule type="expression" dxfId="2094" priority="1522">
      <formula>IF(RIGHT(TEXT(AM48,"0.#"),1)=".",TRUE,FALSE)</formula>
    </cfRule>
  </conditionalFormatting>
  <conditionalFormatting sqref="AQ46:AQ48">
    <cfRule type="expression" dxfId="2093" priority="1519">
      <formula>IF(RIGHT(TEXT(AQ46,"0.#"),1)=".",FALSE,TRUE)</formula>
    </cfRule>
    <cfRule type="expression" dxfId="2092" priority="1520">
      <formula>IF(RIGHT(TEXT(AQ46,"0.#"),1)=".",TRUE,FALSE)</formula>
    </cfRule>
  </conditionalFormatting>
  <conditionalFormatting sqref="AE146:AE147 AI146:AI147 AM146:AM147 AQ146:AQ147 AU146:AU147">
    <cfRule type="expression" dxfId="2091" priority="1511">
      <formula>IF(RIGHT(TEXT(AE146,"0.#"),1)=".",FALSE,TRUE)</formula>
    </cfRule>
    <cfRule type="expression" dxfId="2090" priority="1512">
      <formula>IF(RIGHT(TEXT(AE146,"0.#"),1)=".",TRUE,FALSE)</formula>
    </cfRule>
  </conditionalFormatting>
  <conditionalFormatting sqref="AE138:AE139 AI138:AI139 AM138:AM139 AQ138:AQ139 AU138:AU139">
    <cfRule type="expression" dxfId="2089" priority="1515">
      <formula>IF(RIGHT(TEXT(AE138,"0.#"),1)=".",FALSE,TRUE)</formula>
    </cfRule>
    <cfRule type="expression" dxfId="2088" priority="1516">
      <formula>IF(RIGHT(TEXT(AE138,"0.#"),1)=".",TRUE,FALSE)</formula>
    </cfRule>
  </conditionalFormatting>
  <conditionalFormatting sqref="AE142:AE143 AI142:AI143 AM142:AM143 AQ142:AQ143 AU142:AU143">
    <cfRule type="expression" dxfId="2087" priority="1513">
      <formula>IF(RIGHT(TEXT(AE142,"0.#"),1)=".",FALSE,TRUE)</formula>
    </cfRule>
    <cfRule type="expression" dxfId="2086" priority="1514">
      <formula>IF(RIGHT(TEXT(AE142,"0.#"),1)=".",TRUE,FALSE)</formula>
    </cfRule>
  </conditionalFormatting>
  <conditionalFormatting sqref="AE198:AE199 AI198:AI199 AM198:AM199 AQ198:AQ199 AU198:AU199">
    <cfRule type="expression" dxfId="2085" priority="1505">
      <formula>IF(RIGHT(TEXT(AE198,"0.#"),1)=".",FALSE,TRUE)</formula>
    </cfRule>
    <cfRule type="expression" dxfId="2084" priority="1506">
      <formula>IF(RIGHT(TEXT(AE198,"0.#"),1)=".",TRUE,FALSE)</formula>
    </cfRule>
  </conditionalFormatting>
  <conditionalFormatting sqref="AE150:AE151 AI150:AI151 AM150:AM151 AQ150:AQ151 AU150:AU151">
    <cfRule type="expression" dxfId="2083" priority="1509">
      <formula>IF(RIGHT(TEXT(AE150,"0.#"),1)=".",FALSE,TRUE)</formula>
    </cfRule>
    <cfRule type="expression" dxfId="2082" priority="1510">
      <formula>IF(RIGHT(TEXT(AE150,"0.#"),1)=".",TRUE,FALSE)</formula>
    </cfRule>
  </conditionalFormatting>
  <conditionalFormatting sqref="AE194:AE195 AI194:AI195 AM194:AM195 AQ194:AQ195 AU194:AU195">
    <cfRule type="expression" dxfId="2081" priority="1507">
      <formula>IF(RIGHT(TEXT(AE194,"0.#"),1)=".",FALSE,TRUE)</formula>
    </cfRule>
    <cfRule type="expression" dxfId="2080" priority="1508">
      <formula>IF(RIGHT(TEXT(AE194,"0.#"),1)=".",TRUE,FALSE)</formula>
    </cfRule>
  </conditionalFormatting>
  <conditionalFormatting sqref="AE210:AE211 AI210:AI211 AM210:AM211 AQ210:AQ211 AU210:AU211">
    <cfRule type="expression" dxfId="2079" priority="1499">
      <formula>IF(RIGHT(TEXT(AE210,"0.#"),1)=".",FALSE,TRUE)</formula>
    </cfRule>
    <cfRule type="expression" dxfId="2078" priority="1500">
      <formula>IF(RIGHT(TEXT(AE210,"0.#"),1)=".",TRUE,FALSE)</formula>
    </cfRule>
  </conditionalFormatting>
  <conditionalFormatting sqref="AE202:AE203 AI202:AI203 AM202:AM203 AQ202:AQ203 AU202:AU203">
    <cfRule type="expression" dxfId="2077" priority="1503">
      <formula>IF(RIGHT(TEXT(AE202,"0.#"),1)=".",FALSE,TRUE)</formula>
    </cfRule>
    <cfRule type="expression" dxfId="2076" priority="1504">
      <formula>IF(RIGHT(TEXT(AE202,"0.#"),1)=".",TRUE,FALSE)</formula>
    </cfRule>
  </conditionalFormatting>
  <conditionalFormatting sqref="AE206:AE207 AI206:AI207 AM206:AM207 AQ206:AQ207 AU206:AU207">
    <cfRule type="expression" dxfId="2075" priority="1501">
      <formula>IF(RIGHT(TEXT(AE206,"0.#"),1)=".",FALSE,TRUE)</formula>
    </cfRule>
    <cfRule type="expression" dxfId="2074" priority="1502">
      <formula>IF(RIGHT(TEXT(AE206,"0.#"),1)=".",TRUE,FALSE)</formula>
    </cfRule>
  </conditionalFormatting>
  <conditionalFormatting sqref="AE262:AE263 AI262:AI263 AM262:AM263 AQ262:AQ263 AU262:AU263">
    <cfRule type="expression" dxfId="2073" priority="1493">
      <formula>IF(RIGHT(TEXT(AE262,"0.#"),1)=".",FALSE,TRUE)</formula>
    </cfRule>
    <cfRule type="expression" dxfId="2072" priority="1494">
      <formula>IF(RIGHT(TEXT(AE262,"0.#"),1)=".",TRUE,FALSE)</formula>
    </cfRule>
  </conditionalFormatting>
  <conditionalFormatting sqref="AE254:AE255 AI254:AI255 AM254:AM255 AQ254:AQ255 AU254:AU255">
    <cfRule type="expression" dxfId="2071" priority="1497">
      <formula>IF(RIGHT(TEXT(AE254,"0.#"),1)=".",FALSE,TRUE)</formula>
    </cfRule>
    <cfRule type="expression" dxfId="2070" priority="1498">
      <formula>IF(RIGHT(TEXT(AE254,"0.#"),1)=".",TRUE,FALSE)</formula>
    </cfRule>
  </conditionalFormatting>
  <conditionalFormatting sqref="AE258:AE259 AI258:AI259 AM258:AM259 AQ258:AQ259 AU258:AU259">
    <cfRule type="expression" dxfId="2069" priority="1495">
      <formula>IF(RIGHT(TEXT(AE258,"0.#"),1)=".",FALSE,TRUE)</formula>
    </cfRule>
    <cfRule type="expression" dxfId="2068" priority="1496">
      <formula>IF(RIGHT(TEXT(AE258,"0.#"),1)=".",TRUE,FALSE)</formula>
    </cfRule>
  </conditionalFormatting>
  <conditionalFormatting sqref="AE314:AE315 AI314:AI315 AM314:AM315 AQ314:AQ315 AU314:AU315">
    <cfRule type="expression" dxfId="2067" priority="1487">
      <formula>IF(RIGHT(TEXT(AE314,"0.#"),1)=".",FALSE,TRUE)</formula>
    </cfRule>
    <cfRule type="expression" dxfId="2066" priority="1488">
      <formula>IF(RIGHT(TEXT(AE314,"0.#"),1)=".",TRUE,FALSE)</formula>
    </cfRule>
  </conditionalFormatting>
  <conditionalFormatting sqref="AE266:AE267 AI266:AI267 AM266:AM267 AQ266:AQ267 AU266:AU267">
    <cfRule type="expression" dxfId="2065" priority="1491">
      <formula>IF(RIGHT(TEXT(AE266,"0.#"),1)=".",FALSE,TRUE)</formula>
    </cfRule>
    <cfRule type="expression" dxfId="2064" priority="1492">
      <formula>IF(RIGHT(TEXT(AE266,"0.#"),1)=".",TRUE,FALSE)</formula>
    </cfRule>
  </conditionalFormatting>
  <conditionalFormatting sqref="AE270:AE271 AI270:AI271 AM270:AM271 AQ270:AQ271 AU270:AU271">
    <cfRule type="expression" dxfId="2063" priority="1489">
      <formula>IF(RIGHT(TEXT(AE270,"0.#"),1)=".",FALSE,TRUE)</formula>
    </cfRule>
    <cfRule type="expression" dxfId="2062" priority="1490">
      <formula>IF(RIGHT(TEXT(AE270,"0.#"),1)=".",TRUE,FALSE)</formula>
    </cfRule>
  </conditionalFormatting>
  <conditionalFormatting sqref="AE326:AE327 AI326:AI327 AM326:AM327 AQ326:AQ327 AU326:AU327">
    <cfRule type="expression" dxfId="2061" priority="1481">
      <formula>IF(RIGHT(TEXT(AE326,"0.#"),1)=".",FALSE,TRUE)</formula>
    </cfRule>
    <cfRule type="expression" dxfId="2060" priority="1482">
      <formula>IF(RIGHT(TEXT(AE326,"0.#"),1)=".",TRUE,FALSE)</formula>
    </cfRule>
  </conditionalFormatting>
  <conditionalFormatting sqref="AE318:AE319 AI318:AI319 AM318:AM319 AQ318:AQ319 AU318:AU319">
    <cfRule type="expression" dxfId="2059" priority="1485">
      <formula>IF(RIGHT(TEXT(AE318,"0.#"),1)=".",FALSE,TRUE)</formula>
    </cfRule>
    <cfRule type="expression" dxfId="2058" priority="1486">
      <formula>IF(RIGHT(TEXT(AE318,"0.#"),1)=".",TRUE,FALSE)</formula>
    </cfRule>
  </conditionalFormatting>
  <conditionalFormatting sqref="AE322:AE323 AI322:AI323 AM322:AM323 AQ322:AQ323 AU322:AU323">
    <cfRule type="expression" dxfId="2057" priority="1483">
      <formula>IF(RIGHT(TEXT(AE322,"0.#"),1)=".",FALSE,TRUE)</formula>
    </cfRule>
    <cfRule type="expression" dxfId="2056" priority="1484">
      <formula>IF(RIGHT(TEXT(AE322,"0.#"),1)=".",TRUE,FALSE)</formula>
    </cfRule>
  </conditionalFormatting>
  <conditionalFormatting sqref="AE378:AE379 AI378:AI379 AM378:AM379 AQ378:AQ379 AU378:AU379">
    <cfRule type="expression" dxfId="2055" priority="1475">
      <formula>IF(RIGHT(TEXT(AE378,"0.#"),1)=".",FALSE,TRUE)</formula>
    </cfRule>
    <cfRule type="expression" dxfId="2054" priority="1476">
      <formula>IF(RIGHT(TEXT(AE378,"0.#"),1)=".",TRUE,FALSE)</formula>
    </cfRule>
  </conditionalFormatting>
  <conditionalFormatting sqref="AE330:AE331 AI330:AI331 AM330:AM331 AQ330:AQ331 AU330:AU331">
    <cfRule type="expression" dxfId="2053" priority="1479">
      <formula>IF(RIGHT(TEXT(AE330,"0.#"),1)=".",FALSE,TRUE)</formula>
    </cfRule>
    <cfRule type="expression" dxfId="2052" priority="1480">
      <formula>IF(RIGHT(TEXT(AE330,"0.#"),1)=".",TRUE,FALSE)</formula>
    </cfRule>
  </conditionalFormatting>
  <conditionalFormatting sqref="AE374:AE375 AI374:AI375 AM374:AM375 AQ374:AQ375 AU374:AU375">
    <cfRule type="expression" dxfId="2051" priority="1477">
      <formula>IF(RIGHT(TEXT(AE374,"0.#"),1)=".",FALSE,TRUE)</formula>
    </cfRule>
    <cfRule type="expression" dxfId="2050" priority="1478">
      <formula>IF(RIGHT(TEXT(AE374,"0.#"),1)=".",TRUE,FALSE)</formula>
    </cfRule>
  </conditionalFormatting>
  <conditionalFormatting sqref="AE390:AE391 AI390:AI391 AM390:AM391 AQ390:AQ391 AU390:AU391">
    <cfRule type="expression" dxfId="2049" priority="1469">
      <formula>IF(RIGHT(TEXT(AE390,"0.#"),1)=".",FALSE,TRUE)</formula>
    </cfRule>
    <cfRule type="expression" dxfId="2048" priority="1470">
      <formula>IF(RIGHT(TEXT(AE390,"0.#"),1)=".",TRUE,FALSE)</formula>
    </cfRule>
  </conditionalFormatting>
  <conditionalFormatting sqref="AE382:AE383 AI382:AI383 AM382:AM383 AQ382:AQ383 AU382:AU383">
    <cfRule type="expression" dxfId="2047" priority="1473">
      <formula>IF(RIGHT(TEXT(AE382,"0.#"),1)=".",FALSE,TRUE)</formula>
    </cfRule>
    <cfRule type="expression" dxfId="2046" priority="1474">
      <formula>IF(RIGHT(TEXT(AE382,"0.#"),1)=".",TRUE,FALSE)</formula>
    </cfRule>
  </conditionalFormatting>
  <conditionalFormatting sqref="AE386:AE387 AI386:AI387 AM386:AM387 AQ386:AQ387 AU386:AU387">
    <cfRule type="expression" dxfId="2045" priority="1471">
      <formula>IF(RIGHT(TEXT(AE386,"0.#"),1)=".",FALSE,TRUE)</formula>
    </cfRule>
    <cfRule type="expression" dxfId="2044" priority="1472">
      <formula>IF(RIGHT(TEXT(AE386,"0.#"),1)=".",TRUE,FALSE)</formula>
    </cfRule>
  </conditionalFormatting>
  <conditionalFormatting sqref="AE440">
    <cfRule type="expression" dxfId="2043" priority="1463">
      <formula>IF(RIGHT(TEXT(AE440,"0.#"),1)=".",FALSE,TRUE)</formula>
    </cfRule>
    <cfRule type="expression" dxfId="2042" priority="1464">
      <formula>IF(RIGHT(TEXT(AE440,"0.#"),1)=".",TRUE,FALSE)</formula>
    </cfRule>
  </conditionalFormatting>
  <conditionalFormatting sqref="AE438">
    <cfRule type="expression" dxfId="2041" priority="1467">
      <formula>IF(RIGHT(TEXT(AE438,"0.#"),1)=".",FALSE,TRUE)</formula>
    </cfRule>
    <cfRule type="expression" dxfId="2040" priority="1468">
      <formula>IF(RIGHT(TEXT(AE438,"0.#"),1)=".",TRUE,FALSE)</formula>
    </cfRule>
  </conditionalFormatting>
  <conditionalFormatting sqref="AE439">
    <cfRule type="expression" dxfId="2039" priority="1465">
      <formula>IF(RIGHT(TEXT(AE439,"0.#"),1)=".",FALSE,TRUE)</formula>
    </cfRule>
    <cfRule type="expression" dxfId="2038" priority="1466">
      <formula>IF(RIGHT(TEXT(AE439,"0.#"),1)=".",TRUE,FALSE)</formula>
    </cfRule>
  </conditionalFormatting>
  <conditionalFormatting sqref="AM440">
    <cfRule type="expression" dxfId="2037" priority="1457">
      <formula>IF(RIGHT(TEXT(AM440,"0.#"),1)=".",FALSE,TRUE)</formula>
    </cfRule>
    <cfRule type="expression" dxfId="2036" priority="1458">
      <formula>IF(RIGHT(TEXT(AM440,"0.#"),1)=".",TRUE,FALSE)</formula>
    </cfRule>
  </conditionalFormatting>
  <conditionalFormatting sqref="AM438">
    <cfRule type="expression" dxfId="2035" priority="1461">
      <formula>IF(RIGHT(TEXT(AM438,"0.#"),1)=".",FALSE,TRUE)</formula>
    </cfRule>
    <cfRule type="expression" dxfId="2034" priority="1462">
      <formula>IF(RIGHT(TEXT(AM438,"0.#"),1)=".",TRUE,FALSE)</formula>
    </cfRule>
  </conditionalFormatting>
  <conditionalFormatting sqref="AM439">
    <cfRule type="expression" dxfId="2033" priority="1459">
      <formula>IF(RIGHT(TEXT(AM439,"0.#"),1)=".",FALSE,TRUE)</formula>
    </cfRule>
    <cfRule type="expression" dxfId="2032" priority="1460">
      <formula>IF(RIGHT(TEXT(AM439,"0.#"),1)=".",TRUE,FALSE)</formula>
    </cfRule>
  </conditionalFormatting>
  <conditionalFormatting sqref="AU440">
    <cfRule type="expression" dxfId="2031" priority="1451">
      <formula>IF(RIGHT(TEXT(AU440,"0.#"),1)=".",FALSE,TRUE)</formula>
    </cfRule>
    <cfRule type="expression" dxfId="2030" priority="1452">
      <formula>IF(RIGHT(TEXT(AU440,"0.#"),1)=".",TRUE,FALSE)</formula>
    </cfRule>
  </conditionalFormatting>
  <conditionalFormatting sqref="AU438">
    <cfRule type="expression" dxfId="2029" priority="1455">
      <formula>IF(RIGHT(TEXT(AU438,"0.#"),1)=".",FALSE,TRUE)</formula>
    </cfRule>
    <cfRule type="expression" dxfId="2028" priority="1456">
      <formula>IF(RIGHT(TEXT(AU438,"0.#"),1)=".",TRUE,FALSE)</formula>
    </cfRule>
  </conditionalFormatting>
  <conditionalFormatting sqref="AU439">
    <cfRule type="expression" dxfId="2027" priority="1453">
      <formula>IF(RIGHT(TEXT(AU439,"0.#"),1)=".",FALSE,TRUE)</formula>
    </cfRule>
    <cfRule type="expression" dxfId="2026" priority="1454">
      <formula>IF(RIGHT(TEXT(AU439,"0.#"),1)=".",TRUE,FALSE)</formula>
    </cfRule>
  </conditionalFormatting>
  <conditionalFormatting sqref="AI440">
    <cfRule type="expression" dxfId="2025" priority="1445">
      <formula>IF(RIGHT(TEXT(AI440,"0.#"),1)=".",FALSE,TRUE)</formula>
    </cfRule>
    <cfRule type="expression" dxfId="2024" priority="1446">
      <formula>IF(RIGHT(TEXT(AI440,"0.#"),1)=".",TRUE,FALSE)</formula>
    </cfRule>
  </conditionalFormatting>
  <conditionalFormatting sqref="AI438">
    <cfRule type="expression" dxfId="2023" priority="1449">
      <formula>IF(RIGHT(TEXT(AI438,"0.#"),1)=".",FALSE,TRUE)</formula>
    </cfRule>
    <cfRule type="expression" dxfId="2022" priority="1450">
      <formula>IF(RIGHT(TEXT(AI438,"0.#"),1)=".",TRUE,FALSE)</formula>
    </cfRule>
  </conditionalFormatting>
  <conditionalFormatting sqref="AI439">
    <cfRule type="expression" dxfId="2021" priority="1447">
      <formula>IF(RIGHT(TEXT(AI439,"0.#"),1)=".",FALSE,TRUE)</formula>
    </cfRule>
    <cfRule type="expression" dxfId="2020" priority="1448">
      <formula>IF(RIGHT(TEXT(AI439,"0.#"),1)=".",TRUE,FALSE)</formula>
    </cfRule>
  </conditionalFormatting>
  <conditionalFormatting sqref="AQ438">
    <cfRule type="expression" dxfId="2019" priority="1439">
      <formula>IF(RIGHT(TEXT(AQ438,"0.#"),1)=".",FALSE,TRUE)</formula>
    </cfRule>
    <cfRule type="expression" dxfId="2018" priority="1440">
      <formula>IF(RIGHT(TEXT(AQ438,"0.#"),1)=".",TRUE,FALSE)</formula>
    </cfRule>
  </conditionalFormatting>
  <conditionalFormatting sqref="AQ439">
    <cfRule type="expression" dxfId="2017" priority="1443">
      <formula>IF(RIGHT(TEXT(AQ439,"0.#"),1)=".",FALSE,TRUE)</formula>
    </cfRule>
    <cfRule type="expression" dxfId="2016" priority="1444">
      <formula>IF(RIGHT(TEXT(AQ439,"0.#"),1)=".",TRUE,FALSE)</formula>
    </cfRule>
  </conditionalFormatting>
  <conditionalFormatting sqref="AQ440">
    <cfRule type="expression" dxfId="2015" priority="1441">
      <formula>IF(RIGHT(TEXT(AQ440,"0.#"),1)=".",FALSE,TRUE)</formula>
    </cfRule>
    <cfRule type="expression" dxfId="2014" priority="1442">
      <formula>IF(RIGHT(TEXT(AQ440,"0.#"),1)=".",TRUE,FALSE)</formula>
    </cfRule>
  </conditionalFormatting>
  <conditionalFormatting sqref="AE445">
    <cfRule type="expression" dxfId="2013" priority="1433">
      <formula>IF(RIGHT(TEXT(AE445,"0.#"),1)=".",FALSE,TRUE)</formula>
    </cfRule>
    <cfRule type="expression" dxfId="2012" priority="1434">
      <formula>IF(RIGHT(TEXT(AE445,"0.#"),1)=".",TRUE,FALSE)</formula>
    </cfRule>
  </conditionalFormatting>
  <conditionalFormatting sqref="AE443">
    <cfRule type="expression" dxfId="2011" priority="1437">
      <formula>IF(RIGHT(TEXT(AE443,"0.#"),1)=".",FALSE,TRUE)</formula>
    </cfRule>
    <cfRule type="expression" dxfId="2010" priority="1438">
      <formula>IF(RIGHT(TEXT(AE443,"0.#"),1)=".",TRUE,FALSE)</formula>
    </cfRule>
  </conditionalFormatting>
  <conditionalFormatting sqref="AE444">
    <cfRule type="expression" dxfId="2009" priority="1435">
      <formula>IF(RIGHT(TEXT(AE444,"0.#"),1)=".",FALSE,TRUE)</formula>
    </cfRule>
    <cfRule type="expression" dxfId="2008" priority="1436">
      <formula>IF(RIGHT(TEXT(AE444,"0.#"),1)=".",TRUE,FALSE)</formula>
    </cfRule>
  </conditionalFormatting>
  <conditionalFormatting sqref="AM445">
    <cfRule type="expression" dxfId="2007" priority="1427">
      <formula>IF(RIGHT(TEXT(AM445,"0.#"),1)=".",FALSE,TRUE)</formula>
    </cfRule>
    <cfRule type="expression" dxfId="2006" priority="1428">
      <formula>IF(RIGHT(TEXT(AM445,"0.#"),1)=".",TRUE,FALSE)</formula>
    </cfRule>
  </conditionalFormatting>
  <conditionalFormatting sqref="AM443">
    <cfRule type="expression" dxfId="2005" priority="1431">
      <formula>IF(RIGHT(TEXT(AM443,"0.#"),1)=".",FALSE,TRUE)</formula>
    </cfRule>
    <cfRule type="expression" dxfId="2004" priority="1432">
      <formula>IF(RIGHT(TEXT(AM443,"0.#"),1)=".",TRUE,FALSE)</formula>
    </cfRule>
  </conditionalFormatting>
  <conditionalFormatting sqref="AM444">
    <cfRule type="expression" dxfId="2003" priority="1429">
      <formula>IF(RIGHT(TEXT(AM444,"0.#"),1)=".",FALSE,TRUE)</formula>
    </cfRule>
    <cfRule type="expression" dxfId="2002" priority="1430">
      <formula>IF(RIGHT(TEXT(AM444,"0.#"),1)=".",TRUE,FALSE)</formula>
    </cfRule>
  </conditionalFormatting>
  <conditionalFormatting sqref="AU445">
    <cfRule type="expression" dxfId="2001" priority="1421">
      <formula>IF(RIGHT(TEXT(AU445,"0.#"),1)=".",FALSE,TRUE)</formula>
    </cfRule>
    <cfRule type="expression" dxfId="2000" priority="1422">
      <formula>IF(RIGHT(TEXT(AU445,"0.#"),1)=".",TRUE,FALSE)</formula>
    </cfRule>
  </conditionalFormatting>
  <conditionalFormatting sqref="AU443">
    <cfRule type="expression" dxfId="1999" priority="1425">
      <formula>IF(RIGHT(TEXT(AU443,"0.#"),1)=".",FALSE,TRUE)</formula>
    </cfRule>
    <cfRule type="expression" dxfId="1998" priority="1426">
      <formula>IF(RIGHT(TEXT(AU443,"0.#"),1)=".",TRUE,FALSE)</formula>
    </cfRule>
  </conditionalFormatting>
  <conditionalFormatting sqref="AU444">
    <cfRule type="expression" dxfId="1997" priority="1423">
      <formula>IF(RIGHT(TEXT(AU444,"0.#"),1)=".",FALSE,TRUE)</formula>
    </cfRule>
    <cfRule type="expression" dxfId="1996" priority="1424">
      <formula>IF(RIGHT(TEXT(AU444,"0.#"),1)=".",TRUE,FALSE)</formula>
    </cfRule>
  </conditionalFormatting>
  <conditionalFormatting sqref="AI445">
    <cfRule type="expression" dxfId="1995" priority="1415">
      <formula>IF(RIGHT(TEXT(AI445,"0.#"),1)=".",FALSE,TRUE)</formula>
    </cfRule>
    <cfRule type="expression" dxfId="1994" priority="1416">
      <formula>IF(RIGHT(TEXT(AI445,"0.#"),1)=".",TRUE,FALSE)</formula>
    </cfRule>
  </conditionalFormatting>
  <conditionalFormatting sqref="AI443">
    <cfRule type="expression" dxfId="1993" priority="1419">
      <formula>IF(RIGHT(TEXT(AI443,"0.#"),1)=".",FALSE,TRUE)</formula>
    </cfRule>
    <cfRule type="expression" dxfId="1992" priority="1420">
      <formula>IF(RIGHT(TEXT(AI443,"0.#"),1)=".",TRUE,FALSE)</formula>
    </cfRule>
  </conditionalFormatting>
  <conditionalFormatting sqref="AI444">
    <cfRule type="expression" dxfId="1991" priority="1417">
      <formula>IF(RIGHT(TEXT(AI444,"0.#"),1)=".",FALSE,TRUE)</formula>
    </cfRule>
    <cfRule type="expression" dxfId="1990" priority="1418">
      <formula>IF(RIGHT(TEXT(AI444,"0.#"),1)=".",TRUE,FALSE)</formula>
    </cfRule>
  </conditionalFormatting>
  <conditionalFormatting sqref="AQ443">
    <cfRule type="expression" dxfId="1989" priority="1409">
      <formula>IF(RIGHT(TEXT(AQ443,"0.#"),1)=".",FALSE,TRUE)</formula>
    </cfRule>
    <cfRule type="expression" dxfId="1988" priority="1410">
      <formula>IF(RIGHT(TEXT(AQ443,"0.#"),1)=".",TRUE,FALSE)</formula>
    </cfRule>
  </conditionalFormatting>
  <conditionalFormatting sqref="AQ444">
    <cfRule type="expression" dxfId="1987" priority="1413">
      <formula>IF(RIGHT(TEXT(AQ444,"0.#"),1)=".",FALSE,TRUE)</formula>
    </cfRule>
    <cfRule type="expression" dxfId="1986" priority="1414">
      <formula>IF(RIGHT(TEXT(AQ444,"0.#"),1)=".",TRUE,FALSE)</formula>
    </cfRule>
  </conditionalFormatting>
  <conditionalFormatting sqref="AQ445">
    <cfRule type="expression" dxfId="1985" priority="1411">
      <formula>IF(RIGHT(TEXT(AQ445,"0.#"),1)=".",FALSE,TRUE)</formula>
    </cfRule>
    <cfRule type="expression" dxfId="1984" priority="1412">
      <formula>IF(RIGHT(TEXT(AQ445,"0.#"),1)=".",TRUE,FALSE)</formula>
    </cfRule>
  </conditionalFormatting>
  <conditionalFormatting sqref="Y872:Y899">
    <cfRule type="expression" dxfId="1983" priority="1639">
      <formula>IF(RIGHT(TEXT(Y872,"0.#"),1)=".",FALSE,TRUE)</formula>
    </cfRule>
    <cfRule type="expression" dxfId="1982" priority="1640">
      <formula>IF(RIGHT(TEXT(Y872,"0.#"),1)=".",TRUE,FALSE)</formula>
    </cfRule>
  </conditionalFormatting>
  <conditionalFormatting sqref="Y870:Y871">
    <cfRule type="expression" dxfId="1981" priority="1633">
      <formula>IF(RIGHT(TEXT(Y870,"0.#"),1)=".",FALSE,TRUE)</formula>
    </cfRule>
    <cfRule type="expression" dxfId="1980" priority="1634">
      <formula>IF(RIGHT(TEXT(Y870,"0.#"),1)=".",TRUE,FALSE)</formula>
    </cfRule>
  </conditionalFormatting>
  <conditionalFormatting sqref="Y905:Y932">
    <cfRule type="expression" dxfId="1979" priority="1627">
      <formula>IF(RIGHT(TEXT(Y905,"0.#"),1)=".",FALSE,TRUE)</formula>
    </cfRule>
    <cfRule type="expression" dxfId="1978" priority="1628">
      <formula>IF(RIGHT(TEXT(Y905,"0.#"),1)=".",TRUE,FALSE)</formula>
    </cfRule>
  </conditionalFormatting>
  <conditionalFormatting sqref="Y903:Y904">
    <cfRule type="expression" dxfId="1977" priority="1621">
      <formula>IF(RIGHT(TEXT(Y903,"0.#"),1)=".",FALSE,TRUE)</formula>
    </cfRule>
    <cfRule type="expression" dxfId="1976" priority="1622">
      <formula>IF(RIGHT(TEXT(Y903,"0.#"),1)=".",TRUE,FALSE)</formula>
    </cfRule>
  </conditionalFormatting>
  <conditionalFormatting sqref="Y938:Y965">
    <cfRule type="expression" dxfId="1975" priority="1615">
      <formula>IF(RIGHT(TEXT(Y938,"0.#"),1)=".",FALSE,TRUE)</formula>
    </cfRule>
    <cfRule type="expression" dxfId="1974" priority="1616">
      <formula>IF(RIGHT(TEXT(Y938,"0.#"),1)=".",TRUE,FALSE)</formula>
    </cfRule>
  </conditionalFormatting>
  <conditionalFormatting sqref="Y936:Y937">
    <cfRule type="expression" dxfId="1973" priority="1609">
      <formula>IF(RIGHT(TEXT(Y936,"0.#"),1)=".",FALSE,TRUE)</formula>
    </cfRule>
    <cfRule type="expression" dxfId="1972" priority="1610">
      <formula>IF(RIGHT(TEXT(Y936,"0.#"),1)=".",TRUE,FALSE)</formula>
    </cfRule>
  </conditionalFormatting>
  <conditionalFormatting sqref="Y971:Y998">
    <cfRule type="expression" dxfId="1971" priority="1603">
      <formula>IF(RIGHT(TEXT(Y971,"0.#"),1)=".",FALSE,TRUE)</formula>
    </cfRule>
    <cfRule type="expression" dxfId="1970" priority="1604">
      <formula>IF(RIGHT(TEXT(Y971,"0.#"),1)=".",TRUE,FALSE)</formula>
    </cfRule>
  </conditionalFormatting>
  <conditionalFormatting sqref="Y969:Y970">
    <cfRule type="expression" dxfId="1969" priority="1597">
      <formula>IF(RIGHT(TEXT(Y969,"0.#"),1)=".",FALSE,TRUE)</formula>
    </cfRule>
    <cfRule type="expression" dxfId="1968" priority="1598">
      <formula>IF(RIGHT(TEXT(Y969,"0.#"),1)=".",TRUE,FALSE)</formula>
    </cfRule>
  </conditionalFormatting>
  <conditionalFormatting sqref="Y1004:Y1031">
    <cfRule type="expression" dxfId="1967" priority="1591">
      <formula>IF(RIGHT(TEXT(Y1004,"0.#"),1)=".",FALSE,TRUE)</formula>
    </cfRule>
    <cfRule type="expression" dxfId="1966" priority="1592">
      <formula>IF(RIGHT(TEXT(Y1004,"0.#"),1)=".",TRUE,FALSE)</formula>
    </cfRule>
  </conditionalFormatting>
  <conditionalFormatting sqref="W23">
    <cfRule type="expression" dxfId="1965" priority="1875">
      <formula>IF(RIGHT(TEXT(W23,"0.#"),1)=".",FALSE,TRUE)</formula>
    </cfRule>
    <cfRule type="expression" dxfId="1964" priority="1876">
      <formula>IF(RIGHT(TEXT(W23,"0.#"),1)=".",TRUE,FALSE)</formula>
    </cfRule>
  </conditionalFormatting>
  <conditionalFormatting sqref="W24:W27">
    <cfRule type="expression" dxfId="1963" priority="1873">
      <formula>IF(RIGHT(TEXT(W24,"0.#"),1)=".",FALSE,TRUE)</formula>
    </cfRule>
    <cfRule type="expression" dxfId="1962" priority="1874">
      <formula>IF(RIGHT(TEXT(W24,"0.#"),1)=".",TRUE,FALSE)</formula>
    </cfRule>
  </conditionalFormatting>
  <conditionalFormatting sqref="W28">
    <cfRule type="expression" dxfId="1961" priority="1865">
      <formula>IF(RIGHT(TEXT(W28,"0.#"),1)=".",FALSE,TRUE)</formula>
    </cfRule>
    <cfRule type="expression" dxfId="1960" priority="1866">
      <formula>IF(RIGHT(TEXT(W28,"0.#"),1)=".",TRUE,FALSE)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1:AO899">
    <cfRule type="expression" dxfId="1881" priority="1641">
      <formula>IF(AND(AL871&gt;=0, RIGHT(TEXT(AL871,"0.#"),1)&lt;&gt;"."),TRUE,FALSE)</formula>
    </cfRule>
    <cfRule type="expression" dxfId="1880" priority="1642">
      <formula>IF(AND(AL871&gt;=0, RIGHT(TEXT(AL871,"0.#"),1)="."),TRUE,FALSE)</formula>
    </cfRule>
    <cfRule type="expression" dxfId="1879" priority="1643">
      <formula>IF(AND(AL871&lt;0, RIGHT(TEXT(AL871,"0.#"),1)&lt;&gt;"."),TRUE,FALSE)</formula>
    </cfRule>
    <cfRule type="expression" dxfId="1878" priority="1644">
      <formula>IF(AND(AL871&lt;0, RIGHT(TEXT(AL871,"0.#"),1)="."),TRUE,FALSE)</formula>
    </cfRule>
  </conditionalFormatting>
  <conditionalFormatting sqref="AL870:AO870">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04"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20" sqref="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7" t="s">
        <v>60</v>
      </c>
      <c r="Q2" s="538"/>
      <c r="R2" s="538"/>
      <c r="S2" s="538"/>
      <c r="T2" s="538"/>
      <c r="U2" s="538"/>
      <c r="V2" s="538"/>
      <c r="W2" s="538"/>
      <c r="X2" s="539"/>
      <c r="Y2" s="1014"/>
      <c r="Z2" s="395"/>
      <c r="AA2" s="396"/>
      <c r="AB2" s="1018" t="s">
        <v>12</v>
      </c>
      <c r="AC2" s="1019"/>
      <c r="AD2" s="1020"/>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5"/>
      <c r="Z3" s="1016"/>
      <c r="AA3" s="1017"/>
      <c r="AB3" s="1021"/>
      <c r="AC3" s="1022"/>
      <c r="AD3" s="1023"/>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3"/>
      <c r="B4" s="531"/>
      <c r="C4" s="531"/>
      <c r="D4" s="531"/>
      <c r="E4" s="531"/>
      <c r="F4" s="532"/>
      <c r="G4" s="507"/>
      <c r="H4" s="1024"/>
      <c r="I4" s="1024"/>
      <c r="J4" s="1024"/>
      <c r="K4" s="1024"/>
      <c r="L4" s="1024"/>
      <c r="M4" s="1024"/>
      <c r="N4" s="1024"/>
      <c r="O4" s="1025"/>
      <c r="P4" s="121"/>
      <c r="Q4" s="1032"/>
      <c r="R4" s="1032"/>
      <c r="S4" s="1032"/>
      <c r="T4" s="1032"/>
      <c r="U4" s="1032"/>
      <c r="V4" s="1032"/>
      <c r="W4" s="1032"/>
      <c r="X4" s="1033"/>
      <c r="Y4" s="1010" t="s">
        <v>13</v>
      </c>
      <c r="Z4" s="1011"/>
      <c r="AA4" s="1012"/>
      <c r="AB4" s="518"/>
      <c r="AC4" s="1013"/>
      <c r="AD4" s="1013"/>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6"/>
      <c r="H5" s="1027"/>
      <c r="I5" s="1027"/>
      <c r="J5" s="1027"/>
      <c r="K5" s="1027"/>
      <c r="L5" s="1027"/>
      <c r="M5" s="1027"/>
      <c r="N5" s="1027"/>
      <c r="O5" s="1028"/>
      <c r="P5" s="1034"/>
      <c r="Q5" s="1034"/>
      <c r="R5" s="1034"/>
      <c r="S5" s="1034"/>
      <c r="T5" s="1034"/>
      <c r="U5" s="1034"/>
      <c r="V5" s="1034"/>
      <c r="W5" s="1034"/>
      <c r="X5" s="1035"/>
      <c r="Y5" s="279" t="s">
        <v>55</v>
      </c>
      <c r="Z5" s="1007"/>
      <c r="AA5" s="1008"/>
      <c r="AB5" s="488"/>
      <c r="AC5" s="1009"/>
      <c r="AD5" s="1009"/>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29"/>
      <c r="H6" s="1030"/>
      <c r="I6" s="1030"/>
      <c r="J6" s="1030"/>
      <c r="K6" s="1030"/>
      <c r="L6" s="1030"/>
      <c r="M6" s="1030"/>
      <c r="N6" s="1030"/>
      <c r="O6" s="1031"/>
      <c r="P6" s="1036"/>
      <c r="Q6" s="1036"/>
      <c r="R6" s="1036"/>
      <c r="S6" s="1036"/>
      <c r="T6" s="1036"/>
      <c r="U6" s="1036"/>
      <c r="V6" s="1036"/>
      <c r="W6" s="1036"/>
      <c r="X6" s="1037"/>
      <c r="Y6" s="1038" t="s">
        <v>14</v>
      </c>
      <c r="Z6" s="1007"/>
      <c r="AA6" s="1008"/>
      <c r="AB6" s="442" t="s">
        <v>302</v>
      </c>
      <c r="AC6" s="1039"/>
      <c r="AD6" s="1039"/>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71" t="s">
        <v>537</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0" t="s">
        <v>501</v>
      </c>
      <c r="B9" s="531"/>
      <c r="C9" s="531"/>
      <c r="D9" s="531"/>
      <c r="E9" s="531"/>
      <c r="F9" s="532"/>
      <c r="G9" s="537" t="s">
        <v>266</v>
      </c>
      <c r="H9" s="538"/>
      <c r="I9" s="538"/>
      <c r="J9" s="538"/>
      <c r="K9" s="538"/>
      <c r="L9" s="538"/>
      <c r="M9" s="538"/>
      <c r="N9" s="538"/>
      <c r="O9" s="539"/>
      <c r="P9" s="747" t="s">
        <v>60</v>
      </c>
      <c r="Q9" s="538"/>
      <c r="R9" s="538"/>
      <c r="S9" s="538"/>
      <c r="T9" s="538"/>
      <c r="U9" s="538"/>
      <c r="V9" s="538"/>
      <c r="W9" s="538"/>
      <c r="X9" s="539"/>
      <c r="Y9" s="1014"/>
      <c r="Z9" s="395"/>
      <c r="AA9" s="396"/>
      <c r="AB9" s="1018" t="s">
        <v>12</v>
      </c>
      <c r="AC9" s="1019"/>
      <c r="AD9" s="1020"/>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5"/>
      <c r="Z10" s="1016"/>
      <c r="AA10" s="1017"/>
      <c r="AB10" s="1021"/>
      <c r="AC10" s="1022"/>
      <c r="AD10" s="1023"/>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3"/>
      <c r="B11" s="531"/>
      <c r="C11" s="531"/>
      <c r="D11" s="531"/>
      <c r="E11" s="531"/>
      <c r="F11" s="532"/>
      <c r="G11" s="507"/>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18"/>
      <c r="AC11" s="1013"/>
      <c r="AD11" s="1013"/>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6"/>
      <c r="H12" s="1027"/>
      <c r="I12" s="1027"/>
      <c r="J12" s="1027"/>
      <c r="K12" s="1027"/>
      <c r="L12" s="1027"/>
      <c r="M12" s="1027"/>
      <c r="N12" s="1027"/>
      <c r="O12" s="1028"/>
      <c r="P12" s="1034"/>
      <c r="Q12" s="1034"/>
      <c r="R12" s="1034"/>
      <c r="S12" s="1034"/>
      <c r="T12" s="1034"/>
      <c r="U12" s="1034"/>
      <c r="V12" s="1034"/>
      <c r="W12" s="1034"/>
      <c r="X12" s="1035"/>
      <c r="Y12" s="279" t="s">
        <v>55</v>
      </c>
      <c r="Z12" s="1007"/>
      <c r="AA12" s="1008"/>
      <c r="AB12" s="488"/>
      <c r="AC12" s="1009"/>
      <c r="AD12" s="1009"/>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2" t="s">
        <v>302</v>
      </c>
      <c r="AC13" s="1039"/>
      <c r="AD13" s="1039"/>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71" t="s">
        <v>537</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0" t="s">
        <v>501</v>
      </c>
      <c r="B16" s="531"/>
      <c r="C16" s="531"/>
      <c r="D16" s="531"/>
      <c r="E16" s="531"/>
      <c r="F16" s="532"/>
      <c r="G16" s="537" t="s">
        <v>266</v>
      </c>
      <c r="H16" s="538"/>
      <c r="I16" s="538"/>
      <c r="J16" s="538"/>
      <c r="K16" s="538"/>
      <c r="L16" s="538"/>
      <c r="M16" s="538"/>
      <c r="N16" s="538"/>
      <c r="O16" s="539"/>
      <c r="P16" s="747" t="s">
        <v>60</v>
      </c>
      <c r="Q16" s="538"/>
      <c r="R16" s="538"/>
      <c r="S16" s="538"/>
      <c r="T16" s="538"/>
      <c r="U16" s="538"/>
      <c r="V16" s="538"/>
      <c r="W16" s="538"/>
      <c r="X16" s="539"/>
      <c r="Y16" s="1014"/>
      <c r="Z16" s="395"/>
      <c r="AA16" s="396"/>
      <c r="AB16" s="1018" t="s">
        <v>12</v>
      </c>
      <c r="AC16" s="1019"/>
      <c r="AD16" s="1020"/>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5"/>
      <c r="Z17" s="1016"/>
      <c r="AA17" s="1017"/>
      <c r="AB17" s="1021"/>
      <c r="AC17" s="1022"/>
      <c r="AD17" s="1023"/>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3"/>
      <c r="B18" s="531"/>
      <c r="C18" s="531"/>
      <c r="D18" s="531"/>
      <c r="E18" s="531"/>
      <c r="F18" s="532"/>
      <c r="G18" s="507"/>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18"/>
      <c r="AC18" s="1013"/>
      <c r="AD18" s="1013"/>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6"/>
      <c r="H19" s="1027"/>
      <c r="I19" s="1027"/>
      <c r="J19" s="1027"/>
      <c r="K19" s="1027"/>
      <c r="L19" s="1027"/>
      <c r="M19" s="1027"/>
      <c r="N19" s="1027"/>
      <c r="O19" s="1028"/>
      <c r="P19" s="1034"/>
      <c r="Q19" s="1034"/>
      <c r="R19" s="1034"/>
      <c r="S19" s="1034"/>
      <c r="T19" s="1034"/>
      <c r="U19" s="1034"/>
      <c r="V19" s="1034"/>
      <c r="W19" s="1034"/>
      <c r="X19" s="1035"/>
      <c r="Y19" s="279" t="s">
        <v>55</v>
      </c>
      <c r="Z19" s="1007"/>
      <c r="AA19" s="1008"/>
      <c r="AB19" s="488"/>
      <c r="AC19" s="1009"/>
      <c r="AD19" s="1009"/>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2" t="s">
        <v>302</v>
      </c>
      <c r="AC20" s="1039"/>
      <c r="AD20" s="1039"/>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71" t="s">
        <v>537</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0" t="s">
        <v>501</v>
      </c>
      <c r="B23" s="531"/>
      <c r="C23" s="531"/>
      <c r="D23" s="531"/>
      <c r="E23" s="531"/>
      <c r="F23" s="532"/>
      <c r="G23" s="537" t="s">
        <v>266</v>
      </c>
      <c r="H23" s="538"/>
      <c r="I23" s="538"/>
      <c r="J23" s="538"/>
      <c r="K23" s="538"/>
      <c r="L23" s="538"/>
      <c r="M23" s="538"/>
      <c r="N23" s="538"/>
      <c r="O23" s="539"/>
      <c r="P23" s="747" t="s">
        <v>60</v>
      </c>
      <c r="Q23" s="538"/>
      <c r="R23" s="538"/>
      <c r="S23" s="538"/>
      <c r="T23" s="538"/>
      <c r="U23" s="538"/>
      <c r="V23" s="538"/>
      <c r="W23" s="538"/>
      <c r="X23" s="539"/>
      <c r="Y23" s="1014"/>
      <c r="Z23" s="395"/>
      <c r="AA23" s="396"/>
      <c r="AB23" s="1018" t="s">
        <v>12</v>
      </c>
      <c r="AC23" s="1019"/>
      <c r="AD23" s="1020"/>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5"/>
      <c r="Z24" s="1016"/>
      <c r="AA24" s="1017"/>
      <c r="AB24" s="1021"/>
      <c r="AC24" s="1022"/>
      <c r="AD24" s="1023"/>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3"/>
      <c r="B25" s="531"/>
      <c r="C25" s="531"/>
      <c r="D25" s="531"/>
      <c r="E25" s="531"/>
      <c r="F25" s="532"/>
      <c r="G25" s="507"/>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18"/>
      <c r="AC25" s="1013"/>
      <c r="AD25" s="1013"/>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6"/>
      <c r="H26" s="1027"/>
      <c r="I26" s="1027"/>
      <c r="J26" s="1027"/>
      <c r="K26" s="1027"/>
      <c r="L26" s="1027"/>
      <c r="M26" s="1027"/>
      <c r="N26" s="1027"/>
      <c r="O26" s="1028"/>
      <c r="P26" s="1034"/>
      <c r="Q26" s="1034"/>
      <c r="R26" s="1034"/>
      <c r="S26" s="1034"/>
      <c r="T26" s="1034"/>
      <c r="U26" s="1034"/>
      <c r="V26" s="1034"/>
      <c r="W26" s="1034"/>
      <c r="X26" s="1035"/>
      <c r="Y26" s="279" t="s">
        <v>55</v>
      </c>
      <c r="Z26" s="1007"/>
      <c r="AA26" s="1008"/>
      <c r="AB26" s="488"/>
      <c r="AC26" s="1009"/>
      <c r="AD26" s="1009"/>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2" t="s">
        <v>302</v>
      </c>
      <c r="AC27" s="1039"/>
      <c r="AD27" s="1039"/>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71" t="s">
        <v>537</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0" t="s">
        <v>501</v>
      </c>
      <c r="B30" s="531"/>
      <c r="C30" s="531"/>
      <c r="D30" s="531"/>
      <c r="E30" s="531"/>
      <c r="F30" s="532"/>
      <c r="G30" s="537" t="s">
        <v>266</v>
      </c>
      <c r="H30" s="538"/>
      <c r="I30" s="538"/>
      <c r="J30" s="538"/>
      <c r="K30" s="538"/>
      <c r="L30" s="538"/>
      <c r="M30" s="538"/>
      <c r="N30" s="538"/>
      <c r="O30" s="539"/>
      <c r="P30" s="747" t="s">
        <v>60</v>
      </c>
      <c r="Q30" s="538"/>
      <c r="R30" s="538"/>
      <c r="S30" s="538"/>
      <c r="T30" s="538"/>
      <c r="U30" s="538"/>
      <c r="V30" s="538"/>
      <c r="W30" s="538"/>
      <c r="X30" s="539"/>
      <c r="Y30" s="1014"/>
      <c r="Z30" s="395"/>
      <c r="AA30" s="396"/>
      <c r="AB30" s="1018" t="s">
        <v>12</v>
      </c>
      <c r="AC30" s="1019"/>
      <c r="AD30" s="1020"/>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5"/>
      <c r="Z31" s="1016"/>
      <c r="AA31" s="1017"/>
      <c r="AB31" s="1021"/>
      <c r="AC31" s="1022"/>
      <c r="AD31" s="1023"/>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3"/>
      <c r="B32" s="531"/>
      <c r="C32" s="531"/>
      <c r="D32" s="531"/>
      <c r="E32" s="531"/>
      <c r="F32" s="532"/>
      <c r="G32" s="507"/>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18"/>
      <c r="AC32" s="1013"/>
      <c r="AD32" s="1013"/>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6"/>
      <c r="H33" s="1027"/>
      <c r="I33" s="1027"/>
      <c r="J33" s="1027"/>
      <c r="K33" s="1027"/>
      <c r="L33" s="1027"/>
      <c r="M33" s="1027"/>
      <c r="N33" s="1027"/>
      <c r="O33" s="1028"/>
      <c r="P33" s="1034"/>
      <c r="Q33" s="1034"/>
      <c r="R33" s="1034"/>
      <c r="S33" s="1034"/>
      <c r="T33" s="1034"/>
      <c r="U33" s="1034"/>
      <c r="V33" s="1034"/>
      <c r="W33" s="1034"/>
      <c r="X33" s="1035"/>
      <c r="Y33" s="279" t="s">
        <v>55</v>
      </c>
      <c r="Z33" s="1007"/>
      <c r="AA33" s="1008"/>
      <c r="AB33" s="488"/>
      <c r="AC33" s="1009"/>
      <c r="AD33" s="1009"/>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2" t="s">
        <v>302</v>
      </c>
      <c r="AC34" s="1039"/>
      <c r="AD34" s="1039"/>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71" t="s">
        <v>537</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0" t="s">
        <v>501</v>
      </c>
      <c r="B37" s="531"/>
      <c r="C37" s="531"/>
      <c r="D37" s="531"/>
      <c r="E37" s="531"/>
      <c r="F37" s="532"/>
      <c r="G37" s="537" t="s">
        <v>266</v>
      </c>
      <c r="H37" s="538"/>
      <c r="I37" s="538"/>
      <c r="J37" s="538"/>
      <c r="K37" s="538"/>
      <c r="L37" s="538"/>
      <c r="M37" s="538"/>
      <c r="N37" s="538"/>
      <c r="O37" s="539"/>
      <c r="P37" s="747" t="s">
        <v>60</v>
      </c>
      <c r="Q37" s="538"/>
      <c r="R37" s="538"/>
      <c r="S37" s="538"/>
      <c r="T37" s="538"/>
      <c r="U37" s="538"/>
      <c r="V37" s="538"/>
      <c r="W37" s="538"/>
      <c r="X37" s="539"/>
      <c r="Y37" s="1014"/>
      <c r="Z37" s="395"/>
      <c r="AA37" s="396"/>
      <c r="AB37" s="1018" t="s">
        <v>12</v>
      </c>
      <c r="AC37" s="1019"/>
      <c r="AD37" s="1020"/>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5"/>
      <c r="Z38" s="1016"/>
      <c r="AA38" s="1017"/>
      <c r="AB38" s="1021"/>
      <c r="AC38" s="1022"/>
      <c r="AD38" s="1023"/>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3"/>
      <c r="B39" s="531"/>
      <c r="C39" s="531"/>
      <c r="D39" s="531"/>
      <c r="E39" s="531"/>
      <c r="F39" s="532"/>
      <c r="G39" s="507"/>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18"/>
      <c r="AC39" s="1013"/>
      <c r="AD39" s="1013"/>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6"/>
      <c r="H40" s="1027"/>
      <c r="I40" s="1027"/>
      <c r="J40" s="1027"/>
      <c r="K40" s="1027"/>
      <c r="L40" s="1027"/>
      <c r="M40" s="1027"/>
      <c r="N40" s="1027"/>
      <c r="O40" s="1028"/>
      <c r="P40" s="1034"/>
      <c r="Q40" s="1034"/>
      <c r="R40" s="1034"/>
      <c r="S40" s="1034"/>
      <c r="T40" s="1034"/>
      <c r="U40" s="1034"/>
      <c r="V40" s="1034"/>
      <c r="W40" s="1034"/>
      <c r="X40" s="1035"/>
      <c r="Y40" s="279" t="s">
        <v>55</v>
      </c>
      <c r="Z40" s="1007"/>
      <c r="AA40" s="1008"/>
      <c r="AB40" s="488"/>
      <c r="AC40" s="1009"/>
      <c r="AD40" s="1009"/>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2" t="s">
        <v>302</v>
      </c>
      <c r="AC41" s="1039"/>
      <c r="AD41" s="1039"/>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71" t="s">
        <v>537</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0" t="s">
        <v>501</v>
      </c>
      <c r="B44" s="531"/>
      <c r="C44" s="531"/>
      <c r="D44" s="531"/>
      <c r="E44" s="531"/>
      <c r="F44" s="532"/>
      <c r="G44" s="537" t="s">
        <v>266</v>
      </c>
      <c r="H44" s="538"/>
      <c r="I44" s="538"/>
      <c r="J44" s="538"/>
      <c r="K44" s="538"/>
      <c r="L44" s="538"/>
      <c r="M44" s="538"/>
      <c r="N44" s="538"/>
      <c r="O44" s="539"/>
      <c r="P44" s="747" t="s">
        <v>60</v>
      </c>
      <c r="Q44" s="538"/>
      <c r="R44" s="538"/>
      <c r="S44" s="538"/>
      <c r="T44" s="538"/>
      <c r="U44" s="538"/>
      <c r="V44" s="538"/>
      <c r="W44" s="538"/>
      <c r="X44" s="539"/>
      <c r="Y44" s="1014"/>
      <c r="Z44" s="395"/>
      <c r="AA44" s="396"/>
      <c r="AB44" s="1018" t="s">
        <v>12</v>
      </c>
      <c r="AC44" s="1019"/>
      <c r="AD44" s="1020"/>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5"/>
      <c r="Z45" s="1016"/>
      <c r="AA45" s="1017"/>
      <c r="AB45" s="1021"/>
      <c r="AC45" s="1022"/>
      <c r="AD45" s="1023"/>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3"/>
      <c r="B46" s="531"/>
      <c r="C46" s="531"/>
      <c r="D46" s="531"/>
      <c r="E46" s="531"/>
      <c r="F46" s="532"/>
      <c r="G46" s="507"/>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18"/>
      <c r="AC46" s="1013"/>
      <c r="AD46" s="1013"/>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6"/>
      <c r="H47" s="1027"/>
      <c r="I47" s="1027"/>
      <c r="J47" s="1027"/>
      <c r="K47" s="1027"/>
      <c r="L47" s="1027"/>
      <c r="M47" s="1027"/>
      <c r="N47" s="1027"/>
      <c r="O47" s="1028"/>
      <c r="P47" s="1034"/>
      <c r="Q47" s="1034"/>
      <c r="R47" s="1034"/>
      <c r="S47" s="1034"/>
      <c r="T47" s="1034"/>
      <c r="U47" s="1034"/>
      <c r="V47" s="1034"/>
      <c r="W47" s="1034"/>
      <c r="X47" s="1035"/>
      <c r="Y47" s="279" t="s">
        <v>55</v>
      </c>
      <c r="Z47" s="1007"/>
      <c r="AA47" s="1008"/>
      <c r="AB47" s="488"/>
      <c r="AC47" s="1009"/>
      <c r="AD47" s="1009"/>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2" t="s">
        <v>302</v>
      </c>
      <c r="AC48" s="1039"/>
      <c r="AD48" s="1039"/>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71" t="s">
        <v>537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0" t="s">
        <v>501</v>
      </c>
      <c r="B51" s="531"/>
      <c r="C51" s="531"/>
      <c r="D51" s="531"/>
      <c r="E51" s="531"/>
      <c r="F51" s="532"/>
      <c r="G51" s="537" t="s">
        <v>266</v>
      </c>
      <c r="H51" s="538"/>
      <c r="I51" s="538"/>
      <c r="J51" s="538"/>
      <c r="K51" s="538"/>
      <c r="L51" s="538"/>
      <c r="M51" s="538"/>
      <c r="N51" s="538"/>
      <c r="O51" s="539"/>
      <c r="P51" s="747" t="s">
        <v>60</v>
      </c>
      <c r="Q51" s="538"/>
      <c r="R51" s="538"/>
      <c r="S51" s="538"/>
      <c r="T51" s="538"/>
      <c r="U51" s="538"/>
      <c r="V51" s="538"/>
      <c r="W51" s="538"/>
      <c r="X51" s="539"/>
      <c r="Y51" s="1014"/>
      <c r="Z51" s="395"/>
      <c r="AA51" s="396"/>
      <c r="AB51" s="355" t="s">
        <v>12</v>
      </c>
      <c r="AC51" s="1019"/>
      <c r="AD51" s="1020"/>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5"/>
      <c r="Z52" s="1016"/>
      <c r="AA52" s="1017"/>
      <c r="AB52" s="1021"/>
      <c r="AC52" s="1022"/>
      <c r="AD52" s="1023"/>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3"/>
      <c r="B53" s="531"/>
      <c r="C53" s="531"/>
      <c r="D53" s="531"/>
      <c r="E53" s="531"/>
      <c r="F53" s="532"/>
      <c r="G53" s="507"/>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18"/>
      <c r="AC53" s="1013"/>
      <c r="AD53" s="1013"/>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6"/>
      <c r="H54" s="1027"/>
      <c r="I54" s="1027"/>
      <c r="J54" s="1027"/>
      <c r="K54" s="1027"/>
      <c r="L54" s="1027"/>
      <c r="M54" s="1027"/>
      <c r="N54" s="1027"/>
      <c r="O54" s="1028"/>
      <c r="P54" s="1034"/>
      <c r="Q54" s="1034"/>
      <c r="R54" s="1034"/>
      <c r="S54" s="1034"/>
      <c r="T54" s="1034"/>
      <c r="U54" s="1034"/>
      <c r="V54" s="1034"/>
      <c r="W54" s="1034"/>
      <c r="X54" s="1035"/>
      <c r="Y54" s="279" t="s">
        <v>55</v>
      </c>
      <c r="Z54" s="1007"/>
      <c r="AA54" s="1008"/>
      <c r="AB54" s="488"/>
      <c r="AC54" s="1009"/>
      <c r="AD54" s="1009"/>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2" t="s">
        <v>302</v>
      </c>
      <c r="AC55" s="1039"/>
      <c r="AD55" s="1039"/>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71" t="s">
        <v>537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0" t="s">
        <v>501</v>
      </c>
      <c r="B58" s="531"/>
      <c r="C58" s="531"/>
      <c r="D58" s="531"/>
      <c r="E58" s="531"/>
      <c r="F58" s="532"/>
      <c r="G58" s="537" t="s">
        <v>266</v>
      </c>
      <c r="H58" s="538"/>
      <c r="I58" s="538"/>
      <c r="J58" s="538"/>
      <c r="K58" s="538"/>
      <c r="L58" s="538"/>
      <c r="M58" s="538"/>
      <c r="N58" s="538"/>
      <c r="O58" s="539"/>
      <c r="P58" s="747" t="s">
        <v>60</v>
      </c>
      <c r="Q58" s="538"/>
      <c r="R58" s="538"/>
      <c r="S58" s="538"/>
      <c r="T58" s="538"/>
      <c r="U58" s="538"/>
      <c r="V58" s="538"/>
      <c r="W58" s="538"/>
      <c r="X58" s="539"/>
      <c r="Y58" s="1014"/>
      <c r="Z58" s="395"/>
      <c r="AA58" s="396"/>
      <c r="AB58" s="1018" t="s">
        <v>12</v>
      </c>
      <c r="AC58" s="1019"/>
      <c r="AD58" s="1020"/>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5"/>
      <c r="Z59" s="1016"/>
      <c r="AA59" s="1017"/>
      <c r="AB59" s="1021"/>
      <c r="AC59" s="1022"/>
      <c r="AD59" s="1023"/>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3"/>
      <c r="B60" s="531"/>
      <c r="C60" s="531"/>
      <c r="D60" s="531"/>
      <c r="E60" s="531"/>
      <c r="F60" s="532"/>
      <c r="G60" s="507"/>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18"/>
      <c r="AC60" s="1013"/>
      <c r="AD60" s="1013"/>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6"/>
      <c r="H61" s="1027"/>
      <c r="I61" s="1027"/>
      <c r="J61" s="1027"/>
      <c r="K61" s="1027"/>
      <c r="L61" s="1027"/>
      <c r="M61" s="1027"/>
      <c r="N61" s="1027"/>
      <c r="O61" s="1028"/>
      <c r="P61" s="1034"/>
      <c r="Q61" s="1034"/>
      <c r="R61" s="1034"/>
      <c r="S61" s="1034"/>
      <c r="T61" s="1034"/>
      <c r="U61" s="1034"/>
      <c r="V61" s="1034"/>
      <c r="W61" s="1034"/>
      <c r="X61" s="1035"/>
      <c r="Y61" s="279" t="s">
        <v>55</v>
      </c>
      <c r="Z61" s="1007"/>
      <c r="AA61" s="1008"/>
      <c r="AB61" s="488"/>
      <c r="AC61" s="1009"/>
      <c r="AD61" s="1009"/>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2" t="s">
        <v>302</v>
      </c>
      <c r="AC62" s="1039"/>
      <c r="AD62" s="1039"/>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71" t="s">
        <v>537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0" t="s">
        <v>501</v>
      </c>
      <c r="B65" s="531"/>
      <c r="C65" s="531"/>
      <c r="D65" s="531"/>
      <c r="E65" s="531"/>
      <c r="F65" s="532"/>
      <c r="G65" s="537" t="s">
        <v>266</v>
      </c>
      <c r="H65" s="538"/>
      <c r="I65" s="538"/>
      <c r="J65" s="538"/>
      <c r="K65" s="538"/>
      <c r="L65" s="538"/>
      <c r="M65" s="538"/>
      <c r="N65" s="538"/>
      <c r="O65" s="539"/>
      <c r="P65" s="747" t="s">
        <v>60</v>
      </c>
      <c r="Q65" s="538"/>
      <c r="R65" s="538"/>
      <c r="S65" s="538"/>
      <c r="T65" s="538"/>
      <c r="U65" s="538"/>
      <c r="V65" s="538"/>
      <c r="W65" s="538"/>
      <c r="X65" s="539"/>
      <c r="Y65" s="1014"/>
      <c r="Z65" s="395"/>
      <c r="AA65" s="396"/>
      <c r="AB65" s="1018" t="s">
        <v>12</v>
      </c>
      <c r="AC65" s="1019"/>
      <c r="AD65" s="1020"/>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5"/>
      <c r="Z66" s="1016"/>
      <c r="AA66" s="1017"/>
      <c r="AB66" s="1021"/>
      <c r="AC66" s="1022"/>
      <c r="AD66" s="1023"/>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3"/>
      <c r="B67" s="531"/>
      <c r="C67" s="531"/>
      <c r="D67" s="531"/>
      <c r="E67" s="531"/>
      <c r="F67" s="532"/>
      <c r="G67" s="507"/>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18"/>
      <c r="AC67" s="1013"/>
      <c r="AD67" s="1013"/>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6"/>
      <c r="H68" s="1027"/>
      <c r="I68" s="1027"/>
      <c r="J68" s="1027"/>
      <c r="K68" s="1027"/>
      <c r="L68" s="1027"/>
      <c r="M68" s="1027"/>
      <c r="N68" s="1027"/>
      <c r="O68" s="1028"/>
      <c r="P68" s="1034"/>
      <c r="Q68" s="1034"/>
      <c r="R68" s="1034"/>
      <c r="S68" s="1034"/>
      <c r="T68" s="1034"/>
      <c r="U68" s="1034"/>
      <c r="V68" s="1034"/>
      <c r="W68" s="1034"/>
      <c r="X68" s="1035"/>
      <c r="Y68" s="279" t="s">
        <v>55</v>
      </c>
      <c r="Z68" s="1007"/>
      <c r="AA68" s="1008"/>
      <c r="AB68" s="488"/>
      <c r="AC68" s="1009"/>
      <c r="AD68" s="1009"/>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79" t="s">
        <v>14</v>
      </c>
      <c r="Z69" s="1007"/>
      <c r="AA69" s="1008"/>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71" t="s">
        <v>537</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6" t="s">
        <v>523</v>
      </c>
      <c r="H2" s="417"/>
      <c r="I2" s="417"/>
      <c r="J2" s="417"/>
      <c r="K2" s="417"/>
      <c r="L2" s="417"/>
      <c r="M2" s="417"/>
      <c r="N2" s="417"/>
      <c r="O2" s="417"/>
      <c r="P2" s="417"/>
      <c r="Q2" s="417"/>
      <c r="R2" s="417"/>
      <c r="S2" s="417"/>
      <c r="T2" s="417"/>
      <c r="U2" s="417"/>
      <c r="V2" s="417"/>
      <c r="W2" s="417"/>
      <c r="X2" s="417"/>
      <c r="Y2" s="417"/>
      <c r="Z2" s="417"/>
      <c r="AA2" s="417"/>
      <c r="AB2" s="441"/>
      <c r="AC2" s="416"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6"/>
      <c r="B4" s="1047"/>
      <c r="C4" s="1047"/>
      <c r="D4" s="1047"/>
      <c r="E4" s="1047"/>
      <c r="F4" s="1048"/>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6"/>
      <c r="B5" s="1047"/>
      <c r="C5" s="1047"/>
      <c r="D5" s="1047"/>
      <c r="E5" s="1047"/>
      <c r="F5" s="1048"/>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6"/>
      <c r="B6" s="1047"/>
      <c r="C6" s="1047"/>
      <c r="D6" s="1047"/>
      <c r="E6" s="1047"/>
      <c r="F6" s="1048"/>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6"/>
      <c r="B7" s="1047"/>
      <c r="C7" s="1047"/>
      <c r="D7" s="1047"/>
      <c r="E7" s="1047"/>
      <c r="F7" s="1048"/>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6"/>
      <c r="B8" s="1047"/>
      <c r="C8" s="1047"/>
      <c r="D8" s="1047"/>
      <c r="E8" s="1047"/>
      <c r="F8" s="1048"/>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6"/>
      <c r="B9" s="1047"/>
      <c r="C9" s="1047"/>
      <c r="D9" s="1047"/>
      <c r="E9" s="1047"/>
      <c r="F9" s="1048"/>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6"/>
      <c r="B10" s="1047"/>
      <c r="C10" s="1047"/>
      <c r="D10" s="1047"/>
      <c r="E10" s="1047"/>
      <c r="F10" s="1048"/>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6"/>
      <c r="B11" s="1047"/>
      <c r="C11" s="1047"/>
      <c r="D11" s="1047"/>
      <c r="E11" s="1047"/>
      <c r="F11" s="1048"/>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6"/>
      <c r="B12" s="1047"/>
      <c r="C12" s="1047"/>
      <c r="D12" s="1047"/>
      <c r="E12" s="1047"/>
      <c r="F12" s="1048"/>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6"/>
      <c r="B13" s="1047"/>
      <c r="C13" s="1047"/>
      <c r="D13" s="1047"/>
      <c r="E13" s="1047"/>
      <c r="F13" s="1048"/>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6"/>
      <c r="B14" s="1047"/>
      <c r="C14" s="1047"/>
      <c r="D14" s="1047"/>
      <c r="E14" s="1047"/>
      <c r="F14" s="1048"/>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6"/>
      <c r="B15" s="1047"/>
      <c r="C15" s="1047"/>
      <c r="D15" s="1047"/>
      <c r="E15" s="1047"/>
      <c r="F15" s="1048"/>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6"/>
      <c r="B16" s="1047"/>
      <c r="C16" s="1047"/>
      <c r="D16" s="1047"/>
      <c r="E16" s="1047"/>
      <c r="F16" s="1048"/>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6"/>
      <c r="B17" s="1047"/>
      <c r="C17" s="1047"/>
      <c r="D17" s="1047"/>
      <c r="E17" s="1047"/>
      <c r="F17" s="1048"/>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6"/>
      <c r="B18" s="1047"/>
      <c r="C18" s="1047"/>
      <c r="D18" s="1047"/>
      <c r="E18" s="1047"/>
      <c r="F18" s="1048"/>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6"/>
      <c r="B19" s="1047"/>
      <c r="C19" s="1047"/>
      <c r="D19" s="1047"/>
      <c r="E19" s="1047"/>
      <c r="F19" s="1048"/>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6"/>
      <c r="B20" s="1047"/>
      <c r="C20" s="1047"/>
      <c r="D20" s="1047"/>
      <c r="E20" s="1047"/>
      <c r="F20" s="1048"/>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6"/>
      <c r="B21" s="1047"/>
      <c r="C21" s="1047"/>
      <c r="D21" s="1047"/>
      <c r="E21" s="1047"/>
      <c r="F21" s="1048"/>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6"/>
      <c r="B22" s="1047"/>
      <c r="C22" s="1047"/>
      <c r="D22" s="1047"/>
      <c r="E22" s="1047"/>
      <c r="F22" s="1048"/>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6"/>
      <c r="B23" s="1047"/>
      <c r="C23" s="1047"/>
      <c r="D23" s="1047"/>
      <c r="E23" s="1047"/>
      <c r="F23" s="1048"/>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6"/>
      <c r="B24" s="1047"/>
      <c r="C24" s="1047"/>
      <c r="D24" s="1047"/>
      <c r="E24" s="1047"/>
      <c r="F24" s="1048"/>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6"/>
      <c r="B25" s="1047"/>
      <c r="C25" s="1047"/>
      <c r="D25" s="1047"/>
      <c r="E25" s="1047"/>
      <c r="F25" s="1048"/>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6"/>
      <c r="B26" s="1047"/>
      <c r="C26" s="1047"/>
      <c r="D26" s="1047"/>
      <c r="E26" s="1047"/>
      <c r="F26" s="1048"/>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6"/>
      <c r="B27" s="1047"/>
      <c r="C27" s="1047"/>
      <c r="D27" s="1047"/>
      <c r="E27" s="1047"/>
      <c r="F27" s="1048"/>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6"/>
      <c r="B28" s="1047"/>
      <c r="C28" s="1047"/>
      <c r="D28" s="1047"/>
      <c r="E28" s="1047"/>
      <c r="F28" s="1048"/>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6"/>
      <c r="B29" s="1047"/>
      <c r="C29" s="1047"/>
      <c r="D29" s="1047"/>
      <c r="E29" s="1047"/>
      <c r="F29" s="1048"/>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6"/>
      <c r="B30" s="1047"/>
      <c r="C30" s="1047"/>
      <c r="D30" s="1047"/>
      <c r="E30" s="1047"/>
      <c r="F30" s="1048"/>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6"/>
      <c r="B31" s="1047"/>
      <c r="C31" s="1047"/>
      <c r="D31" s="1047"/>
      <c r="E31" s="1047"/>
      <c r="F31" s="1048"/>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6"/>
      <c r="B32" s="1047"/>
      <c r="C32" s="1047"/>
      <c r="D32" s="1047"/>
      <c r="E32" s="1047"/>
      <c r="F32" s="1048"/>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6"/>
      <c r="B33" s="1047"/>
      <c r="C33" s="1047"/>
      <c r="D33" s="1047"/>
      <c r="E33" s="1047"/>
      <c r="F33" s="1048"/>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6"/>
      <c r="B34" s="1047"/>
      <c r="C34" s="1047"/>
      <c r="D34" s="1047"/>
      <c r="E34" s="1047"/>
      <c r="F34" s="1048"/>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6"/>
      <c r="B35" s="1047"/>
      <c r="C35" s="1047"/>
      <c r="D35" s="1047"/>
      <c r="E35" s="1047"/>
      <c r="F35" s="1048"/>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6"/>
      <c r="B36" s="1047"/>
      <c r="C36" s="1047"/>
      <c r="D36" s="1047"/>
      <c r="E36" s="1047"/>
      <c r="F36" s="1048"/>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6"/>
      <c r="B37" s="1047"/>
      <c r="C37" s="1047"/>
      <c r="D37" s="1047"/>
      <c r="E37" s="1047"/>
      <c r="F37" s="1048"/>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6"/>
      <c r="B38" s="1047"/>
      <c r="C38" s="1047"/>
      <c r="D38" s="1047"/>
      <c r="E38" s="1047"/>
      <c r="F38" s="1048"/>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6"/>
      <c r="B39" s="1047"/>
      <c r="C39" s="1047"/>
      <c r="D39" s="1047"/>
      <c r="E39" s="1047"/>
      <c r="F39" s="1048"/>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6"/>
      <c r="B40" s="1047"/>
      <c r="C40" s="1047"/>
      <c r="D40" s="1047"/>
      <c r="E40" s="1047"/>
      <c r="F40" s="1048"/>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6"/>
      <c r="B41" s="1047"/>
      <c r="C41" s="1047"/>
      <c r="D41" s="1047"/>
      <c r="E41" s="1047"/>
      <c r="F41" s="1048"/>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6"/>
      <c r="B42" s="1047"/>
      <c r="C42" s="1047"/>
      <c r="D42" s="1047"/>
      <c r="E42" s="1047"/>
      <c r="F42" s="1048"/>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6"/>
      <c r="B43" s="1047"/>
      <c r="C43" s="1047"/>
      <c r="D43" s="1047"/>
      <c r="E43" s="1047"/>
      <c r="F43" s="1048"/>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6"/>
      <c r="B44" s="1047"/>
      <c r="C44" s="1047"/>
      <c r="D44" s="1047"/>
      <c r="E44" s="1047"/>
      <c r="F44" s="1048"/>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6"/>
      <c r="B45" s="1047"/>
      <c r="C45" s="1047"/>
      <c r="D45" s="1047"/>
      <c r="E45" s="1047"/>
      <c r="F45" s="1048"/>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6"/>
      <c r="B46" s="1047"/>
      <c r="C46" s="1047"/>
      <c r="D46" s="1047"/>
      <c r="E46" s="1047"/>
      <c r="F46" s="1048"/>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6"/>
      <c r="B47" s="1047"/>
      <c r="C47" s="1047"/>
      <c r="D47" s="1047"/>
      <c r="E47" s="1047"/>
      <c r="F47" s="1048"/>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6"/>
      <c r="B48" s="1047"/>
      <c r="C48" s="1047"/>
      <c r="D48" s="1047"/>
      <c r="E48" s="1047"/>
      <c r="F48" s="1048"/>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6"/>
      <c r="B49" s="1047"/>
      <c r="C49" s="1047"/>
      <c r="D49" s="1047"/>
      <c r="E49" s="1047"/>
      <c r="F49" s="1048"/>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6"/>
      <c r="B50" s="1047"/>
      <c r="C50" s="1047"/>
      <c r="D50" s="1047"/>
      <c r="E50" s="1047"/>
      <c r="F50" s="1048"/>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6"/>
      <c r="B51" s="1047"/>
      <c r="C51" s="1047"/>
      <c r="D51" s="1047"/>
      <c r="E51" s="1047"/>
      <c r="F51" s="1048"/>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6"/>
      <c r="B52" s="1047"/>
      <c r="C52" s="1047"/>
      <c r="D52" s="1047"/>
      <c r="E52" s="1047"/>
      <c r="F52" s="1048"/>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6"/>
      <c r="B56" s="1047"/>
      <c r="C56" s="1047"/>
      <c r="D56" s="1047"/>
      <c r="E56" s="1047"/>
      <c r="F56" s="1048"/>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6"/>
      <c r="B57" s="1047"/>
      <c r="C57" s="1047"/>
      <c r="D57" s="1047"/>
      <c r="E57" s="1047"/>
      <c r="F57" s="1048"/>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6"/>
      <c r="B58" s="1047"/>
      <c r="C58" s="1047"/>
      <c r="D58" s="1047"/>
      <c r="E58" s="1047"/>
      <c r="F58" s="1048"/>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6"/>
      <c r="B59" s="1047"/>
      <c r="C59" s="1047"/>
      <c r="D59" s="1047"/>
      <c r="E59" s="1047"/>
      <c r="F59" s="1048"/>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6"/>
      <c r="B60" s="1047"/>
      <c r="C60" s="1047"/>
      <c r="D60" s="1047"/>
      <c r="E60" s="1047"/>
      <c r="F60" s="1048"/>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6"/>
      <c r="B61" s="1047"/>
      <c r="C61" s="1047"/>
      <c r="D61" s="1047"/>
      <c r="E61" s="1047"/>
      <c r="F61" s="1048"/>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6"/>
      <c r="B62" s="1047"/>
      <c r="C62" s="1047"/>
      <c r="D62" s="1047"/>
      <c r="E62" s="1047"/>
      <c r="F62" s="1048"/>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6"/>
      <c r="B63" s="1047"/>
      <c r="C63" s="1047"/>
      <c r="D63" s="1047"/>
      <c r="E63" s="1047"/>
      <c r="F63" s="1048"/>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6"/>
      <c r="B64" s="1047"/>
      <c r="C64" s="1047"/>
      <c r="D64" s="1047"/>
      <c r="E64" s="1047"/>
      <c r="F64" s="1048"/>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6"/>
      <c r="B65" s="1047"/>
      <c r="C65" s="1047"/>
      <c r="D65" s="1047"/>
      <c r="E65" s="1047"/>
      <c r="F65" s="1048"/>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6"/>
      <c r="B66" s="1047"/>
      <c r="C66" s="1047"/>
      <c r="D66" s="1047"/>
      <c r="E66" s="1047"/>
      <c r="F66" s="1048"/>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6"/>
      <c r="B67" s="1047"/>
      <c r="C67" s="1047"/>
      <c r="D67" s="1047"/>
      <c r="E67" s="1047"/>
      <c r="F67" s="1048"/>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6"/>
      <c r="B68" s="1047"/>
      <c r="C68" s="1047"/>
      <c r="D68" s="1047"/>
      <c r="E68" s="1047"/>
      <c r="F68" s="1048"/>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6"/>
      <c r="B69" s="1047"/>
      <c r="C69" s="1047"/>
      <c r="D69" s="1047"/>
      <c r="E69" s="1047"/>
      <c r="F69" s="1048"/>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6"/>
      <c r="B70" s="1047"/>
      <c r="C70" s="1047"/>
      <c r="D70" s="1047"/>
      <c r="E70" s="1047"/>
      <c r="F70" s="1048"/>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6"/>
      <c r="B71" s="1047"/>
      <c r="C71" s="1047"/>
      <c r="D71" s="1047"/>
      <c r="E71" s="1047"/>
      <c r="F71" s="1048"/>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6"/>
      <c r="B72" s="1047"/>
      <c r="C72" s="1047"/>
      <c r="D72" s="1047"/>
      <c r="E72" s="1047"/>
      <c r="F72" s="1048"/>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6"/>
      <c r="B73" s="1047"/>
      <c r="C73" s="1047"/>
      <c r="D73" s="1047"/>
      <c r="E73" s="1047"/>
      <c r="F73" s="1048"/>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6"/>
      <c r="B74" s="1047"/>
      <c r="C74" s="1047"/>
      <c r="D74" s="1047"/>
      <c r="E74" s="1047"/>
      <c r="F74" s="1048"/>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6"/>
      <c r="B75" s="1047"/>
      <c r="C75" s="1047"/>
      <c r="D75" s="1047"/>
      <c r="E75" s="1047"/>
      <c r="F75" s="1048"/>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6"/>
      <c r="B76" s="1047"/>
      <c r="C76" s="1047"/>
      <c r="D76" s="1047"/>
      <c r="E76" s="1047"/>
      <c r="F76" s="1048"/>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6"/>
      <c r="B77" s="1047"/>
      <c r="C77" s="1047"/>
      <c r="D77" s="1047"/>
      <c r="E77" s="1047"/>
      <c r="F77" s="1048"/>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6"/>
      <c r="B78" s="1047"/>
      <c r="C78" s="1047"/>
      <c r="D78" s="1047"/>
      <c r="E78" s="1047"/>
      <c r="F78" s="1048"/>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6"/>
      <c r="B79" s="1047"/>
      <c r="C79" s="1047"/>
      <c r="D79" s="1047"/>
      <c r="E79" s="1047"/>
      <c r="F79" s="1048"/>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6"/>
      <c r="B80" s="1047"/>
      <c r="C80" s="1047"/>
      <c r="D80" s="1047"/>
      <c r="E80" s="1047"/>
      <c r="F80" s="1048"/>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6"/>
      <c r="B81" s="1047"/>
      <c r="C81" s="1047"/>
      <c r="D81" s="1047"/>
      <c r="E81" s="1047"/>
      <c r="F81" s="1048"/>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6"/>
      <c r="B82" s="1047"/>
      <c r="C82" s="1047"/>
      <c r="D82" s="1047"/>
      <c r="E82" s="1047"/>
      <c r="F82" s="1048"/>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6"/>
      <c r="B83" s="1047"/>
      <c r="C83" s="1047"/>
      <c r="D83" s="1047"/>
      <c r="E83" s="1047"/>
      <c r="F83" s="1048"/>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6"/>
      <c r="B84" s="1047"/>
      <c r="C84" s="1047"/>
      <c r="D84" s="1047"/>
      <c r="E84" s="1047"/>
      <c r="F84" s="1048"/>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6"/>
      <c r="B85" s="1047"/>
      <c r="C85" s="1047"/>
      <c r="D85" s="1047"/>
      <c r="E85" s="1047"/>
      <c r="F85" s="1048"/>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6"/>
      <c r="B86" s="1047"/>
      <c r="C86" s="1047"/>
      <c r="D86" s="1047"/>
      <c r="E86" s="1047"/>
      <c r="F86" s="1048"/>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6"/>
      <c r="B87" s="1047"/>
      <c r="C87" s="1047"/>
      <c r="D87" s="1047"/>
      <c r="E87" s="1047"/>
      <c r="F87" s="1048"/>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6"/>
      <c r="B88" s="1047"/>
      <c r="C88" s="1047"/>
      <c r="D88" s="1047"/>
      <c r="E88" s="1047"/>
      <c r="F88" s="1048"/>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6"/>
      <c r="B89" s="1047"/>
      <c r="C89" s="1047"/>
      <c r="D89" s="1047"/>
      <c r="E89" s="1047"/>
      <c r="F89" s="1048"/>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6"/>
      <c r="B90" s="1047"/>
      <c r="C90" s="1047"/>
      <c r="D90" s="1047"/>
      <c r="E90" s="1047"/>
      <c r="F90" s="1048"/>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6"/>
      <c r="B91" s="1047"/>
      <c r="C91" s="1047"/>
      <c r="D91" s="1047"/>
      <c r="E91" s="1047"/>
      <c r="F91" s="1048"/>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6"/>
      <c r="B92" s="1047"/>
      <c r="C92" s="1047"/>
      <c r="D92" s="1047"/>
      <c r="E92" s="1047"/>
      <c r="F92" s="1048"/>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6"/>
      <c r="B93" s="1047"/>
      <c r="C93" s="1047"/>
      <c r="D93" s="1047"/>
      <c r="E93" s="1047"/>
      <c r="F93" s="1048"/>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6"/>
      <c r="B94" s="1047"/>
      <c r="C94" s="1047"/>
      <c r="D94" s="1047"/>
      <c r="E94" s="1047"/>
      <c r="F94" s="1048"/>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6"/>
      <c r="B95" s="1047"/>
      <c r="C95" s="1047"/>
      <c r="D95" s="1047"/>
      <c r="E95" s="1047"/>
      <c r="F95" s="1048"/>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6"/>
      <c r="B96" s="1047"/>
      <c r="C96" s="1047"/>
      <c r="D96" s="1047"/>
      <c r="E96" s="1047"/>
      <c r="F96" s="1048"/>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6"/>
      <c r="B97" s="1047"/>
      <c r="C97" s="1047"/>
      <c r="D97" s="1047"/>
      <c r="E97" s="1047"/>
      <c r="F97" s="1048"/>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6"/>
      <c r="B98" s="1047"/>
      <c r="C98" s="1047"/>
      <c r="D98" s="1047"/>
      <c r="E98" s="1047"/>
      <c r="F98" s="1048"/>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6"/>
      <c r="B99" s="1047"/>
      <c r="C99" s="1047"/>
      <c r="D99" s="1047"/>
      <c r="E99" s="1047"/>
      <c r="F99" s="1048"/>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6"/>
      <c r="B100" s="1047"/>
      <c r="C100" s="1047"/>
      <c r="D100" s="1047"/>
      <c r="E100" s="1047"/>
      <c r="F100" s="1048"/>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6"/>
      <c r="B101" s="1047"/>
      <c r="C101" s="1047"/>
      <c r="D101" s="1047"/>
      <c r="E101" s="1047"/>
      <c r="F101" s="1048"/>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6"/>
      <c r="B102" s="1047"/>
      <c r="C102" s="1047"/>
      <c r="D102" s="1047"/>
      <c r="E102" s="1047"/>
      <c r="F102" s="1048"/>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6"/>
      <c r="B103" s="1047"/>
      <c r="C103" s="1047"/>
      <c r="D103" s="1047"/>
      <c r="E103" s="1047"/>
      <c r="F103" s="1048"/>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6"/>
      <c r="B104" s="1047"/>
      <c r="C104" s="1047"/>
      <c r="D104" s="1047"/>
      <c r="E104" s="1047"/>
      <c r="F104" s="1048"/>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6"/>
      <c r="B105" s="1047"/>
      <c r="C105" s="1047"/>
      <c r="D105" s="1047"/>
      <c r="E105" s="1047"/>
      <c r="F105" s="1048"/>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6"/>
      <c r="B109" s="1047"/>
      <c r="C109" s="1047"/>
      <c r="D109" s="1047"/>
      <c r="E109" s="1047"/>
      <c r="F109" s="1048"/>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6"/>
      <c r="B110" s="1047"/>
      <c r="C110" s="1047"/>
      <c r="D110" s="1047"/>
      <c r="E110" s="1047"/>
      <c r="F110" s="1048"/>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6"/>
      <c r="B111" s="1047"/>
      <c r="C111" s="1047"/>
      <c r="D111" s="1047"/>
      <c r="E111" s="1047"/>
      <c r="F111" s="1048"/>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6"/>
      <c r="B112" s="1047"/>
      <c r="C112" s="1047"/>
      <c r="D112" s="1047"/>
      <c r="E112" s="1047"/>
      <c r="F112" s="1048"/>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6"/>
      <c r="B113" s="1047"/>
      <c r="C113" s="1047"/>
      <c r="D113" s="1047"/>
      <c r="E113" s="1047"/>
      <c r="F113" s="1048"/>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6"/>
      <c r="B114" s="1047"/>
      <c r="C114" s="1047"/>
      <c r="D114" s="1047"/>
      <c r="E114" s="1047"/>
      <c r="F114" s="1048"/>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6"/>
      <c r="B115" s="1047"/>
      <c r="C115" s="1047"/>
      <c r="D115" s="1047"/>
      <c r="E115" s="1047"/>
      <c r="F115" s="1048"/>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6"/>
      <c r="B116" s="1047"/>
      <c r="C116" s="1047"/>
      <c r="D116" s="1047"/>
      <c r="E116" s="1047"/>
      <c r="F116" s="1048"/>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6"/>
      <c r="B117" s="1047"/>
      <c r="C117" s="1047"/>
      <c r="D117" s="1047"/>
      <c r="E117" s="1047"/>
      <c r="F117" s="1048"/>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6"/>
      <c r="B118" s="1047"/>
      <c r="C118" s="1047"/>
      <c r="D118" s="1047"/>
      <c r="E118" s="1047"/>
      <c r="F118" s="1048"/>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6"/>
      <c r="B119" s="1047"/>
      <c r="C119" s="1047"/>
      <c r="D119" s="1047"/>
      <c r="E119" s="1047"/>
      <c r="F119" s="1048"/>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6"/>
      <c r="B120" s="1047"/>
      <c r="C120" s="1047"/>
      <c r="D120" s="1047"/>
      <c r="E120" s="1047"/>
      <c r="F120" s="1048"/>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6"/>
      <c r="B121" s="1047"/>
      <c r="C121" s="1047"/>
      <c r="D121" s="1047"/>
      <c r="E121" s="1047"/>
      <c r="F121" s="1048"/>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6"/>
      <c r="B122" s="1047"/>
      <c r="C122" s="1047"/>
      <c r="D122" s="1047"/>
      <c r="E122" s="1047"/>
      <c r="F122" s="1048"/>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6"/>
      <c r="B123" s="1047"/>
      <c r="C123" s="1047"/>
      <c r="D123" s="1047"/>
      <c r="E123" s="1047"/>
      <c r="F123" s="1048"/>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6"/>
      <c r="B124" s="1047"/>
      <c r="C124" s="1047"/>
      <c r="D124" s="1047"/>
      <c r="E124" s="1047"/>
      <c r="F124" s="1048"/>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6"/>
      <c r="B125" s="1047"/>
      <c r="C125" s="1047"/>
      <c r="D125" s="1047"/>
      <c r="E125" s="1047"/>
      <c r="F125" s="1048"/>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6"/>
      <c r="B126" s="1047"/>
      <c r="C126" s="1047"/>
      <c r="D126" s="1047"/>
      <c r="E126" s="1047"/>
      <c r="F126" s="1048"/>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6"/>
      <c r="B127" s="1047"/>
      <c r="C127" s="1047"/>
      <c r="D127" s="1047"/>
      <c r="E127" s="1047"/>
      <c r="F127" s="1048"/>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6"/>
      <c r="B128" s="1047"/>
      <c r="C128" s="1047"/>
      <c r="D128" s="1047"/>
      <c r="E128" s="1047"/>
      <c r="F128" s="1048"/>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6"/>
      <c r="B129" s="1047"/>
      <c r="C129" s="1047"/>
      <c r="D129" s="1047"/>
      <c r="E129" s="1047"/>
      <c r="F129" s="1048"/>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6"/>
      <c r="B130" s="1047"/>
      <c r="C130" s="1047"/>
      <c r="D130" s="1047"/>
      <c r="E130" s="1047"/>
      <c r="F130" s="1048"/>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6"/>
      <c r="B131" s="1047"/>
      <c r="C131" s="1047"/>
      <c r="D131" s="1047"/>
      <c r="E131" s="1047"/>
      <c r="F131" s="1048"/>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6"/>
      <c r="B132" s="1047"/>
      <c r="C132" s="1047"/>
      <c r="D132" s="1047"/>
      <c r="E132" s="1047"/>
      <c r="F132" s="1048"/>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6"/>
      <c r="B133" s="1047"/>
      <c r="C133" s="1047"/>
      <c r="D133" s="1047"/>
      <c r="E133" s="1047"/>
      <c r="F133" s="1048"/>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6"/>
      <c r="B134" s="1047"/>
      <c r="C134" s="1047"/>
      <c r="D134" s="1047"/>
      <c r="E134" s="1047"/>
      <c r="F134" s="1048"/>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6"/>
      <c r="B135" s="1047"/>
      <c r="C135" s="1047"/>
      <c r="D135" s="1047"/>
      <c r="E135" s="1047"/>
      <c r="F135" s="1048"/>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6"/>
      <c r="B136" s="1047"/>
      <c r="C136" s="1047"/>
      <c r="D136" s="1047"/>
      <c r="E136" s="1047"/>
      <c r="F136" s="1048"/>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6"/>
      <c r="B137" s="1047"/>
      <c r="C137" s="1047"/>
      <c r="D137" s="1047"/>
      <c r="E137" s="1047"/>
      <c r="F137" s="1048"/>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6"/>
      <c r="B138" s="1047"/>
      <c r="C138" s="1047"/>
      <c r="D138" s="1047"/>
      <c r="E138" s="1047"/>
      <c r="F138" s="1048"/>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6"/>
      <c r="B139" s="1047"/>
      <c r="C139" s="1047"/>
      <c r="D139" s="1047"/>
      <c r="E139" s="1047"/>
      <c r="F139" s="1048"/>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6"/>
      <c r="B140" s="1047"/>
      <c r="C140" s="1047"/>
      <c r="D140" s="1047"/>
      <c r="E140" s="1047"/>
      <c r="F140" s="1048"/>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6"/>
      <c r="B141" s="1047"/>
      <c r="C141" s="1047"/>
      <c r="D141" s="1047"/>
      <c r="E141" s="1047"/>
      <c r="F141" s="1048"/>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6"/>
      <c r="B142" s="1047"/>
      <c r="C142" s="1047"/>
      <c r="D142" s="1047"/>
      <c r="E142" s="1047"/>
      <c r="F142" s="1048"/>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6"/>
      <c r="B143" s="1047"/>
      <c r="C143" s="1047"/>
      <c r="D143" s="1047"/>
      <c r="E143" s="1047"/>
      <c r="F143" s="1048"/>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6"/>
      <c r="B144" s="1047"/>
      <c r="C144" s="1047"/>
      <c r="D144" s="1047"/>
      <c r="E144" s="1047"/>
      <c r="F144" s="1048"/>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6"/>
      <c r="B145" s="1047"/>
      <c r="C145" s="1047"/>
      <c r="D145" s="1047"/>
      <c r="E145" s="1047"/>
      <c r="F145" s="1048"/>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6"/>
      <c r="B146" s="1047"/>
      <c r="C146" s="1047"/>
      <c r="D146" s="1047"/>
      <c r="E146" s="1047"/>
      <c r="F146" s="1048"/>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6"/>
      <c r="B147" s="1047"/>
      <c r="C147" s="1047"/>
      <c r="D147" s="1047"/>
      <c r="E147" s="1047"/>
      <c r="F147" s="1048"/>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6"/>
      <c r="B148" s="1047"/>
      <c r="C148" s="1047"/>
      <c r="D148" s="1047"/>
      <c r="E148" s="1047"/>
      <c r="F148" s="1048"/>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6"/>
      <c r="B149" s="1047"/>
      <c r="C149" s="1047"/>
      <c r="D149" s="1047"/>
      <c r="E149" s="1047"/>
      <c r="F149" s="1048"/>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6"/>
      <c r="B150" s="1047"/>
      <c r="C150" s="1047"/>
      <c r="D150" s="1047"/>
      <c r="E150" s="1047"/>
      <c r="F150" s="1048"/>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6"/>
      <c r="B151" s="1047"/>
      <c r="C151" s="1047"/>
      <c r="D151" s="1047"/>
      <c r="E151" s="1047"/>
      <c r="F151" s="1048"/>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6"/>
      <c r="B152" s="1047"/>
      <c r="C152" s="1047"/>
      <c r="D152" s="1047"/>
      <c r="E152" s="1047"/>
      <c r="F152" s="1048"/>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6"/>
      <c r="B153" s="1047"/>
      <c r="C153" s="1047"/>
      <c r="D153" s="1047"/>
      <c r="E153" s="1047"/>
      <c r="F153" s="1048"/>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6"/>
      <c r="B154" s="1047"/>
      <c r="C154" s="1047"/>
      <c r="D154" s="1047"/>
      <c r="E154" s="1047"/>
      <c r="F154" s="1048"/>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6"/>
      <c r="B155" s="1047"/>
      <c r="C155" s="1047"/>
      <c r="D155" s="1047"/>
      <c r="E155" s="1047"/>
      <c r="F155" s="1048"/>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6"/>
      <c r="B156" s="1047"/>
      <c r="C156" s="1047"/>
      <c r="D156" s="1047"/>
      <c r="E156" s="1047"/>
      <c r="F156" s="1048"/>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6"/>
      <c r="B157" s="1047"/>
      <c r="C157" s="1047"/>
      <c r="D157" s="1047"/>
      <c r="E157" s="1047"/>
      <c r="F157" s="1048"/>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6"/>
      <c r="B158" s="1047"/>
      <c r="C158" s="1047"/>
      <c r="D158" s="1047"/>
      <c r="E158" s="1047"/>
      <c r="F158" s="1048"/>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6"/>
      <c r="B162" s="1047"/>
      <c r="C162" s="1047"/>
      <c r="D162" s="1047"/>
      <c r="E162" s="1047"/>
      <c r="F162" s="1048"/>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6"/>
      <c r="B163" s="1047"/>
      <c r="C163" s="1047"/>
      <c r="D163" s="1047"/>
      <c r="E163" s="1047"/>
      <c r="F163" s="1048"/>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6"/>
      <c r="B164" s="1047"/>
      <c r="C164" s="1047"/>
      <c r="D164" s="1047"/>
      <c r="E164" s="1047"/>
      <c r="F164" s="1048"/>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6"/>
      <c r="B165" s="1047"/>
      <c r="C165" s="1047"/>
      <c r="D165" s="1047"/>
      <c r="E165" s="1047"/>
      <c r="F165" s="1048"/>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6"/>
      <c r="B166" s="1047"/>
      <c r="C166" s="1047"/>
      <c r="D166" s="1047"/>
      <c r="E166" s="1047"/>
      <c r="F166" s="1048"/>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6"/>
      <c r="B167" s="1047"/>
      <c r="C167" s="1047"/>
      <c r="D167" s="1047"/>
      <c r="E167" s="1047"/>
      <c r="F167" s="1048"/>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6"/>
      <c r="B168" s="1047"/>
      <c r="C168" s="1047"/>
      <c r="D168" s="1047"/>
      <c r="E168" s="1047"/>
      <c r="F168" s="1048"/>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6"/>
      <c r="B169" s="1047"/>
      <c r="C169" s="1047"/>
      <c r="D169" s="1047"/>
      <c r="E169" s="1047"/>
      <c r="F169" s="1048"/>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6"/>
      <c r="B170" s="1047"/>
      <c r="C170" s="1047"/>
      <c r="D170" s="1047"/>
      <c r="E170" s="1047"/>
      <c r="F170" s="1048"/>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6"/>
      <c r="B171" s="1047"/>
      <c r="C171" s="1047"/>
      <c r="D171" s="1047"/>
      <c r="E171" s="1047"/>
      <c r="F171" s="1048"/>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6"/>
      <c r="B172" s="1047"/>
      <c r="C172" s="1047"/>
      <c r="D172" s="1047"/>
      <c r="E172" s="1047"/>
      <c r="F172" s="1048"/>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6"/>
      <c r="B173" s="1047"/>
      <c r="C173" s="1047"/>
      <c r="D173" s="1047"/>
      <c r="E173" s="1047"/>
      <c r="F173" s="1048"/>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6"/>
      <c r="B174" s="1047"/>
      <c r="C174" s="1047"/>
      <c r="D174" s="1047"/>
      <c r="E174" s="1047"/>
      <c r="F174" s="1048"/>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6"/>
      <c r="B175" s="1047"/>
      <c r="C175" s="1047"/>
      <c r="D175" s="1047"/>
      <c r="E175" s="1047"/>
      <c r="F175" s="1048"/>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6"/>
      <c r="B176" s="1047"/>
      <c r="C176" s="1047"/>
      <c r="D176" s="1047"/>
      <c r="E176" s="1047"/>
      <c r="F176" s="1048"/>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6"/>
      <c r="B177" s="1047"/>
      <c r="C177" s="1047"/>
      <c r="D177" s="1047"/>
      <c r="E177" s="1047"/>
      <c r="F177" s="1048"/>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6"/>
      <c r="B178" s="1047"/>
      <c r="C178" s="1047"/>
      <c r="D178" s="1047"/>
      <c r="E178" s="1047"/>
      <c r="F178" s="1048"/>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6"/>
      <c r="B179" s="1047"/>
      <c r="C179" s="1047"/>
      <c r="D179" s="1047"/>
      <c r="E179" s="1047"/>
      <c r="F179" s="1048"/>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6"/>
      <c r="B180" s="1047"/>
      <c r="C180" s="1047"/>
      <c r="D180" s="1047"/>
      <c r="E180" s="1047"/>
      <c r="F180" s="1048"/>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6"/>
      <c r="B181" s="1047"/>
      <c r="C181" s="1047"/>
      <c r="D181" s="1047"/>
      <c r="E181" s="1047"/>
      <c r="F181" s="1048"/>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6"/>
      <c r="B182" s="1047"/>
      <c r="C182" s="1047"/>
      <c r="D182" s="1047"/>
      <c r="E182" s="1047"/>
      <c r="F182" s="1048"/>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6"/>
      <c r="B183" s="1047"/>
      <c r="C183" s="1047"/>
      <c r="D183" s="1047"/>
      <c r="E183" s="1047"/>
      <c r="F183" s="1048"/>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6"/>
      <c r="B184" s="1047"/>
      <c r="C184" s="1047"/>
      <c r="D184" s="1047"/>
      <c r="E184" s="1047"/>
      <c r="F184" s="1048"/>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6"/>
      <c r="B185" s="1047"/>
      <c r="C185" s="1047"/>
      <c r="D185" s="1047"/>
      <c r="E185" s="1047"/>
      <c r="F185" s="1048"/>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6"/>
      <c r="B186" s="1047"/>
      <c r="C186" s="1047"/>
      <c r="D186" s="1047"/>
      <c r="E186" s="1047"/>
      <c r="F186" s="1048"/>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6"/>
      <c r="B187" s="1047"/>
      <c r="C187" s="1047"/>
      <c r="D187" s="1047"/>
      <c r="E187" s="1047"/>
      <c r="F187" s="1048"/>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6"/>
      <c r="B188" s="1047"/>
      <c r="C188" s="1047"/>
      <c r="D188" s="1047"/>
      <c r="E188" s="1047"/>
      <c r="F188" s="1048"/>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6"/>
      <c r="B189" s="1047"/>
      <c r="C189" s="1047"/>
      <c r="D189" s="1047"/>
      <c r="E189" s="1047"/>
      <c r="F189" s="1048"/>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6"/>
      <c r="B190" s="1047"/>
      <c r="C190" s="1047"/>
      <c r="D190" s="1047"/>
      <c r="E190" s="1047"/>
      <c r="F190" s="1048"/>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6"/>
      <c r="B191" s="1047"/>
      <c r="C191" s="1047"/>
      <c r="D191" s="1047"/>
      <c r="E191" s="1047"/>
      <c r="F191" s="1048"/>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6"/>
      <c r="B192" s="1047"/>
      <c r="C192" s="1047"/>
      <c r="D192" s="1047"/>
      <c r="E192" s="1047"/>
      <c r="F192" s="1048"/>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6"/>
      <c r="B193" s="1047"/>
      <c r="C193" s="1047"/>
      <c r="D193" s="1047"/>
      <c r="E193" s="1047"/>
      <c r="F193" s="1048"/>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6"/>
      <c r="B194" s="1047"/>
      <c r="C194" s="1047"/>
      <c r="D194" s="1047"/>
      <c r="E194" s="1047"/>
      <c r="F194" s="1048"/>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6"/>
      <c r="B195" s="1047"/>
      <c r="C195" s="1047"/>
      <c r="D195" s="1047"/>
      <c r="E195" s="1047"/>
      <c r="F195" s="1048"/>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6"/>
      <c r="B196" s="1047"/>
      <c r="C196" s="1047"/>
      <c r="D196" s="1047"/>
      <c r="E196" s="1047"/>
      <c r="F196" s="1048"/>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6"/>
      <c r="B197" s="1047"/>
      <c r="C197" s="1047"/>
      <c r="D197" s="1047"/>
      <c r="E197" s="1047"/>
      <c r="F197" s="1048"/>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6"/>
      <c r="B198" s="1047"/>
      <c r="C198" s="1047"/>
      <c r="D198" s="1047"/>
      <c r="E198" s="1047"/>
      <c r="F198" s="1048"/>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6"/>
      <c r="B199" s="1047"/>
      <c r="C199" s="1047"/>
      <c r="D199" s="1047"/>
      <c r="E199" s="1047"/>
      <c r="F199" s="1048"/>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6"/>
      <c r="B200" s="1047"/>
      <c r="C200" s="1047"/>
      <c r="D200" s="1047"/>
      <c r="E200" s="1047"/>
      <c r="F200" s="1048"/>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6"/>
      <c r="B201" s="1047"/>
      <c r="C201" s="1047"/>
      <c r="D201" s="1047"/>
      <c r="E201" s="1047"/>
      <c r="F201" s="1048"/>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6"/>
      <c r="B202" s="1047"/>
      <c r="C202" s="1047"/>
      <c r="D202" s="1047"/>
      <c r="E202" s="1047"/>
      <c r="F202" s="1048"/>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6"/>
      <c r="B203" s="1047"/>
      <c r="C203" s="1047"/>
      <c r="D203" s="1047"/>
      <c r="E203" s="1047"/>
      <c r="F203" s="1048"/>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6"/>
      <c r="B204" s="1047"/>
      <c r="C204" s="1047"/>
      <c r="D204" s="1047"/>
      <c r="E204" s="1047"/>
      <c r="F204" s="1048"/>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6"/>
      <c r="B205" s="1047"/>
      <c r="C205" s="1047"/>
      <c r="D205" s="1047"/>
      <c r="E205" s="1047"/>
      <c r="F205" s="1048"/>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6"/>
      <c r="B206" s="1047"/>
      <c r="C206" s="1047"/>
      <c r="D206" s="1047"/>
      <c r="E206" s="1047"/>
      <c r="F206" s="1048"/>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6"/>
      <c r="B207" s="1047"/>
      <c r="C207" s="1047"/>
      <c r="D207" s="1047"/>
      <c r="E207" s="1047"/>
      <c r="F207" s="1048"/>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6"/>
      <c r="B208" s="1047"/>
      <c r="C208" s="1047"/>
      <c r="D208" s="1047"/>
      <c r="E208" s="1047"/>
      <c r="F208" s="1048"/>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6"/>
      <c r="B209" s="1047"/>
      <c r="C209" s="1047"/>
      <c r="D209" s="1047"/>
      <c r="E209" s="1047"/>
      <c r="F209" s="1048"/>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6"/>
      <c r="B210" s="1047"/>
      <c r="C210" s="1047"/>
      <c r="D210" s="1047"/>
      <c r="E210" s="1047"/>
      <c r="F210" s="1048"/>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6"/>
      <c r="B211" s="1047"/>
      <c r="C211" s="1047"/>
      <c r="D211" s="1047"/>
      <c r="E211" s="1047"/>
      <c r="F211" s="1048"/>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6"/>
      <c r="B215" s="1047"/>
      <c r="C215" s="1047"/>
      <c r="D215" s="1047"/>
      <c r="E215" s="1047"/>
      <c r="F215" s="1048"/>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6"/>
      <c r="B216" s="1047"/>
      <c r="C216" s="1047"/>
      <c r="D216" s="1047"/>
      <c r="E216" s="1047"/>
      <c r="F216" s="1048"/>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6"/>
      <c r="B217" s="1047"/>
      <c r="C217" s="1047"/>
      <c r="D217" s="1047"/>
      <c r="E217" s="1047"/>
      <c r="F217" s="1048"/>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6"/>
      <c r="B218" s="1047"/>
      <c r="C218" s="1047"/>
      <c r="D218" s="1047"/>
      <c r="E218" s="1047"/>
      <c r="F218" s="1048"/>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6"/>
      <c r="B219" s="1047"/>
      <c r="C219" s="1047"/>
      <c r="D219" s="1047"/>
      <c r="E219" s="1047"/>
      <c r="F219" s="1048"/>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6"/>
      <c r="B220" s="1047"/>
      <c r="C220" s="1047"/>
      <c r="D220" s="1047"/>
      <c r="E220" s="1047"/>
      <c r="F220" s="1048"/>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6"/>
      <c r="B221" s="1047"/>
      <c r="C221" s="1047"/>
      <c r="D221" s="1047"/>
      <c r="E221" s="1047"/>
      <c r="F221" s="1048"/>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6"/>
      <c r="B222" s="1047"/>
      <c r="C222" s="1047"/>
      <c r="D222" s="1047"/>
      <c r="E222" s="1047"/>
      <c r="F222" s="1048"/>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6"/>
      <c r="B223" s="1047"/>
      <c r="C223" s="1047"/>
      <c r="D223" s="1047"/>
      <c r="E223" s="1047"/>
      <c r="F223" s="1048"/>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6"/>
      <c r="B224" s="1047"/>
      <c r="C224" s="1047"/>
      <c r="D224" s="1047"/>
      <c r="E224" s="1047"/>
      <c r="F224" s="1048"/>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6"/>
      <c r="B225" s="1047"/>
      <c r="C225" s="1047"/>
      <c r="D225" s="1047"/>
      <c r="E225" s="1047"/>
      <c r="F225" s="1048"/>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6"/>
      <c r="B226" s="1047"/>
      <c r="C226" s="1047"/>
      <c r="D226" s="1047"/>
      <c r="E226" s="1047"/>
      <c r="F226" s="1048"/>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6"/>
      <c r="B227" s="1047"/>
      <c r="C227" s="1047"/>
      <c r="D227" s="1047"/>
      <c r="E227" s="1047"/>
      <c r="F227" s="1048"/>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6"/>
      <c r="B228" s="1047"/>
      <c r="C228" s="1047"/>
      <c r="D228" s="1047"/>
      <c r="E228" s="1047"/>
      <c r="F228" s="1048"/>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6"/>
      <c r="B229" s="1047"/>
      <c r="C229" s="1047"/>
      <c r="D229" s="1047"/>
      <c r="E229" s="1047"/>
      <c r="F229" s="1048"/>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6"/>
      <c r="B230" s="1047"/>
      <c r="C230" s="1047"/>
      <c r="D230" s="1047"/>
      <c r="E230" s="1047"/>
      <c r="F230" s="1048"/>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6"/>
      <c r="B231" s="1047"/>
      <c r="C231" s="1047"/>
      <c r="D231" s="1047"/>
      <c r="E231" s="1047"/>
      <c r="F231" s="1048"/>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6"/>
      <c r="B232" s="1047"/>
      <c r="C232" s="1047"/>
      <c r="D232" s="1047"/>
      <c r="E232" s="1047"/>
      <c r="F232" s="1048"/>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6"/>
      <c r="B233" s="1047"/>
      <c r="C233" s="1047"/>
      <c r="D233" s="1047"/>
      <c r="E233" s="1047"/>
      <c r="F233" s="1048"/>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6"/>
      <c r="B234" s="1047"/>
      <c r="C234" s="1047"/>
      <c r="D234" s="1047"/>
      <c r="E234" s="1047"/>
      <c r="F234" s="1048"/>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6"/>
      <c r="B235" s="1047"/>
      <c r="C235" s="1047"/>
      <c r="D235" s="1047"/>
      <c r="E235" s="1047"/>
      <c r="F235" s="1048"/>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6"/>
      <c r="B236" s="1047"/>
      <c r="C236" s="1047"/>
      <c r="D236" s="1047"/>
      <c r="E236" s="1047"/>
      <c r="F236" s="1048"/>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6"/>
      <c r="B237" s="1047"/>
      <c r="C237" s="1047"/>
      <c r="D237" s="1047"/>
      <c r="E237" s="1047"/>
      <c r="F237" s="1048"/>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6"/>
      <c r="B238" s="1047"/>
      <c r="C238" s="1047"/>
      <c r="D238" s="1047"/>
      <c r="E238" s="1047"/>
      <c r="F238" s="1048"/>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6"/>
      <c r="B239" s="1047"/>
      <c r="C239" s="1047"/>
      <c r="D239" s="1047"/>
      <c r="E239" s="1047"/>
      <c r="F239" s="1048"/>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6"/>
      <c r="B240" s="1047"/>
      <c r="C240" s="1047"/>
      <c r="D240" s="1047"/>
      <c r="E240" s="1047"/>
      <c r="F240" s="1048"/>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6"/>
      <c r="B241" s="1047"/>
      <c r="C241" s="1047"/>
      <c r="D241" s="1047"/>
      <c r="E241" s="1047"/>
      <c r="F241" s="1048"/>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6"/>
      <c r="B242" s="1047"/>
      <c r="C242" s="1047"/>
      <c r="D242" s="1047"/>
      <c r="E242" s="1047"/>
      <c r="F242" s="1048"/>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6"/>
      <c r="B243" s="1047"/>
      <c r="C243" s="1047"/>
      <c r="D243" s="1047"/>
      <c r="E243" s="1047"/>
      <c r="F243" s="1048"/>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6"/>
      <c r="B244" s="1047"/>
      <c r="C244" s="1047"/>
      <c r="D244" s="1047"/>
      <c r="E244" s="1047"/>
      <c r="F244" s="1048"/>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6"/>
      <c r="B245" s="1047"/>
      <c r="C245" s="1047"/>
      <c r="D245" s="1047"/>
      <c r="E245" s="1047"/>
      <c r="F245" s="1048"/>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6"/>
      <c r="B246" s="1047"/>
      <c r="C246" s="1047"/>
      <c r="D246" s="1047"/>
      <c r="E246" s="1047"/>
      <c r="F246" s="1048"/>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6"/>
      <c r="B247" s="1047"/>
      <c r="C247" s="1047"/>
      <c r="D247" s="1047"/>
      <c r="E247" s="1047"/>
      <c r="F247" s="1048"/>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6"/>
      <c r="B248" s="1047"/>
      <c r="C248" s="1047"/>
      <c r="D248" s="1047"/>
      <c r="E248" s="1047"/>
      <c r="F248" s="1048"/>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6"/>
      <c r="B249" s="1047"/>
      <c r="C249" s="1047"/>
      <c r="D249" s="1047"/>
      <c r="E249" s="1047"/>
      <c r="F249" s="1048"/>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6"/>
      <c r="B250" s="1047"/>
      <c r="C250" s="1047"/>
      <c r="D250" s="1047"/>
      <c r="E250" s="1047"/>
      <c r="F250" s="1048"/>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6"/>
      <c r="B251" s="1047"/>
      <c r="C251" s="1047"/>
      <c r="D251" s="1047"/>
      <c r="E251" s="1047"/>
      <c r="F251" s="1048"/>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6"/>
      <c r="B252" s="1047"/>
      <c r="C252" s="1047"/>
      <c r="D252" s="1047"/>
      <c r="E252" s="1047"/>
      <c r="F252" s="1048"/>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6"/>
      <c r="B253" s="1047"/>
      <c r="C253" s="1047"/>
      <c r="D253" s="1047"/>
      <c r="E253" s="1047"/>
      <c r="F253" s="1048"/>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6"/>
      <c r="B254" s="1047"/>
      <c r="C254" s="1047"/>
      <c r="D254" s="1047"/>
      <c r="E254" s="1047"/>
      <c r="F254" s="1048"/>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6"/>
      <c r="B255" s="1047"/>
      <c r="C255" s="1047"/>
      <c r="D255" s="1047"/>
      <c r="E255" s="1047"/>
      <c r="F255" s="1048"/>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6"/>
      <c r="B256" s="1047"/>
      <c r="C256" s="1047"/>
      <c r="D256" s="1047"/>
      <c r="E256" s="1047"/>
      <c r="F256" s="1048"/>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6"/>
      <c r="B257" s="1047"/>
      <c r="C257" s="1047"/>
      <c r="D257" s="1047"/>
      <c r="E257" s="1047"/>
      <c r="F257" s="1048"/>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6"/>
      <c r="B258" s="1047"/>
      <c r="C258" s="1047"/>
      <c r="D258" s="1047"/>
      <c r="E258" s="1047"/>
      <c r="F258" s="1048"/>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6"/>
      <c r="B259" s="1047"/>
      <c r="C259" s="1047"/>
      <c r="D259" s="1047"/>
      <c r="E259" s="1047"/>
      <c r="F259" s="1048"/>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6"/>
      <c r="B260" s="1047"/>
      <c r="C260" s="1047"/>
      <c r="D260" s="1047"/>
      <c r="E260" s="1047"/>
      <c r="F260" s="1048"/>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6"/>
      <c r="B261" s="1047"/>
      <c r="C261" s="1047"/>
      <c r="D261" s="1047"/>
      <c r="E261" s="1047"/>
      <c r="F261" s="1048"/>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6"/>
      <c r="B262" s="1047"/>
      <c r="C262" s="1047"/>
      <c r="D262" s="1047"/>
      <c r="E262" s="1047"/>
      <c r="F262" s="1048"/>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6"/>
      <c r="B263" s="1047"/>
      <c r="C263" s="1047"/>
      <c r="D263" s="1047"/>
      <c r="E263" s="1047"/>
      <c r="F263" s="1048"/>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6"/>
      <c r="B264" s="1047"/>
      <c r="C264" s="1047"/>
      <c r="D264" s="1047"/>
      <c r="E264" s="1047"/>
      <c r="F264" s="1048"/>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507</v>
      </c>
      <c r="Z3" s="339"/>
      <c r="AA3" s="339"/>
      <c r="AB3" s="339"/>
      <c r="AC3" s="248" t="s">
        <v>489</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6">
        <v>1</v>
      </c>
      <c r="B4" s="1066">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6">
        <v>2</v>
      </c>
      <c r="B5" s="1066">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6">
        <v>3</v>
      </c>
      <c r="B6" s="1066">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6">
        <v>4</v>
      </c>
      <c r="B7" s="1066">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6">
        <v>5</v>
      </c>
      <c r="B8" s="1066">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6">
        <v>6</v>
      </c>
      <c r="B9" s="1066">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6">
        <v>7</v>
      </c>
      <c r="B10" s="1066">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6">
        <v>8</v>
      </c>
      <c r="B11" s="1066">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6">
        <v>9</v>
      </c>
      <c r="B12" s="1066">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6">
        <v>10</v>
      </c>
      <c r="B13" s="1066">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6">
        <v>11</v>
      </c>
      <c r="B14" s="1066">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6">
        <v>12</v>
      </c>
      <c r="B15" s="1066">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6">
        <v>13</v>
      </c>
      <c r="B16" s="1066">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6">
        <v>14</v>
      </c>
      <c r="B17" s="1066">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6">
        <v>15</v>
      </c>
      <c r="B18" s="1066">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6">
        <v>16</v>
      </c>
      <c r="B19" s="1066">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6">
        <v>17</v>
      </c>
      <c r="B20" s="1066">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6">
        <v>18</v>
      </c>
      <c r="B21" s="1066">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6">
        <v>19</v>
      </c>
      <c r="B22" s="1066">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6">
        <v>20</v>
      </c>
      <c r="B23" s="1066">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6">
        <v>21</v>
      </c>
      <c r="B24" s="1066">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6">
        <v>22</v>
      </c>
      <c r="B25" s="1066">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6">
        <v>23</v>
      </c>
      <c r="B26" s="1066">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6">
        <v>24</v>
      </c>
      <c r="B27" s="1066">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6">
        <v>25</v>
      </c>
      <c r="B28" s="1066">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6">
        <v>26</v>
      </c>
      <c r="B29" s="1066">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6">
        <v>27</v>
      </c>
      <c r="B30" s="1066">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6">
        <v>28</v>
      </c>
      <c r="B31" s="1066">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6">
        <v>29</v>
      </c>
      <c r="B32" s="1066">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6">
        <v>30</v>
      </c>
      <c r="B33" s="1066">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507</v>
      </c>
      <c r="Z36" s="339"/>
      <c r="AA36" s="339"/>
      <c r="AB36" s="339"/>
      <c r="AC36" s="248" t="s">
        <v>489</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6">
        <v>1</v>
      </c>
      <c r="B37" s="1066">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6">
        <v>2</v>
      </c>
      <c r="B38" s="1066">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6">
        <v>3</v>
      </c>
      <c r="B39" s="1066">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6">
        <v>4</v>
      </c>
      <c r="B40" s="1066">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6">
        <v>5</v>
      </c>
      <c r="B41" s="1066">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6">
        <v>6</v>
      </c>
      <c r="B42" s="1066">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6">
        <v>7</v>
      </c>
      <c r="B43" s="1066">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6">
        <v>8</v>
      </c>
      <c r="B44" s="1066">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6">
        <v>9</v>
      </c>
      <c r="B45" s="1066">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6">
        <v>10</v>
      </c>
      <c r="B46" s="1066">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6">
        <v>11</v>
      </c>
      <c r="B47" s="1066">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6">
        <v>12</v>
      </c>
      <c r="B48" s="1066">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6">
        <v>13</v>
      </c>
      <c r="B49" s="1066">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6">
        <v>14</v>
      </c>
      <c r="B50" s="1066">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6">
        <v>15</v>
      </c>
      <c r="B51" s="1066">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6">
        <v>16</v>
      </c>
      <c r="B52" s="1066">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6">
        <v>17</v>
      </c>
      <c r="B53" s="1066">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6">
        <v>18</v>
      </c>
      <c r="B54" s="1066">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6">
        <v>19</v>
      </c>
      <c r="B55" s="1066">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6">
        <v>20</v>
      </c>
      <c r="B56" s="1066">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6">
        <v>21</v>
      </c>
      <c r="B57" s="1066">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6">
        <v>22</v>
      </c>
      <c r="B58" s="1066">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6">
        <v>23</v>
      </c>
      <c r="B59" s="1066">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6">
        <v>24</v>
      </c>
      <c r="B60" s="1066">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6">
        <v>25</v>
      </c>
      <c r="B61" s="1066">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6">
        <v>26</v>
      </c>
      <c r="B62" s="1066">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6">
        <v>27</v>
      </c>
      <c r="B63" s="1066">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6">
        <v>28</v>
      </c>
      <c r="B64" s="1066">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6">
        <v>29</v>
      </c>
      <c r="B65" s="1066">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6">
        <v>30</v>
      </c>
      <c r="B66" s="1066">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507</v>
      </c>
      <c r="Z69" s="339"/>
      <c r="AA69" s="339"/>
      <c r="AB69" s="339"/>
      <c r="AC69" s="248" t="s">
        <v>489</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6">
        <v>1</v>
      </c>
      <c r="B70" s="1066">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6">
        <v>2</v>
      </c>
      <c r="B71" s="1066">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6">
        <v>3</v>
      </c>
      <c r="B72" s="1066">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6">
        <v>4</v>
      </c>
      <c r="B73" s="1066">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6">
        <v>5</v>
      </c>
      <c r="B74" s="1066">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6">
        <v>6</v>
      </c>
      <c r="B75" s="1066">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6">
        <v>7</v>
      </c>
      <c r="B76" s="1066">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6">
        <v>8</v>
      </c>
      <c r="B77" s="1066">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6">
        <v>9</v>
      </c>
      <c r="B78" s="1066">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6">
        <v>10</v>
      </c>
      <c r="B79" s="1066">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6">
        <v>11</v>
      </c>
      <c r="B80" s="1066">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6">
        <v>12</v>
      </c>
      <c r="B81" s="1066">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6">
        <v>13</v>
      </c>
      <c r="B82" s="1066">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6">
        <v>14</v>
      </c>
      <c r="B83" s="1066">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6">
        <v>15</v>
      </c>
      <c r="B84" s="1066">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6">
        <v>16</v>
      </c>
      <c r="B85" s="1066">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6">
        <v>17</v>
      </c>
      <c r="B86" s="1066">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6">
        <v>18</v>
      </c>
      <c r="B87" s="1066">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6">
        <v>19</v>
      </c>
      <c r="B88" s="1066">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6">
        <v>20</v>
      </c>
      <c r="B89" s="1066">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6">
        <v>21</v>
      </c>
      <c r="B90" s="1066">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6">
        <v>22</v>
      </c>
      <c r="B91" s="1066">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6">
        <v>23</v>
      </c>
      <c r="B92" s="1066">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6">
        <v>24</v>
      </c>
      <c r="B93" s="1066">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6">
        <v>25</v>
      </c>
      <c r="B94" s="1066">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6">
        <v>26</v>
      </c>
      <c r="B95" s="1066">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6">
        <v>27</v>
      </c>
      <c r="B96" s="1066">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6">
        <v>28</v>
      </c>
      <c r="B97" s="1066">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6">
        <v>29</v>
      </c>
      <c r="B98" s="1066">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6">
        <v>30</v>
      </c>
      <c r="B99" s="1066">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507</v>
      </c>
      <c r="Z102" s="339"/>
      <c r="AA102" s="339"/>
      <c r="AB102" s="339"/>
      <c r="AC102" s="248" t="s">
        <v>489</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6">
        <v>1</v>
      </c>
      <c r="B103" s="1066">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6">
        <v>2</v>
      </c>
      <c r="B104" s="1066">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6">
        <v>3</v>
      </c>
      <c r="B105" s="1066">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6">
        <v>4</v>
      </c>
      <c r="B106" s="1066">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6">
        <v>5</v>
      </c>
      <c r="B107" s="1066">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6">
        <v>6</v>
      </c>
      <c r="B108" s="1066">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6">
        <v>7</v>
      </c>
      <c r="B109" s="1066">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6">
        <v>8</v>
      </c>
      <c r="B110" s="1066">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6">
        <v>9</v>
      </c>
      <c r="B111" s="1066">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6">
        <v>10</v>
      </c>
      <c r="B112" s="1066">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6">
        <v>11</v>
      </c>
      <c r="B113" s="1066">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6">
        <v>12</v>
      </c>
      <c r="B114" s="1066">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6">
        <v>13</v>
      </c>
      <c r="B115" s="1066">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6">
        <v>14</v>
      </c>
      <c r="B116" s="1066">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6">
        <v>15</v>
      </c>
      <c r="B117" s="1066">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6">
        <v>16</v>
      </c>
      <c r="B118" s="1066">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6">
        <v>17</v>
      </c>
      <c r="B119" s="1066">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6">
        <v>18</v>
      </c>
      <c r="B120" s="1066">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6">
        <v>19</v>
      </c>
      <c r="B121" s="1066">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6">
        <v>20</v>
      </c>
      <c r="B122" s="1066">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6">
        <v>21</v>
      </c>
      <c r="B123" s="1066">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6">
        <v>22</v>
      </c>
      <c r="B124" s="1066">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6">
        <v>23</v>
      </c>
      <c r="B125" s="1066">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6">
        <v>24</v>
      </c>
      <c r="B126" s="1066">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6">
        <v>25</v>
      </c>
      <c r="B127" s="1066">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6">
        <v>26</v>
      </c>
      <c r="B128" s="1066">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6">
        <v>27</v>
      </c>
      <c r="B129" s="1066">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6">
        <v>28</v>
      </c>
      <c r="B130" s="1066">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6">
        <v>29</v>
      </c>
      <c r="B131" s="1066">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6">
        <v>30</v>
      </c>
      <c r="B132" s="1066">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507</v>
      </c>
      <c r="Z135" s="339"/>
      <c r="AA135" s="339"/>
      <c r="AB135" s="339"/>
      <c r="AC135" s="248" t="s">
        <v>489</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6">
        <v>1</v>
      </c>
      <c r="B136" s="1066">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6">
        <v>2</v>
      </c>
      <c r="B137" s="1066">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6">
        <v>3</v>
      </c>
      <c r="B138" s="1066">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6">
        <v>4</v>
      </c>
      <c r="B139" s="1066">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6">
        <v>5</v>
      </c>
      <c r="B140" s="1066">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6">
        <v>6</v>
      </c>
      <c r="B141" s="1066">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6">
        <v>7</v>
      </c>
      <c r="B142" s="1066">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6">
        <v>8</v>
      </c>
      <c r="B143" s="1066">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6">
        <v>9</v>
      </c>
      <c r="B144" s="1066">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6">
        <v>10</v>
      </c>
      <c r="B145" s="1066">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6">
        <v>11</v>
      </c>
      <c r="B146" s="1066">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6">
        <v>12</v>
      </c>
      <c r="B147" s="1066">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6">
        <v>13</v>
      </c>
      <c r="B148" s="1066">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6">
        <v>14</v>
      </c>
      <c r="B149" s="1066">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6">
        <v>15</v>
      </c>
      <c r="B150" s="1066">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6">
        <v>16</v>
      </c>
      <c r="B151" s="1066">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6">
        <v>17</v>
      </c>
      <c r="B152" s="1066">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6">
        <v>18</v>
      </c>
      <c r="B153" s="1066">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6">
        <v>19</v>
      </c>
      <c r="B154" s="1066">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6">
        <v>20</v>
      </c>
      <c r="B155" s="1066">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6">
        <v>21</v>
      </c>
      <c r="B156" s="1066">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6">
        <v>22</v>
      </c>
      <c r="B157" s="1066">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6">
        <v>23</v>
      </c>
      <c r="B158" s="1066">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6">
        <v>24</v>
      </c>
      <c r="B159" s="1066">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6">
        <v>25</v>
      </c>
      <c r="B160" s="1066">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6">
        <v>26</v>
      </c>
      <c r="B161" s="1066">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6">
        <v>27</v>
      </c>
      <c r="B162" s="1066">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6">
        <v>28</v>
      </c>
      <c r="B163" s="1066">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6">
        <v>29</v>
      </c>
      <c r="B164" s="1066">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6">
        <v>30</v>
      </c>
      <c r="B165" s="1066">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507</v>
      </c>
      <c r="Z168" s="339"/>
      <c r="AA168" s="339"/>
      <c r="AB168" s="339"/>
      <c r="AC168" s="248" t="s">
        <v>489</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6">
        <v>1</v>
      </c>
      <c r="B169" s="1066">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6">
        <v>2</v>
      </c>
      <c r="B170" s="1066">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6">
        <v>3</v>
      </c>
      <c r="B171" s="1066">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6">
        <v>4</v>
      </c>
      <c r="B172" s="1066">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6">
        <v>5</v>
      </c>
      <c r="B173" s="1066">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6">
        <v>6</v>
      </c>
      <c r="B174" s="1066">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6">
        <v>7</v>
      </c>
      <c r="B175" s="1066">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6">
        <v>8</v>
      </c>
      <c r="B176" s="1066">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6">
        <v>9</v>
      </c>
      <c r="B177" s="1066">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6">
        <v>10</v>
      </c>
      <c r="B178" s="1066">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6">
        <v>11</v>
      </c>
      <c r="B179" s="1066">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6">
        <v>12</v>
      </c>
      <c r="B180" s="1066">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6">
        <v>13</v>
      </c>
      <c r="B181" s="1066">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6">
        <v>14</v>
      </c>
      <c r="B182" s="1066">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6">
        <v>15</v>
      </c>
      <c r="B183" s="1066">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6">
        <v>16</v>
      </c>
      <c r="B184" s="1066">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6">
        <v>17</v>
      </c>
      <c r="B185" s="1066">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6">
        <v>18</v>
      </c>
      <c r="B186" s="1066">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6">
        <v>19</v>
      </c>
      <c r="B187" s="1066">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6">
        <v>20</v>
      </c>
      <c r="B188" s="1066">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6">
        <v>21</v>
      </c>
      <c r="B189" s="1066">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6">
        <v>22</v>
      </c>
      <c r="B190" s="1066">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6">
        <v>23</v>
      </c>
      <c r="B191" s="1066">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6">
        <v>24</v>
      </c>
      <c r="B192" s="1066">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6">
        <v>25</v>
      </c>
      <c r="B193" s="1066">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6">
        <v>26</v>
      </c>
      <c r="B194" s="1066">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6">
        <v>27</v>
      </c>
      <c r="B195" s="1066">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6">
        <v>28</v>
      </c>
      <c r="B196" s="1066">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6">
        <v>29</v>
      </c>
      <c r="B197" s="1066">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6">
        <v>30</v>
      </c>
      <c r="B198" s="1066">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507</v>
      </c>
      <c r="Z201" s="339"/>
      <c r="AA201" s="339"/>
      <c r="AB201" s="339"/>
      <c r="AC201" s="248" t="s">
        <v>489</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6">
        <v>1</v>
      </c>
      <c r="B202" s="1066">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6">
        <v>2</v>
      </c>
      <c r="B203" s="1066">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6">
        <v>3</v>
      </c>
      <c r="B204" s="1066">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6">
        <v>4</v>
      </c>
      <c r="B205" s="1066">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6">
        <v>5</v>
      </c>
      <c r="B206" s="1066">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6">
        <v>6</v>
      </c>
      <c r="B207" s="1066">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6">
        <v>7</v>
      </c>
      <c r="B208" s="1066">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6">
        <v>8</v>
      </c>
      <c r="B209" s="1066">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6">
        <v>9</v>
      </c>
      <c r="B210" s="1066">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6">
        <v>10</v>
      </c>
      <c r="B211" s="1066">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6">
        <v>11</v>
      </c>
      <c r="B212" s="1066">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6">
        <v>12</v>
      </c>
      <c r="B213" s="1066">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6">
        <v>13</v>
      </c>
      <c r="B214" s="1066">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6">
        <v>14</v>
      </c>
      <c r="B215" s="1066">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6">
        <v>15</v>
      </c>
      <c r="B216" s="1066">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6">
        <v>16</v>
      </c>
      <c r="B217" s="1066">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6">
        <v>17</v>
      </c>
      <c r="B218" s="1066">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6">
        <v>18</v>
      </c>
      <c r="B219" s="1066">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6">
        <v>19</v>
      </c>
      <c r="B220" s="1066">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6">
        <v>20</v>
      </c>
      <c r="B221" s="1066">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6">
        <v>21</v>
      </c>
      <c r="B222" s="1066">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6">
        <v>22</v>
      </c>
      <c r="B223" s="1066">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6">
        <v>23</v>
      </c>
      <c r="B224" s="1066">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6">
        <v>24</v>
      </c>
      <c r="B225" s="1066">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6">
        <v>25</v>
      </c>
      <c r="B226" s="1066">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6">
        <v>26</v>
      </c>
      <c r="B227" s="1066">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6">
        <v>27</v>
      </c>
      <c r="B228" s="1066">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6">
        <v>28</v>
      </c>
      <c r="B229" s="1066">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6">
        <v>29</v>
      </c>
      <c r="B230" s="1066">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6">
        <v>30</v>
      </c>
      <c r="B231" s="1066">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507</v>
      </c>
      <c r="Z234" s="339"/>
      <c r="AA234" s="339"/>
      <c r="AB234" s="339"/>
      <c r="AC234" s="248" t="s">
        <v>489</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6">
        <v>1</v>
      </c>
      <c r="B235" s="1066">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6">
        <v>2</v>
      </c>
      <c r="B236" s="1066">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6">
        <v>3</v>
      </c>
      <c r="B237" s="1066">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6">
        <v>4</v>
      </c>
      <c r="B238" s="1066">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6">
        <v>5</v>
      </c>
      <c r="B239" s="1066">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6">
        <v>6</v>
      </c>
      <c r="B240" s="1066">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6">
        <v>7</v>
      </c>
      <c r="B241" s="1066">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6">
        <v>8</v>
      </c>
      <c r="B242" s="1066">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6">
        <v>9</v>
      </c>
      <c r="B243" s="1066">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6">
        <v>10</v>
      </c>
      <c r="B244" s="1066">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6">
        <v>11</v>
      </c>
      <c r="B245" s="1066">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6">
        <v>12</v>
      </c>
      <c r="B246" s="1066">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6">
        <v>13</v>
      </c>
      <c r="B247" s="1066">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6">
        <v>14</v>
      </c>
      <c r="B248" s="1066">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6">
        <v>15</v>
      </c>
      <c r="B249" s="1066">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6">
        <v>16</v>
      </c>
      <c r="B250" s="1066">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6">
        <v>17</v>
      </c>
      <c r="B251" s="1066">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6">
        <v>18</v>
      </c>
      <c r="B252" s="1066">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6">
        <v>19</v>
      </c>
      <c r="B253" s="1066">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6">
        <v>20</v>
      </c>
      <c r="B254" s="1066">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6">
        <v>21</v>
      </c>
      <c r="B255" s="1066">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6">
        <v>22</v>
      </c>
      <c r="B256" s="1066">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6">
        <v>23</v>
      </c>
      <c r="B257" s="1066">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6">
        <v>24</v>
      </c>
      <c r="B258" s="1066">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6">
        <v>25</v>
      </c>
      <c r="B259" s="1066">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6">
        <v>26</v>
      </c>
      <c r="B260" s="1066">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6">
        <v>27</v>
      </c>
      <c r="B261" s="1066">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6">
        <v>28</v>
      </c>
      <c r="B262" s="1066">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6">
        <v>29</v>
      </c>
      <c r="B263" s="1066">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6">
        <v>30</v>
      </c>
      <c r="B264" s="1066">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507</v>
      </c>
      <c r="Z267" s="339"/>
      <c r="AA267" s="339"/>
      <c r="AB267" s="339"/>
      <c r="AC267" s="248" t="s">
        <v>489</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6">
        <v>1</v>
      </c>
      <c r="B268" s="1066">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6">
        <v>2</v>
      </c>
      <c r="B269" s="1066">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6">
        <v>3</v>
      </c>
      <c r="B270" s="1066">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6">
        <v>4</v>
      </c>
      <c r="B271" s="1066">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6">
        <v>5</v>
      </c>
      <c r="B272" s="1066">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6">
        <v>6</v>
      </c>
      <c r="B273" s="1066">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6">
        <v>7</v>
      </c>
      <c r="B274" s="1066">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6">
        <v>8</v>
      </c>
      <c r="B275" s="1066">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6">
        <v>9</v>
      </c>
      <c r="B276" s="1066">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6">
        <v>10</v>
      </c>
      <c r="B277" s="1066">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6">
        <v>11</v>
      </c>
      <c r="B278" s="1066">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6">
        <v>12</v>
      </c>
      <c r="B279" s="1066">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6">
        <v>13</v>
      </c>
      <c r="B280" s="1066">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6">
        <v>14</v>
      </c>
      <c r="B281" s="1066">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6">
        <v>15</v>
      </c>
      <c r="B282" s="1066">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6">
        <v>16</v>
      </c>
      <c r="B283" s="1066">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6">
        <v>17</v>
      </c>
      <c r="B284" s="1066">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6">
        <v>18</v>
      </c>
      <c r="B285" s="1066">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6">
        <v>19</v>
      </c>
      <c r="B286" s="1066">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6">
        <v>20</v>
      </c>
      <c r="B287" s="1066">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6">
        <v>21</v>
      </c>
      <c r="B288" s="1066">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6">
        <v>22</v>
      </c>
      <c r="B289" s="1066">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6">
        <v>23</v>
      </c>
      <c r="B290" s="1066">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6">
        <v>24</v>
      </c>
      <c r="B291" s="1066">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6">
        <v>25</v>
      </c>
      <c r="B292" s="1066">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6">
        <v>26</v>
      </c>
      <c r="B293" s="1066">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6">
        <v>27</v>
      </c>
      <c r="B294" s="1066">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6">
        <v>28</v>
      </c>
      <c r="B295" s="1066">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6">
        <v>29</v>
      </c>
      <c r="B296" s="1066">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6">
        <v>30</v>
      </c>
      <c r="B297" s="1066">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507</v>
      </c>
      <c r="Z300" s="339"/>
      <c r="AA300" s="339"/>
      <c r="AB300" s="339"/>
      <c r="AC300" s="248" t="s">
        <v>489</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6">
        <v>1</v>
      </c>
      <c r="B301" s="1066">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6">
        <v>2</v>
      </c>
      <c r="B302" s="1066">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6">
        <v>3</v>
      </c>
      <c r="B303" s="1066">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6">
        <v>4</v>
      </c>
      <c r="B304" s="1066">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6">
        <v>5</v>
      </c>
      <c r="B305" s="1066">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6">
        <v>6</v>
      </c>
      <c r="B306" s="1066">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6">
        <v>7</v>
      </c>
      <c r="B307" s="1066">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6">
        <v>8</v>
      </c>
      <c r="B308" s="1066">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6">
        <v>9</v>
      </c>
      <c r="B309" s="1066">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6">
        <v>10</v>
      </c>
      <c r="B310" s="1066">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6">
        <v>11</v>
      </c>
      <c r="B311" s="1066">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6">
        <v>12</v>
      </c>
      <c r="B312" s="1066">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6">
        <v>13</v>
      </c>
      <c r="B313" s="1066">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6">
        <v>14</v>
      </c>
      <c r="B314" s="1066">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6">
        <v>15</v>
      </c>
      <c r="B315" s="1066">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6">
        <v>16</v>
      </c>
      <c r="B316" s="1066">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6">
        <v>17</v>
      </c>
      <c r="B317" s="1066">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6">
        <v>18</v>
      </c>
      <c r="B318" s="1066">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6">
        <v>19</v>
      </c>
      <c r="B319" s="1066">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6">
        <v>20</v>
      </c>
      <c r="B320" s="1066">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6">
        <v>21</v>
      </c>
      <c r="B321" s="1066">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6">
        <v>22</v>
      </c>
      <c r="B322" s="1066">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6">
        <v>23</v>
      </c>
      <c r="B323" s="1066">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6">
        <v>24</v>
      </c>
      <c r="B324" s="1066">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6">
        <v>25</v>
      </c>
      <c r="B325" s="1066">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6">
        <v>26</v>
      </c>
      <c r="B326" s="1066">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6">
        <v>27</v>
      </c>
      <c r="B327" s="1066">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6">
        <v>28</v>
      </c>
      <c r="B328" s="1066">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6">
        <v>29</v>
      </c>
      <c r="B329" s="1066">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6">
        <v>30</v>
      </c>
      <c r="B330" s="1066">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507</v>
      </c>
      <c r="Z333" s="339"/>
      <c r="AA333" s="339"/>
      <c r="AB333" s="339"/>
      <c r="AC333" s="248" t="s">
        <v>489</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6">
        <v>1</v>
      </c>
      <c r="B334" s="1066">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6">
        <v>2</v>
      </c>
      <c r="B335" s="1066">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6">
        <v>3</v>
      </c>
      <c r="B336" s="1066">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6">
        <v>4</v>
      </c>
      <c r="B337" s="1066">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6">
        <v>5</v>
      </c>
      <c r="B338" s="1066">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6">
        <v>6</v>
      </c>
      <c r="B339" s="1066">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6">
        <v>7</v>
      </c>
      <c r="B340" s="1066">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6">
        <v>8</v>
      </c>
      <c r="B341" s="1066">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6">
        <v>9</v>
      </c>
      <c r="B342" s="1066">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6">
        <v>10</v>
      </c>
      <c r="B343" s="1066">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6">
        <v>11</v>
      </c>
      <c r="B344" s="1066">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6">
        <v>12</v>
      </c>
      <c r="B345" s="1066">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6">
        <v>13</v>
      </c>
      <c r="B346" s="1066">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6">
        <v>14</v>
      </c>
      <c r="B347" s="1066">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6">
        <v>15</v>
      </c>
      <c r="B348" s="1066">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6">
        <v>16</v>
      </c>
      <c r="B349" s="1066">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6">
        <v>17</v>
      </c>
      <c r="B350" s="1066">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6">
        <v>18</v>
      </c>
      <c r="B351" s="1066">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6">
        <v>19</v>
      </c>
      <c r="B352" s="1066">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6">
        <v>20</v>
      </c>
      <c r="B353" s="1066">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6">
        <v>21</v>
      </c>
      <c r="B354" s="1066">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6">
        <v>22</v>
      </c>
      <c r="B355" s="1066">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6">
        <v>23</v>
      </c>
      <c r="B356" s="1066">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6">
        <v>24</v>
      </c>
      <c r="B357" s="1066">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6">
        <v>25</v>
      </c>
      <c r="B358" s="1066">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6">
        <v>26</v>
      </c>
      <c r="B359" s="1066">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6">
        <v>27</v>
      </c>
      <c r="B360" s="1066">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6">
        <v>28</v>
      </c>
      <c r="B361" s="1066">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6">
        <v>29</v>
      </c>
      <c r="B362" s="1066">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6">
        <v>30</v>
      </c>
      <c r="B363" s="1066">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507</v>
      </c>
      <c r="Z366" s="339"/>
      <c r="AA366" s="339"/>
      <c r="AB366" s="339"/>
      <c r="AC366" s="248" t="s">
        <v>489</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6">
        <v>1</v>
      </c>
      <c r="B367" s="1066">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6">
        <v>2</v>
      </c>
      <c r="B368" s="1066">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6">
        <v>3</v>
      </c>
      <c r="B369" s="1066">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6">
        <v>4</v>
      </c>
      <c r="B370" s="1066">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6">
        <v>5</v>
      </c>
      <c r="B371" s="1066">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6">
        <v>6</v>
      </c>
      <c r="B372" s="1066">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6">
        <v>7</v>
      </c>
      <c r="B373" s="1066">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6">
        <v>8</v>
      </c>
      <c r="B374" s="1066">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6">
        <v>9</v>
      </c>
      <c r="B375" s="1066">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6">
        <v>10</v>
      </c>
      <c r="B376" s="1066">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6">
        <v>11</v>
      </c>
      <c r="B377" s="1066">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6">
        <v>12</v>
      </c>
      <c r="B378" s="1066">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6">
        <v>13</v>
      </c>
      <c r="B379" s="1066">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6">
        <v>14</v>
      </c>
      <c r="B380" s="1066">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6">
        <v>15</v>
      </c>
      <c r="B381" s="1066">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6">
        <v>16</v>
      </c>
      <c r="B382" s="1066">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6">
        <v>17</v>
      </c>
      <c r="B383" s="1066">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6">
        <v>18</v>
      </c>
      <c r="B384" s="1066">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6">
        <v>19</v>
      </c>
      <c r="B385" s="1066">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6">
        <v>20</v>
      </c>
      <c r="B386" s="1066">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6">
        <v>21</v>
      </c>
      <c r="B387" s="1066">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6">
        <v>22</v>
      </c>
      <c r="B388" s="1066">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6">
        <v>23</v>
      </c>
      <c r="B389" s="1066">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6">
        <v>24</v>
      </c>
      <c r="B390" s="1066">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6">
        <v>25</v>
      </c>
      <c r="B391" s="1066">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6">
        <v>26</v>
      </c>
      <c r="B392" s="1066">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6">
        <v>27</v>
      </c>
      <c r="B393" s="1066">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6">
        <v>28</v>
      </c>
      <c r="B394" s="1066">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6">
        <v>29</v>
      </c>
      <c r="B395" s="1066">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6">
        <v>30</v>
      </c>
      <c r="B396" s="1066">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507</v>
      </c>
      <c r="Z399" s="339"/>
      <c r="AA399" s="339"/>
      <c r="AB399" s="339"/>
      <c r="AC399" s="248" t="s">
        <v>489</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6">
        <v>1</v>
      </c>
      <c r="B400" s="1066">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6">
        <v>2</v>
      </c>
      <c r="B401" s="1066">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6">
        <v>3</v>
      </c>
      <c r="B402" s="1066">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6">
        <v>4</v>
      </c>
      <c r="B403" s="1066">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6">
        <v>5</v>
      </c>
      <c r="B404" s="1066">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6">
        <v>6</v>
      </c>
      <c r="B405" s="1066">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6">
        <v>7</v>
      </c>
      <c r="B406" s="1066">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6">
        <v>8</v>
      </c>
      <c r="B407" s="1066">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6">
        <v>9</v>
      </c>
      <c r="B408" s="1066">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6">
        <v>10</v>
      </c>
      <c r="B409" s="1066">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6">
        <v>11</v>
      </c>
      <c r="B410" s="1066">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6">
        <v>12</v>
      </c>
      <c r="B411" s="1066">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6">
        <v>13</v>
      </c>
      <c r="B412" s="1066">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6">
        <v>14</v>
      </c>
      <c r="B413" s="1066">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6">
        <v>15</v>
      </c>
      <c r="B414" s="1066">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6">
        <v>16</v>
      </c>
      <c r="B415" s="1066">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6">
        <v>17</v>
      </c>
      <c r="B416" s="1066">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6">
        <v>18</v>
      </c>
      <c r="B417" s="1066">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6">
        <v>19</v>
      </c>
      <c r="B418" s="1066">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6">
        <v>20</v>
      </c>
      <c r="B419" s="1066">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6">
        <v>21</v>
      </c>
      <c r="B420" s="1066">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6">
        <v>22</v>
      </c>
      <c r="B421" s="1066">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6">
        <v>23</v>
      </c>
      <c r="B422" s="1066">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6">
        <v>24</v>
      </c>
      <c r="B423" s="1066">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6">
        <v>25</v>
      </c>
      <c r="B424" s="1066">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6">
        <v>26</v>
      </c>
      <c r="B425" s="1066">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6">
        <v>27</v>
      </c>
      <c r="B426" s="1066">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6">
        <v>28</v>
      </c>
      <c r="B427" s="1066">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6">
        <v>29</v>
      </c>
      <c r="B428" s="1066">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6">
        <v>30</v>
      </c>
      <c r="B429" s="1066">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507</v>
      </c>
      <c r="Z432" s="339"/>
      <c r="AA432" s="339"/>
      <c r="AB432" s="339"/>
      <c r="AC432" s="248" t="s">
        <v>489</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6">
        <v>1</v>
      </c>
      <c r="B433" s="1066">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6">
        <v>2</v>
      </c>
      <c r="B434" s="1066">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6">
        <v>3</v>
      </c>
      <c r="B435" s="1066">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6">
        <v>4</v>
      </c>
      <c r="B436" s="1066">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6">
        <v>5</v>
      </c>
      <c r="B437" s="1066">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6">
        <v>6</v>
      </c>
      <c r="B438" s="1066">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6">
        <v>7</v>
      </c>
      <c r="B439" s="1066">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6">
        <v>8</v>
      </c>
      <c r="B440" s="1066">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6">
        <v>9</v>
      </c>
      <c r="B441" s="1066">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6">
        <v>10</v>
      </c>
      <c r="B442" s="1066">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6">
        <v>11</v>
      </c>
      <c r="B443" s="1066">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6">
        <v>12</v>
      </c>
      <c r="B444" s="1066">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6">
        <v>13</v>
      </c>
      <c r="B445" s="1066">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6">
        <v>14</v>
      </c>
      <c r="B446" s="1066">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6">
        <v>15</v>
      </c>
      <c r="B447" s="1066">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6">
        <v>16</v>
      </c>
      <c r="B448" s="1066">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6">
        <v>17</v>
      </c>
      <c r="B449" s="1066">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6">
        <v>18</v>
      </c>
      <c r="B450" s="1066">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6">
        <v>19</v>
      </c>
      <c r="B451" s="1066">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6">
        <v>20</v>
      </c>
      <c r="B452" s="1066">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6">
        <v>21</v>
      </c>
      <c r="B453" s="1066">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6">
        <v>22</v>
      </c>
      <c r="B454" s="1066">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6">
        <v>23</v>
      </c>
      <c r="B455" s="1066">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6">
        <v>24</v>
      </c>
      <c r="B456" s="1066">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6">
        <v>25</v>
      </c>
      <c r="B457" s="1066">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6">
        <v>26</v>
      </c>
      <c r="B458" s="1066">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6">
        <v>27</v>
      </c>
      <c r="B459" s="1066">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6">
        <v>28</v>
      </c>
      <c r="B460" s="1066">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6">
        <v>29</v>
      </c>
      <c r="B461" s="1066">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6">
        <v>30</v>
      </c>
      <c r="B462" s="1066">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507</v>
      </c>
      <c r="Z465" s="339"/>
      <c r="AA465" s="339"/>
      <c r="AB465" s="339"/>
      <c r="AC465" s="248" t="s">
        <v>489</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6">
        <v>1</v>
      </c>
      <c r="B466" s="1066">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6">
        <v>2</v>
      </c>
      <c r="B467" s="1066">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6">
        <v>3</v>
      </c>
      <c r="B468" s="1066">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6">
        <v>4</v>
      </c>
      <c r="B469" s="1066">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6">
        <v>5</v>
      </c>
      <c r="B470" s="1066">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6">
        <v>6</v>
      </c>
      <c r="B471" s="1066">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6">
        <v>7</v>
      </c>
      <c r="B472" s="1066">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6">
        <v>8</v>
      </c>
      <c r="B473" s="1066">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6">
        <v>9</v>
      </c>
      <c r="B474" s="1066">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6">
        <v>10</v>
      </c>
      <c r="B475" s="1066">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6">
        <v>11</v>
      </c>
      <c r="B476" s="1066">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6">
        <v>12</v>
      </c>
      <c r="B477" s="1066">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6">
        <v>13</v>
      </c>
      <c r="B478" s="1066">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6">
        <v>14</v>
      </c>
      <c r="B479" s="1066">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6">
        <v>15</v>
      </c>
      <c r="B480" s="1066">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6">
        <v>16</v>
      </c>
      <c r="B481" s="1066">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6">
        <v>17</v>
      </c>
      <c r="B482" s="1066">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6">
        <v>18</v>
      </c>
      <c r="B483" s="1066">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6">
        <v>19</v>
      </c>
      <c r="B484" s="1066">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6">
        <v>20</v>
      </c>
      <c r="B485" s="1066">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6">
        <v>21</v>
      </c>
      <c r="B486" s="1066">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6">
        <v>22</v>
      </c>
      <c r="B487" s="1066">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6">
        <v>23</v>
      </c>
      <c r="B488" s="1066">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6">
        <v>24</v>
      </c>
      <c r="B489" s="1066">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6">
        <v>25</v>
      </c>
      <c r="B490" s="1066">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6">
        <v>26</v>
      </c>
      <c r="B491" s="1066">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6">
        <v>27</v>
      </c>
      <c r="B492" s="1066">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6">
        <v>28</v>
      </c>
      <c r="B493" s="1066">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6">
        <v>29</v>
      </c>
      <c r="B494" s="1066">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6">
        <v>30</v>
      </c>
      <c r="B495" s="1066">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507</v>
      </c>
      <c r="Z498" s="339"/>
      <c r="AA498" s="339"/>
      <c r="AB498" s="339"/>
      <c r="AC498" s="248" t="s">
        <v>489</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6">
        <v>1</v>
      </c>
      <c r="B499" s="1066">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6">
        <v>2</v>
      </c>
      <c r="B500" s="1066">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6">
        <v>3</v>
      </c>
      <c r="B501" s="1066">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6">
        <v>4</v>
      </c>
      <c r="B502" s="1066">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6">
        <v>5</v>
      </c>
      <c r="B503" s="1066">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6">
        <v>6</v>
      </c>
      <c r="B504" s="1066">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6">
        <v>7</v>
      </c>
      <c r="B505" s="1066">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6">
        <v>8</v>
      </c>
      <c r="B506" s="1066">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6">
        <v>9</v>
      </c>
      <c r="B507" s="1066">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6">
        <v>10</v>
      </c>
      <c r="B508" s="1066">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6">
        <v>11</v>
      </c>
      <c r="B509" s="1066">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6">
        <v>12</v>
      </c>
      <c r="B510" s="1066">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6">
        <v>13</v>
      </c>
      <c r="B511" s="1066">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6">
        <v>14</v>
      </c>
      <c r="B512" s="1066">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6">
        <v>15</v>
      </c>
      <c r="B513" s="1066">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6">
        <v>16</v>
      </c>
      <c r="B514" s="1066">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6">
        <v>17</v>
      </c>
      <c r="B515" s="1066">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6">
        <v>18</v>
      </c>
      <c r="B516" s="1066">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6">
        <v>19</v>
      </c>
      <c r="B517" s="1066">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6">
        <v>20</v>
      </c>
      <c r="B518" s="1066">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6">
        <v>21</v>
      </c>
      <c r="B519" s="1066">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6">
        <v>22</v>
      </c>
      <c r="B520" s="1066">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6">
        <v>23</v>
      </c>
      <c r="B521" s="1066">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6">
        <v>24</v>
      </c>
      <c r="B522" s="1066">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6">
        <v>25</v>
      </c>
      <c r="B523" s="1066">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6">
        <v>26</v>
      </c>
      <c r="B524" s="1066">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6">
        <v>27</v>
      </c>
      <c r="B525" s="1066">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6">
        <v>28</v>
      </c>
      <c r="B526" s="1066">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6">
        <v>29</v>
      </c>
      <c r="B527" s="1066">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6">
        <v>30</v>
      </c>
      <c r="B528" s="1066">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507</v>
      </c>
      <c r="Z531" s="339"/>
      <c r="AA531" s="339"/>
      <c r="AB531" s="339"/>
      <c r="AC531" s="248" t="s">
        <v>489</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6">
        <v>1</v>
      </c>
      <c r="B532" s="1066">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6">
        <v>2</v>
      </c>
      <c r="B533" s="1066">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6">
        <v>3</v>
      </c>
      <c r="B534" s="1066">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6">
        <v>4</v>
      </c>
      <c r="B535" s="1066">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6">
        <v>5</v>
      </c>
      <c r="B536" s="1066">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6">
        <v>6</v>
      </c>
      <c r="B537" s="1066">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6">
        <v>7</v>
      </c>
      <c r="B538" s="1066">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6">
        <v>8</v>
      </c>
      <c r="B539" s="1066">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6">
        <v>9</v>
      </c>
      <c r="B540" s="1066">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6">
        <v>10</v>
      </c>
      <c r="B541" s="1066">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6">
        <v>11</v>
      </c>
      <c r="B542" s="1066">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6">
        <v>12</v>
      </c>
      <c r="B543" s="1066">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6">
        <v>13</v>
      </c>
      <c r="B544" s="1066">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6">
        <v>14</v>
      </c>
      <c r="B545" s="1066">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6">
        <v>15</v>
      </c>
      <c r="B546" s="1066">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6">
        <v>16</v>
      </c>
      <c r="B547" s="1066">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6">
        <v>17</v>
      </c>
      <c r="B548" s="1066">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6">
        <v>18</v>
      </c>
      <c r="B549" s="1066">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6">
        <v>19</v>
      </c>
      <c r="B550" s="1066">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6">
        <v>20</v>
      </c>
      <c r="B551" s="1066">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6">
        <v>21</v>
      </c>
      <c r="B552" s="1066">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6">
        <v>22</v>
      </c>
      <c r="B553" s="1066">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6">
        <v>23</v>
      </c>
      <c r="B554" s="1066">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6">
        <v>24</v>
      </c>
      <c r="B555" s="1066">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6">
        <v>25</v>
      </c>
      <c r="B556" s="1066">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6">
        <v>26</v>
      </c>
      <c r="B557" s="1066">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6">
        <v>27</v>
      </c>
      <c r="B558" s="1066">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6">
        <v>28</v>
      </c>
      <c r="B559" s="1066">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6">
        <v>29</v>
      </c>
      <c r="B560" s="1066">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6">
        <v>30</v>
      </c>
      <c r="B561" s="1066">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507</v>
      </c>
      <c r="Z564" s="339"/>
      <c r="AA564" s="339"/>
      <c r="AB564" s="339"/>
      <c r="AC564" s="248" t="s">
        <v>489</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6">
        <v>1</v>
      </c>
      <c r="B565" s="1066">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6">
        <v>2</v>
      </c>
      <c r="B566" s="1066">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6">
        <v>3</v>
      </c>
      <c r="B567" s="1066">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6">
        <v>4</v>
      </c>
      <c r="B568" s="1066">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6">
        <v>5</v>
      </c>
      <c r="B569" s="1066">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6">
        <v>6</v>
      </c>
      <c r="B570" s="1066">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6">
        <v>7</v>
      </c>
      <c r="B571" s="1066">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6">
        <v>8</v>
      </c>
      <c r="B572" s="1066">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6">
        <v>9</v>
      </c>
      <c r="B573" s="1066">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6">
        <v>10</v>
      </c>
      <c r="B574" s="1066">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6">
        <v>11</v>
      </c>
      <c r="B575" s="1066">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6">
        <v>12</v>
      </c>
      <c r="B576" s="1066">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6">
        <v>13</v>
      </c>
      <c r="B577" s="1066">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6">
        <v>14</v>
      </c>
      <c r="B578" s="1066">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6">
        <v>15</v>
      </c>
      <c r="B579" s="1066">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6">
        <v>16</v>
      </c>
      <c r="B580" s="1066">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6">
        <v>17</v>
      </c>
      <c r="B581" s="1066">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6">
        <v>18</v>
      </c>
      <c r="B582" s="1066">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6">
        <v>19</v>
      </c>
      <c r="B583" s="1066">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6">
        <v>20</v>
      </c>
      <c r="B584" s="1066">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6">
        <v>21</v>
      </c>
      <c r="B585" s="1066">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6">
        <v>22</v>
      </c>
      <c r="B586" s="1066">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6">
        <v>23</v>
      </c>
      <c r="B587" s="1066">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6">
        <v>24</v>
      </c>
      <c r="B588" s="1066">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6">
        <v>25</v>
      </c>
      <c r="B589" s="1066">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6">
        <v>26</v>
      </c>
      <c r="B590" s="1066">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6">
        <v>27</v>
      </c>
      <c r="B591" s="1066">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6">
        <v>28</v>
      </c>
      <c r="B592" s="1066">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6">
        <v>29</v>
      </c>
      <c r="B593" s="1066">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6">
        <v>30</v>
      </c>
      <c r="B594" s="1066">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507</v>
      </c>
      <c r="Z597" s="339"/>
      <c r="AA597" s="339"/>
      <c r="AB597" s="339"/>
      <c r="AC597" s="248" t="s">
        <v>489</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6">
        <v>1</v>
      </c>
      <c r="B598" s="1066">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6">
        <v>2</v>
      </c>
      <c r="B599" s="1066">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6">
        <v>3</v>
      </c>
      <c r="B600" s="1066">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6">
        <v>4</v>
      </c>
      <c r="B601" s="1066">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6">
        <v>5</v>
      </c>
      <c r="B602" s="1066">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6">
        <v>6</v>
      </c>
      <c r="B603" s="1066">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6">
        <v>7</v>
      </c>
      <c r="B604" s="1066">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6">
        <v>8</v>
      </c>
      <c r="B605" s="1066">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6">
        <v>9</v>
      </c>
      <c r="B606" s="1066">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6">
        <v>10</v>
      </c>
      <c r="B607" s="1066">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6">
        <v>11</v>
      </c>
      <c r="B608" s="1066">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6">
        <v>12</v>
      </c>
      <c r="B609" s="1066">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6">
        <v>13</v>
      </c>
      <c r="B610" s="1066">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6">
        <v>14</v>
      </c>
      <c r="B611" s="1066">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6">
        <v>15</v>
      </c>
      <c r="B612" s="1066">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6">
        <v>16</v>
      </c>
      <c r="B613" s="1066">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6">
        <v>17</v>
      </c>
      <c r="B614" s="1066">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6">
        <v>18</v>
      </c>
      <c r="B615" s="1066">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6">
        <v>19</v>
      </c>
      <c r="B616" s="1066">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6">
        <v>20</v>
      </c>
      <c r="B617" s="1066">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6">
        <v>21</v>
      </c>
      <c r="B618" s="1066">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6">
        <v>22</v>
      </c>
      <c r="B619" s="1066">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6">
        <v>23</v>
      </c>
      <c r="B620" s="1066">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6">
        <v>24</v>
      </c>
      <c r="B621" s="1066">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6">
        <v>25</v>
      </c>
      <c r="B622" s="1066">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6">
        <v>26</v>
      </c>
      <c r="B623" s="1066">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6">
        <v>27</v>
      </c>
      <c r="B624" s="1066">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6">
        <v>28</v>
      </c>
      <c r="B625" s="1066">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6">
        <v>29</v>
      </c>
      <c r="B626" s="1066">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6">
        <v>30</v>
      </c>
      <c r="B627" s="1066">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507</v>
      </c>
      <c r="Z630" s="339"/>
      <c r="AA630" s="339"/>
      <c r="AB630" s="339"/>
      <c r="AC630" s="248" t="s">
        <v>489</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6">
        <v>1</v>
      </c>
      <c r="B631" s="1066">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6">
        <v>2</v>
      </c>
      <c r="B632" s="1066">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6">
        <v>3</v>
      </c>
      <c r="B633" s="1066">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6">
        <v>4</v>
      </c>
      <c r="B634" s="1066">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6">
        <v>5</v>
      </c>
      <c r="B635" s="1066">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6">
        <v>6</v>
      </c>
      <c r="B636" s="1066">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6">
        <v>7</v>
      </c>
      <c r="B637" s="1066">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6">
        <v>8</v>
      </c>
      <c r="B638" s="1066">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6">
        <v>9</v>
      </c>
      <c r="B639" s="1066">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6">
        <v>10</v>
      </c>
      <c r="B640" s="1066">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6">
        <v>11</v>
      </c>
      <c r="B641" s="1066">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6">
        <v>12</v>
      </c>
      <c r="B642" s="1066">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6">
        <v>13</v>
      </c>
      <c r="B643" s="1066">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6">
        <v>14</v>
      </c>
      <c r="B644" s="1066">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6">
        <v>15</v>
      </c>
      <c r="B645" s="1066">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6">
        <v>16</v>
      </c>
      <c r="B646" s="1066">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6">
        <v>17</v>
      </c>
      <c r="B647" s="1066">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6">
        <v>18</v>
      </c>
      <c r="B648" s="1066">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6">
        <v>19</v>
      </c>
      <c r="B649" s="1066">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6">
        <v>20</v>
      </c>
      <c r="B650" s="1066">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6">
        <v>21</v>
      </c>
      <c r="B651" s="1066">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6">
        <v>22</v>
      </c>
      <c r="B652" s="1066">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6">
        <v>23</v>
      </c>
      <c r="B653" s="1066">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6">
        <v>24</v>
      </c>
      <c r="B654" s="1066">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6">
        <v>25</v>
      </c>
      <c r="B655" s="1066">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6">
        <v>26</v>
      </c>
      <c r="B656" s="1066">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6">
        <v>27</v>
      </c>
      <c r="B657" s="1066">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6">
        <v>28</v>
      </c>
      <c r="B658" s="1066">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6">
        <v>29</v>
      </c>
      <c r="B659" s="1066">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6">
        <v>30</v>
      </c>
      <c r="B660" s="1066">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507</v>
      </c>
      <c r="Z663" s="339"/>
      <c r="AA663" s="339"/>
      <c r="AB663" s="339"/>
      <c r="AC663" s="248" t="s">
        <v>489</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6">
        <v>1</v>
      </c>
      <c r="B664" s="1066">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6">
        <v>2</v>
      </c>
      <c r="B665" s="1066">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6">
        <v>3</v>
      </c>
      <c r="B666" s="1066">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6">
        <v>4</v>
      </c>
      <c r="B667" s="1066">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6">
        <v>5</v>
      </c>
      <c r="B668" s="1066">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6">
        <v>6</v>
      </c>
      <c r="B669" s="1066">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6">
        <v>7</v>
      </c>
      <c r="B670" s="1066">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6">
        <v>8</v>
      </c>
      <c r="B671" s="1066">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6">
        <v>9</v>
      </c>
      <c r="B672" s="1066">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6">
        <v>10</v>
      </c>
      <c r="B673" s="1066">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6">
        <v>11</v>
      </c>
      <c r="B674" s="1066">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6">
        <v>12</v>
      </c>
      <c r="B675" s="1066">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6">
        <v>13</v>
      </c>
      <c r="B676" s="1066">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6">
        <v>14</v>
      </c>
      <c r="B677" s="1066">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6">
        <v>15</v>
      </c>
      <c r="B678" s="1066">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6">
        <v>16</v>
      </c>
      <c r="B679" s="1066">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6">
        <v>17</v>
      </c>
      <c r="B680" s="1066">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6">
        <v>18</v>
      </c>
      <c r="B681" s="1066">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6">
        <v>19</v>
      </c>
      <c r="B682" s="1066">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6">
        <v>20</v>
      </c>
      <c r="B683" s="1066">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6">
        <v>21</v>
      </c>
      <c r="B684" s="1066">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6">
        <v>22</v>
      </c>
      <c r="B685" s="1066">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6">
        <v>23</v>
      </c>
      <c r="B686" s="1066">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6">
        <v>24</v>
      </c>
      <c r="B687" s="1066">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6">
        <v>25</v>
      </c>
      <c r="B688" s="1066">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6">
        <v>26</v>
      </c>
      <c r="B689" s="1066">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6">
        <v>27</v>
      </c>
      <c r="B690" s="1066">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6">
        <v>28</v>
      </c>
      <c r="B691" s="1066">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6">
        <v>29</v>
      </c>
      <c r="B692" s="1066">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6">
        <v>30</v>
      </c>
      <c r="B693" s="1066">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507</v>
      </c>
      <c r="Z696" s="339"/>
      <c r="AA696" s="339"/>
      <c r="AB696" s="339"/>
      <c r="AC696" s="248" t="s">
        <v>489</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6">
        <v>1</v>
      </c>
      <c r="B697" s="1066">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6">
        <v>2</v>
      </c>
      <c r="B698" s="1066">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6">
        <v>3</v>
      </c>
      <c r="B699" s="1066">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6">
        <v>4</v>
      </c>
      <c r="B700" s="1066">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6">
        <v>5</v>
      </c>
      <c r="B701" s="1066">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6">
        <v>6</v>
      </c>
      <c r="B702" s="1066">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6">
        <v>7</v>
      </c>
      <c r="B703" s="1066">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6">
        <v>8</v>
      </c>
      <c r="B704" s="1066">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6">
        <v>9</v>
      </c>
      <c r="B705" s="1066">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6">
        <v>10</v>
      </c>
      <c r="B706" s="1066">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6">
        <v>11</v>
      </c>
      <c r="B707" s="1066">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6">
        <v>12</v>
      </c>
      <c r="B708" s="1066">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6">
        <v>13</v>
      </c>
      <c r="B709" s="1066">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6">
        <v>14</v>
      </c>
      <c r="B710" s="1066">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6">
        <v>15</v>
      </c>
      <c r="B711" s="1066">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6">
        <v>16</v>
      </c>
      <c r="B712" s="1066">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6">
        <v>17</v>
      </c>
      <c r="B713" s="1066">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6">
        <v>18</v>
      </c>
      <c r="B714" s="1066">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6">
        <v>19</v>
      </c>
      <c r="B715" s="1066">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6">
        <v>20</v>
      </c>
      <c r="B716" s="1066">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6">
        <v>21</v>
      </c>
      <c r="B717" s="1066">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6">
        <v>22</v>
      </c>
      <c r="B718" s="1066">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6">
        <v>23</v>
      </c>
      <c r="B719" s="1066">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6">
        <v>24</v>
      </c>
      <c r="B720" s="1066">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6">
        <v>25</v>
      </c>
      <c r="B721" s="1066">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6">
        <v>26</v>
      </c>
      <c r="B722" s="1066">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6">
        <v>27</v>
      </c>
      <c r="B723" s="1066">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6">
        <v>28</v>
      </c>
      <c r="B724" s="1066">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6">
        <v>29</v>
      </c>
      <c r="B725" s="1066">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6">
        <v>30</v>
      </c>
      <c r="B726" s="1066">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507</v>
      </c>
      <c r="Z729" s="339"/>
      <c r="AA729" s="339"/>
      <c r="AB729" s="339"/>
      <c r="AC729" s="248" t="s">
        <v>489</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6">
        <v>1</v>
      </c>
      <c r="B730" s="1066">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6">
        <v>2</v>
      </c>
      <c r="B731" s="1066">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6">
        <v>3</v>
      </c>
      <c r="B732" s="1066">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6">
        <v>4</v>
      </c>
      <c r="B733" s="1066">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6">
        <v>5</v>
      </c>
      <c r="B734" s="1066">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6">
        <v>6</v>
      </c>
      <c r="B735" s="1066">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6">
        <v>7</v>
      </c>
      <c r="B736" s="1066">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6">
        <v>8</v>
      </c>
      <c r="B737" s="1066">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6">
        <v>9</v>
      </c>
      <c r="B738" s="1066">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6">
        <v>10</v>
      </c>
      <c r="B739" s="1066">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6">
        <v>11</v>
      </c>
      <c r="B740" s="1066">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6">
        <v>12</v>
      </c>
      <c r="B741" s="1066">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6">
        <v>13</v>
      </c>
      <c r="B742" s="1066">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6">
        <v>14</v>
      </c>
      <c r="B743" s="1066">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6">
        <v>15</v>
      </c>
      <c r="B744" s="1066">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6">
        <v>16</v>
      </c>
      <c r="B745" s="1066">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6">
        <v>17</v>
      </c>
      <c r="B746" s="1066">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6">
        <v>18</v>
      </c>
      <c r="B747" s="1066">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6">
        <v>19</v>
      </c>
      <c r="B748" s="1066">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6">
        <v>20</v>
      </c>
      <c r="B749" s="1066">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6">
        <v>21</v>
      </c>
      <c r="B750" s="1066">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6">
        <v>22</v>
      </c>
      <c r="B751" s="1066">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6">
        <v>23</v>
      </c>
      <c r="B752" s="1066">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6">
        <v>24</v>
      </c>
      <c r="B753" s="1066">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6">
        <v>25</v>
      </c>
      <c r="B754" s="1066">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6">
        <v>26</v>
      </c>
      <c r="B755" s="1066">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6">
        <v>27</v>
      </c>
      <c r="B756" s="1066">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6">
        <v>28</v>
      </c>
      <c r="B757" s="1066">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6">
        <v>29</v>
      </c>
      <c r="B758" s="1066">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6">
        <v>30</v>
      </c>
      <c r="B759" s="1066">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507</v>
      </c>
      <c r="Z762" s="339"/>
      <c r="AA762" s="339"/>
      <c r="AB762" s="339"/>
      <c r="AC762" s="248" t="s">
        <v>489</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6">
        <v>1</v>
      </c>
      <c r="B763" s="1066">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6">
        <v>2</v>
      </c>
      <c r="B764" s="1066">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6">
        <v>3</v>
      </c>
      <c r="B765" s="1066">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6">
        <v>4</v>
      </c>
      <c r="B766" s="1066">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6">
        <v>5</v>
      </c>
      <c r="B767" s="1066">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6">
        <v>6</v>
      </c>
      <c r="B768" s="1066">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6">
        <v>7</v>
      </c>
      <c r="B769" s="1066">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6">
        <v>8</v>
      </c>
      <c r="B770" s="1066">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6">
        <v>9</v>
      </c>
      <c r="B771" s="1066">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6">
        <v>10</v>
      </c>
      <c r="B772" s="1066">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6">
        <v>11</v>
      </c>
      <c r="B773" s="1066">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6">
        <v>12</v>
      </c>
      <c r="B774" s="1066">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6">
        <v>13</v>
      </c>
      <c r="B775" s="1066">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6">
        <v>14</v>
      </c>
      <c r="B776" s="1066">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6">
        <v>15</v>
      </c>
      <c r="B777" s="1066">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6">
        <v>16</v>
      </c>
      <c r="B778" s="1066">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6">
        <v>17</v>
      </c>
      <c r="B779" s="1066">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6">
        <v>18</v>
      </c>
      <c r="B780" s="1066">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6">
        <v>19</v>
      </c>
      <c r="B781" s="1066">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6">
        <v>20</v>
      </c>
      <c r="B782" s="1066">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6">
        <v>21</v>
      </c>
      <c r="B783" s="1066">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6">
        <v>22</v>
      </c>
      <c r="B784" s="1066">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6">
        <v>23</v>
      </c>
      <c r="B785" s="1066">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6">
        <v>24</v>
      </c>
      <c r="B786" s="1066">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6">
        <v>25</v>
      </c>
      <c r="B787" s="1066">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6">
        <v>26</v>
      </c>
      <c r="B788" s="1066">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6">
        <v>27</v>
      </c>
      <c r="B789" s="1066">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6">
        <v>28</v>
      </c>
      <c r="B790" s="1066">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6">
        <v>29</v>
      </c>
      <c r="B791" s="1066">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6">
        <v>30</v>
      </c>
      <c r="B792" s="1066">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507</v>
      </c>
      <c r="Z795" s="339"/>
      <c r="AA795" s="339"/>
      <c r="AB795" s="339"/>
      <c r="AC795" s="248" t="s">
        <v>489</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6">
        <v>1</v>
      </c>
      <c r="B796" s="1066">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6">
        <v>2</v>
      </c>
      <c r="B797" s="1066">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6">
        <v>3</v>
      </c>
      <c r="B798" s="1066">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6">
        <v>4</v>
      </c>
      <c r="B799" s="1066">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6">
        <v>5</v>
      </c>
      <c r="B800" s="1066">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6">
        <v>6</v>
      </c>
      <c r="B801" s="1066">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6">
        <v>7</v>
      </c>
      <c r="B802" s="1066">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6">
        <v>8</v>
      </c>
      <c r="B803" s="1066">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6">
        <v>9</v>
      </c>
      <c r="B804" s="1066">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6">
        <v>10</v>
      </c>
      <c r="B805" s="1066">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6">
        <v>11</v>
      </c>
      <c r="B806" s="1066">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6">
        <v>12</v>
      </c>
      <c r="B807" s="1066">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6">
        <v>13</v>
      </c>
      <c r="B808" s="1066">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6">
        <v>14</v>
      </c>
      <c r="B809" s="1066">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6">
        <v>15</v>
      </c>
      <c r="B810" s="1066">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6">
        <v>16</v>
      </c>
      <c r="B811" s="1066">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6">
        <v>17</v>
      </c>
      <c r="B812" s="1066">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6">
        <v>18</v>
      </c>
      <c r="B813" s="1066">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6">
        <v>19</v>
      </c>
      <c r="B814" s="1066">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6">
        <v>20</v>
      </c>
      <c r="B815" s="1066">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6">
        <v>21</v>
      </c>
      <c r="B816" s="1066">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6">
        <v>22</v>
      </c>
      <c r="B817" s="1066">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6">
        <v>23</v>
      </c>
      <c r="B818" s="1066">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6">
        <v>24</v>
      </c>
      <c r="B819" s="1066">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6">
        <v>25</v>
      </c>
      <c r="B820" s="1066">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6">
        <v>26</v>
      </c>
      <c r="B821" s="1066">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6">
        <v>27</v>
      </c>
      <c r="B822" s="1066">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6">
        <v>28</v>
      </c>
      <c r="B823" s="1066">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6">
        <v>29</v>
      </c>
      <c r="B824" s="1066">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6">
        <v>30</v>
      </c>
      <c r="B825" s="1066">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507</v>
      </c>
      <c r="Z828" s="339"/>
      <c r="AA828" s="339"/>
      <c r="AB828" s="339"/>
      <c r="AC828" s="248" t="s">
        <v>489</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6">
        <v>1</v>
      </c>
      <c r="B829" s="1066">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6">
        <v>2</v>
      </c>
      <c r="B830" s="1066">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6">
        <v>3</v>
      </c>
      <c r="B831" s="1066">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6">
        <v>4</v>
      </c>
      <c r="B832" s="1066">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6">
        <v>5</v>
      </c>
      <c r="B833" s="1066">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6">
        <v>6</v>
      </c>
      <c r="B834" s="1066">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6">
        <v>7</v>
      </c>
      <c r="B835" s="1066">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6">
        <v>8</v>
      </c>
      <c r="B836" s="1066">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6">
        <v>9</v>
      </c>
      <c r="B837" s="1066">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6">
        <v>10</v>
      </c>
      <c r="B838" s="1066">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6">
        <v>11</v>
      </c>
      <c r="B839" s="1066">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6">
        <v>12</v>
      </c>
      <c r="B840" s="1066">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6">
        <v>13</v>
      </c>
      <c r="B841" s="1066">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6">
        <v>14</v>
      </c>
      <c r="B842" s="1066">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6">
        <v>15</v>
      </c>
      <c r="B843" s="1066">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6">
        <v>16</v>
      </c>
      <c r="B844" s="1066">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6">
        <v>17</v>
      </c>
      <c r="B845" s="1066">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6">
        <v>18</v>
      </c>
      <c r="B846" s="1066">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6">
        <v>19</v>
      </c>
      <c r="B847" s="1066">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6">
        <v>20</v>
      </c>
      <c r="B848" s="1066">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6">
        <v>21</v>
      </c>
      <c r="B849" s="1066">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6">
        <v>22</v>
      </c>
      <c r="B850" s="1066">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6">
        <v>23</v>
      </c>
      <c r="B851" s="1066">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6">
        <v>24</v>
      </c>
      <c r="B852" s="1066">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6">
        <v>25</v>
      </c>
      <c r="B853" s="1066">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6">
        <v>26</v>
      </c>
      <c r="B854" s="1066">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6">
        <v>27</v>
      </c>
      <c r="B855" s="1066">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6">
        <v>28</v>
      </c>
      <c r="B856" s="1066">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6">
        <v>29</v>
      </c>
      <c r="B857" s="1066">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6">
        <v>30</v>
      </c>
      <c r="B858" s="1066">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507</v>
      </c>
      <c r="Z861" s="339"/>
      <c r="AA861" s="339"/>
      <c r="AB861" s="339"/>
      <c r="AC861" s="248" t="s">
        <v>489</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6">
        <v>1</v>
      </c>
      <c r="B862" s="1066">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6">
        <v>2</v>
      </c>
      <c r="B863" s="1066">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6">
        <v>3</v>
      </c>
      <c r="B864" s="1066">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6">
        <v>4</v>
      </c>
      <c r="B865" s="1066">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6">
        <v>5</v>
      </c>
      <c r="B866" s="1066">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6">
        <v>6</v>
      </c>
      <c r="B867" s="1066">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6">
        <v>7</v>
      </c>
      <c r="B868" s="1066">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6">
        <v>8</v>
      </c>
      <c r="B869" s="1066">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6">
        <v>9</v>
      </c>
      <c r="B870" s="1066">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6">
        <v>10</v>
      </c>
      <c r="B871" s="1066">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6">
        <v>11</v>
      </c>
      <c r="B872" s="1066">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6">
        <v>12</v>
      </c>
      <c r="B873" s="1066">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6">
        <v>13</v>
      </c>
      <c r="B874" s="1066">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6">
        <v>14</v>
      </c>
      <c r="B875" s="1066">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6">
        <v>15</v>
      </c>
      <c r="B876" s="1066">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6">
        <v>16</v>
      </c>
      <c r="B877" s="1066">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6">
        <v>17</v>
      </c>
      <c r="B878" s="1066">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6">
        <v>18</v>
      </c>
      <c r="B879" s="1066">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6">
        <v>19</v>
      </c>
      <c r="B880" s="1066">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6">
        <v>20</v>
      </c>
      <c r="B881" s="1066">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6">
        <v>21</v>
      </c>
      <c r="B882" s="1066">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6">
        <v>22</v>
      </c>
      <c r="B883" s="1066">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6">
        <v>23</v>
      </c>
      <c r="B884" s="1066">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6">
        <v>24</v>
      </c>
      <c r="B885" s="1066">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6">
        <v>25</v>
      </c>
      <c r="B886" s="1066">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6">
        <v>26</v>
      </c>
      <c r="B887" s="1066">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6">
        <v>27</v>
      </c>
      <c r="B888" s="1066">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6">
        <v>28</v>
      </c>
      <c r="B889" s="1066">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6">
        <v>29</v>
      </c>
      <c r="B890" s="1066">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6">
        <v>30</v>
      </c>
      <c r="B891" s="1066">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507</v>
      </c>
      <c r="Z894" s="339"/>
      <c r="AA894" s="339"/>
      <c r="AB894" s="339"/>
      <c r="AC894" s="248" t="s">
        <v>489</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6">
        <v>1</v>
      </c>
      <c r="B895" s="1066">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6">
        <v>2</v>
      </c>
      <c r="B896" s="1066">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6">
        <v>3</v>
      </c>
      <c r="B897" s="1066">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6">
        <v>4</v>
      </c>
      <c r="B898" s="1066">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6">
        <v>5</v>
      </c>
      <c r="B899" s="1066">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6">
        <v>6</v>
      </c>
      <c r="B900" s="1066">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6">
        <v>7</v>
      </c>
      <c r="B901" s="1066">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6">
        <v>8</v>
      </c>
      <c r="B902" s="1066">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6">
        <v>9</v>
      </c>
      <c r="B903" s="1066">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6">
        <v>10</v>
      </c>
      <c r="B904" s="1066">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6">
        <v>11</v>
      </c>
      <c r="B905" s="1066">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6">
        <v>12</v>
      </c>
      <c r="B906" s="1066">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6">
        <v>13</v>
      </c>
      <c r="B907" s="1066">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6">
        <v>14</v>
      </c>
      <c r="B908" s="1066">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6">
        <v>15</v>
      </c>
      <c r="B909" s="1066">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6">
        <v>16</v>
      </c>
      <c r="B910" s="1066">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6">
        <v>17</v>
      </c>
      <c r="B911" s="1066">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6">
        <v>18</v>
      </c>
      <c r="B912" s="1066">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6">
        <v>19</v>
      </c>
      <c r="B913" s="1066">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6">
        <v>20</v>
      </c>
      <c r="B914" s="1066">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6">
        <v>21</v>
      </c>
      <c r="B915" s="1066">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6">
        <v>22</v>
      </c>
      <c r="B916" s="1066">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6">
        <v>23</v>
      </c>
      <c r="B917" s="1066">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6">
        <v>24</v>
      </c>
      <c r="B918" s="1066">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6">
        <v>25</v>
      </c>
      <c r="B919" s="1066">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6">
        <v>26</v>
      </c>
      <c r="B920" s="1066">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6">
        <v>27</v>
      </c>
      <c r="B921" s="1066">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6">
        <v>28</v>
      </c>
      <c r="B922" s="1066">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6">
        <v>29</v>
      </c>
      <c r="B923" s="1066">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6">
        <v>30</v>
      </c>
      <c r="B924" s="1066">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507</v>
      </c>
      <c r="Z927" s="339"/>
      <c r="AA927" s="339"/>
      <c r="AB927" s="339"/>
      <c r="AC927" s="248" t="s">
        <v>489</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6">
        <v>1</v>
      </c>
      <c r="B928" s="1066">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6">
        <v>2</v>
      </c>
      <c r="B929" s="1066">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6">
        <v>3</v>
      </c>
      <c r="B930" s="1066">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6">
        <v>4</v>
      </c>
      <c r="B931" s="1066">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6">
        <v>5</v>
      </c>
      <c r="B932" s="1066">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6">
        <v>6</v>
      </c>
      <c r="B933" s="1066">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6">
        <v>7</v>
      </c>
      <c r="B934" s="1066">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6">
        <v>8</v>
      </c>
      <c r="B935" s="1066">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6">
        <v>9</v>
      </c>
      <c r="B936" s="1066">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6">
        <v>10</v>
      </c>
      <c r="B937" s="1066">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6">
        <v>11</v>
      </c>
      <c r="B938" s="1066">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6">
        <v>12</v>
      </c>
      <c r="B939" s="1066">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6">
        <v>13</v>
      </c>
      <c r="B940" s="1066">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6">
        <v>14</v>
      </c>
      <c r="B941" s="1066">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6">
        <v>15</v>
      </c>
      <c r="B942" s="1066">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6">
        <v>16</v>
      </c>
      <c r="B943" s="1066">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6">
        <v>17</v>
      </c>
      <c r="B944" s="1066">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6">
        <v>18</v>
      </c>
      <c r="B945" s="1066">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6">
        <v>19</v>
      </c>
      <c r="B946" s="1066">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6">
        <v>20</v>
      </c>
      <c r="B947" s="1066">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6">
        <v>21</v>
      </c>
      <c r="B948" s="1066">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6">
        <v>22</v>
      </c>
      <c r="B949" s="1066">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6">
        <v>23</v>
      </c>
      <c r="B950" s="1066">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6">
        <v>24</v>
      </c>
      <c r="B951" s="1066">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6">
        <v>25</v>
      </c>
      <c r="B952" s="1066">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6">
        <v>26</v>
      </c>
      <c r="B953" s="1066">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6">
        <v>27</v>
      </c>
      <c r="B954" s="1066">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6">
        <v>28</v>
      </c>
      <c r="B955" s="1066">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6">
        <v>29</v>
      </c>
      <c r="B956" s="1066">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6">
        <v>30</v>
      </c>
      <c r="B957" s="1066">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507</v>
      </c>
      <c r="Z960" s="339"/>
      <c r="AA960" s="339"/>
      <c r="AB960" s="339"/>
      <c r="AC960" s="248" t="s">
        <v>489</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6">
        <v>1</v>
      </c>
      <c r="B961" s="1066">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6">
        <v>2</v>
      </c>
      <c r="B962" s="1066">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6">
        <v>3</v>
      </c>
      <c r="B963" s="1066">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6">
        <v>4</v>
      </c>
      <c r="B964" s="1066">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6">
        <v>5</v>
      </c>
      <c r="B965" s="1066">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6">
        <v>6</v>
      </c>
      <c r="B966" s="1066">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6">
        <v>7</v>
      </c>
      <c r="B967" s="1066">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6">
        <v>8</v>
      </c>
      <c r="B968" s="1066">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6">
        <v>9</v>
      </c>
      <c r="B969" s="1066">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6">
        <v>10</v>
      </c>
      <c r="B970" s="1066">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6">
        <v>11</v>
      </c>
      <c r="B971" s="1066">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6">
        <v>12</v>
      </c>
      <c r="B972" s="1066">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6">
        <v>13</v>
      </c>
      <c r="B973" s="1066">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6">
        <v>14</v>
      </c>
      <c r="B974" s="1066">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6">
        <v>15</v>
      </c>
      <c r="B975" s="1066">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6">
        <v>16</v>
      </c>
      <c r="B976" s="1066">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6">
        <v>17</v>
      </c>
      <c r="B977" s="1066">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6">
        <v>18</v>
      </c>
      <c r="B978" s="1066">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6">
        <v>19</v>
      </c>
      <c r="B979" s="1066">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6">
        <v>20</v>
      </c>
      <c r="B980" s="1066">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6">
        <v>21</v>
      </c>
      <c r="B981" s="1066">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6">
        <v>22</v>
      </c>
      <c r="B982" s="1066">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6">
        <v>23</v>
      </c>
      <c r="B983" s="1066">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6">
        <v>24</v>
      </c>
      <c r="B984" s="1066">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6">
        <v>25</v>
      </c>
      <c r="B985" s="1066">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6">
        <v>26</v>
      </c>
      <c r="B986" s="1066">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6">
        <v>27</v>
      </c>
      <c r="B987" s="1066">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6">
        <v>28</v>
      </c>
      <c r="B988" s="1066">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6">
        <v>29</v>
      </c>
      <c r="B989" s="1066">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6">
        <v>30</v>
      </c>
      <c r="B990" s="1066">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507</v>
      </c>
      <c r="Z993" s="339"/>
      <c r="AA993" s="339"/>
      <c r="AB993" s="339"/>
      <c r="AC993" s="248" t="s">
        <v>489</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6">
        <v>1</v>
      </c>
      <c r="B994" s="1066">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6">
        <v>2</v>
      </c>
      <c r="B995" s="1066">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6">
        <v>3</v>
      </c>
      <c r="B996" s="1066">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6">
        <v>4</v>
      </c>
      <c r="B997" s="1066">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6">
        <v>5</v>
      </c>
      <c r="B998" s="1066">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6">
        <v>6</v>
      </c>
      <c r="B999" s="1066">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6">
        <v>7</v>
      </c>
      <c r="B1000" s="1066">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6">
        <v>8</v>
      </c>
      <c r="B1001" s="1066">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6">
        <v>9</v>
      </c>
      <c r="B1002" s="1066">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6">
        <v>10</v>
      </c>
      <c r="B1003" s="1066">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6">
        <v>11</v>
      </c>
      <c r="B1004" s="1066">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6">
        <v>12</v>
      </c>
      <c r="B1005" s="1066">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6">
        <v>13</v>
      </c>
      <c r="B1006" s="1066">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6">
        <v>14</v>
      </c>
      <c r="B1007" s="1066">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6">
        <v>15</v>
      </c>
      <c r="B1008" s="1066">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6">
        <v>16</v>
      </c>
      <c r="B1009" s="1066">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6">
        <v>17</v>
      </c>
      <c r="B1010" s="1066">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6">
        <v>18</v>
      </c>
      <c r="B1011" s="1066">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6">
        <v>19</v>
      </c>
      <c r="B1012" s="1066">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6">
        <v>20</v>
      </c>
      <c r="B1013" s="1066">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6">
        <v>21</v>
      </c>
      <c r="B1014" s="1066">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6">
        <v>22</v>
      </c>
      <c r="B1015" s="1066">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6">
        <v>23</v>
      </c>
      <c r="B1016" s="1066">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6">
        <v>24</v>
      </c>
      <c r="B1017" s="1066">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6">
        <v>25</v>
      </c>
      <c r="B1018" s="1066">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6">
        <v>26</v>
      </c>
      <c r="B1019" s="1066">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6">
        <v>27</v>
      </c>
      <c r="B1020" s="1066">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6">
        <v>28</v>
      </c>
      <c r="B1021" s="1066">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6">
        <v>29</v>
      </c>
      <c r="B1022" s="1066">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6">
        <v>30</v>
      </c>
      <c r="B1023" s="1066">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507</v>
      </c>
      <c r="Z1026" s="339"/>
      <c r="AA1026" s="339"/>
      <c r="AB1026" s="339"/>
      <c r="AC1026" s="248" t="s">
        <v>489</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6">
        <v>1</v>
      </c>
      <c r="B1027" s="1066">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6">
        <v>2</v>
      </c>
      <c r="B1028" s="1066">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6">
        <v>3</v>
      </c>
      <c r="B1029" s="1066">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6">
        <v>4</v>
      </c>
      <c r="B1030" s="1066">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6">
        <v>5</v>
      </c>
      <c r="B1031" s="1066">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6">
        <v>6</v>
      </c>
      <c r="B1032" s="1066">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6">
        <v>7</v>
      </c>
      <c r="B1033" s="1066">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6">
        <v>8</v>
      </c>
      <c r="B1034" s="1066">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6">
        <v>9</v>
      </c>
      <c r="B1035" s="1066">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6">
        <v>10</v>
      </c>
      <c r="B1036" s="1066">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6">
        <v>11</v>
      </c>
      <c r="B1037" s="1066">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6">
        <v>12</v>
      </c>
      <c r="B1038" s="1066">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6">
        <v>13</v>
      </c>
      <c r="B1039" s="1066">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6">
        <v>14</v>
      </c>
      <c r="B1040" s="1066">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6">
        <v>15</v>
      </c>
      <c r="B1041" s="1066">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6">
        <v>16</v>
      </c>
      <c r="B1042" s="1066">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6">
        <v>17</v>
      </c>
      <c r="B1043" s="1066">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6">
        <v>18</v>
      </c>
      <c r="B1044" s="1066">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6">
        <v>19</v>
      </c>
      <c r="B1045" s="1066">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6">
        <v>20</v>
      </c>
      <c r="B1046" s="1066">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6">
        <v>21</v>
      </c>
      <c r="B1047" s="1066">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6">
        <v>22</v>
      </c>
      <c r="B1048" s="1066">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6">
        <v>23</v>
      </c>
      <c r="B1049" s="1066">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6">
        <v>24</v>
      </c>
      <c r="B1050" s="1066">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6">
        <v>25</v>
      </c>
      <c r="B1051" s="1066">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6">
        <v>26</v>
      </c>
      <c r="B1052" s="1066">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6">
        <v>27</v>
      </c>
      <c r="B1053" s="1066">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6">
        <v>28</v>
      </c>
      <c r="B1054" s="1066">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6">
        <v>29</v>
      </c>
      <c r="B1055" s="1066">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6">
        <v>30</v>
      </c>
      <c r="B1056" s="1066">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507</v>
      </c>
      <c r="Z1059" s="339"/>
      <c r="AA1059" s="339"/>
      <c r="AB1059" s="339"/>
      <c r="AC1059" s="248" t="s">
        <v>489</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6">
        <v>1</v>
      </c>
      <c r="B1060" s="1066">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6">
        <v>2</v>
      </c>
      <c r="B1061" s="1066">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6">
        <v>3</v>
      </c>
      <c r="B1062" s="1066">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6">
        <v>4</v>
      </c>
      <c r="B1063" s="1066">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6">
        <v>5</v>
      </c>
      <c r="B1064" s="1066">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6">
        <v>6</v>
      </c>
      <c r="B1065" s="1066">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6">
        <v>7</v>
      </c>
      <c r="B1066" s="1066">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6">
        <v>8</v>
      </c>
      <c r="B1067" s="1066">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6">
        <v>9</v>
      </c>
      <c r="B1068" s="1066">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6">
        <v>10</v>
      </c>
      <c r="B1069" s="1066">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6">
        <v>11</v>
      </c>
      <c r="B1070" s="1066">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6">
        <v>12</v>
      </c>
      <c r="B1071" s="1066">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6">
        <v>13</v>
      </c>
      <c r="B1072" s="1066">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6">
        <v>14</v>
      </c>
      <c r="B1073" s="1066">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6">
        <v>15</v>
      </c>
      <c r="B1074" s="1066">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6">
        <v>16</v>
      </c>
      <c r="B1075" s="1066">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6">
        <v>17</v>
      </c>
      <c r="B1076" s="1066">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6">
        <v>18</v>
      </c>
      <c r="B1077" s="1066">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6">
        <v>19</v>
      </c>
      <c r="B1078" s="1066">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6">
        <v>20</v>
      </c>
      <c r="B1079" s="1066">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6">
        <v>21</v>
      </c>
      <c r="B1080" s="1066">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6">
        <v>22</v>
      </c>
      <c r="B1081" s="1066">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6">
        <v>23</v>
      </c>
      <c r="B1082" s="1066">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6">
        <v>24</v>
      </c>
      <c r="B1083" s="1066">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6">
        <v>25</v>
      </c>
      <c r="B1084" s="1066">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6">
        <v>26</v>
      </c>
      <c r="B1085" s="1066">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6">
        <v>27</v>
      </c>
      <c r="B1086" s="1066">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6">
        <v>28</v>
      </c>
      <c r="B1087" s="1066">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6">
        <v>29</v>
      </c>
      <c r="B1088" s="1066">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6">
        <v>30</v>
      </c>
      <c r="B1089" s="1066">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507</v>
      </c>
      <c r="Z1092" s="339"/>
      <c r="AA1092" s="339"/>
      <c r="AB1092" s="339"/>
      <c r="AC1092" s="248" t="s">
        <v>489</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6">
        <v>1</v>
      </c>
      <c r="B1093" s="1066">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6">
        <v>2</v>
      </c>
      <c r="B1094" s="1066">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6">
        <v>3</v>
      </c>
      <c r="B1095" s="1066">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6">
        <v>4</v>
      </c>
      <c r="B1096" s="1066">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6">
        <v>5</v>
      </c>
      <c r="B1097" s="1066">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6">
        <v>6</v>
      </c>
      <c r="B1098" s="1066">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6">
        <v>7</v>
      </c>
      <c r="B1099" s="1066">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6">
        <v>8</v>
      </c>
      <c r="B1100" s="1066">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6">
        <v>9</v>
      </c>
      <c r="B1101" s="1066">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6">
        <v>10</v>
      </c>
      <c r="B1102" s="1066">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6">
        <v>11</v>
      </c>
      <c r="B1103" s="1066">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6">
        <v>12</v>
      </c>
      <c r="B1104" s="1066">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6">
        <v>13</v>
      </c>
      <c r="B1105" s="1066">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6">
        <v>14</v>
      </c>
      <c r="B1106" s="1066">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6">
        <v>15</v>
      </c>
      <c r="B1107" s="1066">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6">
        <v>16</v>
      </c>
      <c r="B1108" s="1066">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6">
        <v>17</v>
      </c>
      <c r="B1109" s="1066">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6">
        <v>18</v>
      </c>
      <c r="B1110" s="1066">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6">
        <v>19</v>
      </c>
      <c r="B1111" s="1066">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6">
        <v>20</v>
      </c>
      <c r="B1112" s="1066">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6">
        <v>21</v>
      </c>
      <c r="B1113" s="1066">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6">
        <v>22</v>
      </c>
      <c r="B1114" s="1066">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6">
        <v>23</v>
      </c>
      <c r="B1115" s="1066">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6">
        <v>24</v>
      </c>
      <c r="B1116" s="1066">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6">
        <v>25</v>
      </c>
      <c r="B1117" s="1066">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6">
        <v>26</v>
      </c>
      <c r="B1118" s="1066">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6">
        <v>27</v>
      </c>
      <c r="B1119" s="1066">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6">
        <v>28</v>
      </c>
      <c r="B1120" s="1066">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6">
        <v>29</v>
      </c>
      <c r="B1121" s="1066">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6">
        <v>30</v>
      </c>
      <c r="B1122" s="1066">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507</v>
      </c>
      <c r="Z1125" s="339"/>
      <c r="AA1125" s="339"/>
      <c r="AB1125" s="339"/>
      <c r="AC1125" s="248" t="s">
        <v>489</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6">
        <v>1</v>
      </c>
      <c r="B1126" s="1066">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6">
        <v>2</v>
      </c>
      <c r="B1127" s="1066">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6">
        <v>3</v>
      </c>
      <c r="B1128" s="1066">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6">
        <v>4</v>
      </c>
      <c r="B1129" s="1066">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6">
        <v>5</v>
      </c>
      <c r="B1130" s="1066">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6">
        <v>6</v>
      </c>
      <c r="B1131" s="1066">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6">
        <v>7</v>
      </c>
      <c r="B1132" s="1066">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6">
        <v>8</v>
      </c>
      <c r="B1133" s="1066">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6">
        <v>9</v>
      </c>
      <c r="B1134" s="1066">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6">
        <v>10</v>
      </c>
      <c r="B1135" s="1066">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6">
        <v>11</v>
      </c>
      <c r="B1136" s="1066">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6">
        <v>12</v>
      </c>
      <c r="B1137" s="1066">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6">
        <v>13</v>
      </c>
      <c r="B1138" s="1066">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6">
        <v>14</v>
      </c>
      <c r="B1139" s="1066">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6">
        <v>15</v>
      </c>
      <c r="B1140" s="1066">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6">
        <v>16</v>
      </c>
      <c r="B1141" s="1066">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6">
        <v>17</v>
      </c>
      <c r="B1142" s="1066">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6">
        <v>18</v>
      </c>
      <c r="B1143" s="1066">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6">
        <v>19</v>
      </c>
      <c r="B1144" s="1066">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6">
        <v>20</v>
      </c>
      <c r="B1145" s="1066">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6">
        <v>21</v>
      </c>
      <c r="B1146" s="1066">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6">
        <v>22</v>
      </c>
      <c r="B1147" s="1066">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6">
        <v>23</v>
      </c>
      <c r="B1148" s="1066">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6">
        <v>24</v>
      </c>
      <c r="B1149" s="1066">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6">
        <v>25</v>
      </c>
      <c r="B1150" s="1066">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6">
        <v>26</v>
      </c>
      <c r="B1151" s="1066">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6">
        <v>27</v>
      </c>
      <c r="B1152" s="1066">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6">
        <v>28</v>
      </c>
      <c r="B1153" s="1066">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6">
        <v>29</v>
      </c>
      <c r="B1154" s="1066">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6">
        <v>30</v>
      </c>
      <c r="B1155" s="1066">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507</v>
      </c>
      <c r="Z1158" s="339"/>
      <c r="AA1158" s="339"/>
      <c r="AB1158" s="339"/>
      <c r="AC1158" s="248" t="s">
        <v>489</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6">
        <v>1</v>
      </c>
      <c r="B1159" s="1066">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6">
        <v>2</v>
      </c>
      <c r="B1160" s="1066">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6">
        <v>3</v>
      </c>
      <c r="B1161" s="1066">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6">
        <v>4</v>
      </c>
      <c r="B1162" s="1066">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6">
        <v>5</v>
      </c>
      <c r="B1163" s="1066">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6">
        <v>6</v>
      </c>
      <c r="B1164" s="1066">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6">
        <v>7</v>
      </c>
      <c r="B1165" s="1066">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6">
        <v>8</v>
      </c>
      <c r="B1166" s="1066">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6">
        <v>9</v>
      </c>
      <c r="B1167" s="1066">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6">
        <v>10</v>
      </c>
      <c r="B1168" s="1066">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6">
        <v>11</v>
      </c>
      <c r="B1169" s="1066">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6">
        <v>12</v>
      </c>
      <c r="B1170" s="1066">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6">
        <v>13</v>
      </c>
      <c r="B1171" s="1066">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6">
        <v>14</v>
      </c>
      <c r="B1172" s="1066">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6">
        <v>15</v>
      </c>
      <c r="B1173" s="1066">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6">
        <v>16</v>
      </c>
      <c r="B1174" s="1066">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6">
        <v>17</v>
      </c>
      <c r="B1175" s="1066">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6">
        <v>18</v>
      </c>
      <c r="B1176" s="1066">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6">
        <v>19</v>
      </c>
      <c r="B1177" s="1066">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6">
        <v>20</v>
      </c>
      <c r="B1178" s="1066">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6">
        <v>21</v>
      </c>
      <c r="B1179" s="1066">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6">
        <v>22</v>
      </c>
      <c r="B1180" s="1066">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6">
        <v>23</v>
      </c>
      <c r="B1181" s="1066">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6">
        <v>24</v>
      </c>
      <c r="B1182" s="1066">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6">
        <v>25</v>
      </c>
      <c r="B1183" s="1066">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6">
        <v>26</v>
      </c>
      <c r="B1184" s="1066">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6">
        <v>27</v>
      </c>
      <c r="B1185" s="1066">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6">
        <v>28</v>
      </c>
      <c r="B1186" s="1066">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6">
        <v>29</v>
      </c>
      <c r="B1187" s="1066">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6">
        <v>30</v>
      </c>
      <c r="B1188" s="1066">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507</v>
      </c>
      <c r="Z1191" s="339"/>
      <c r="AA1191" s="339"/>
      <c r="AB1191" s="339"/>
      <c r="AC1191" s="248" t="s">
        <v>489</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6">
        <v>1</v>
      </c>
      <c r="B1192" s="1066">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6">
        <v>2</v>
      </c>
      <c r="B1193" s="1066">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6">
        <v>3</v>
      </c>
      <c r="B1194" s="1066">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6">
        <v>4</v>
      </c>
      <c r="B1195" s="1066">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6">
        <v>5</v>
      </c>
      <c r="B1196" s="1066">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6">
        <v>6</v>
      </c>
      <c r="B1197" s="1066">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6">
        <v>7</v>
      </c>
      <c r="B1198" s="1066">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6">
        <v>8</v>
      </c>
      <c r="B1199" s="1066">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6">
        <v>9</v>
      </c>
      <c r="B1200" s="1066">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6">
        <v>10</v>
      </c>
      <c r="B1201" s="1066">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6">
        <v>11</v>
      </c>
      <c r="B1202" s="1066">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6">
        <v>12</v>
      </c>
      <c r="B1203" s="1066">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6">
        <v>13</v>
      </c>
      <c r="B1204" s="1066">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6">
        <v>14</v>
      </c>
      <c r="B1205" s="1066">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6">
        <v>15</v>
      </c>
      <c r="B1206" s="1066">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6">
        <v>16</v>
      </c>
      <c r="B1207" s="1066">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6">
        <v>17</v>
      </c>
      <c r="B1208" s="1066">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6">
        <v>18</v>
      </c>
      <c r="B1209" s="1066">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6">
        <v>19</v>
      </c>
      <c r="B1210" s="1066">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6">
        <v>20</v>
      </c>
      <c r="B1211" s="1066">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6">
        <v>21</v>
      </c>
      <c r="B1212" s="1066">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6">
        <v>22</v>
      </c>
      <c r="B1213" s="1066">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6">
        <v>23</v>
      </c>
      <c r="B1214" s="1066">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6">
        <v>24</v>
      </c>
      <c r="B1215" s="1066">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6">
        <v>25</v>
      </c>
      <c r="B1216" s="1066">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6">
        <v>26</v>
      </c>
      <c r="B1217" s="1066">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6">
        <v>27</v>
      </c>
      <c r="B1218" s="1066">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6">
        <v>28</v>
      </c>
      <c r="B1219" s="1066">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6">
        <v>29</v>
      </c>
      <c r="B1220" s="1066">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6">
        <v>30</v>
      </c>
      <c r="B1221" s="1066">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507</v>
      </c>
      <c r="Z1224" s="339"/>
      <c r="AA1224" s="339"/>
      <c r="AB1224" s="339"/>
      <c r="AC1224" s="248" t="s">
        <v>489</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6">
        <v>1</v>
      </c>
      <c r="B1225" s="1066">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6">
        <v>2</v>
      </c>
      <c r="B1226" s="1066">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6">
        <v>3</v>
      </c>
      <c r="B1227" s="1066">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6">
        <v>4</v>
      </c>
      <c r="B1228" s="1066">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6">
        <v>5</v>
      </c>
      <c r="B1229" s="1066">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6">
        <v>6</v>
      </c>
      <c r="B1230" s="1066">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6">
        <v>7</v>
      </c>
      <c r="B1231" s="1066">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6">
        <v>8</v>
      </c>
      <c r="B1232" s="1066">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6">
        <v>9</v>
      </c>
      <c r="B1233" s="1066">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6">
        <v>10</v>
      </c>
      <c r="B1234" s="1066">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6">
        <v>11</v>
      </c>
      <c r="B1235" s="1066">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6">
        <v>12</v>
      </c>
      <c r="B1236" s="1066">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6">
        <v>13</v>
      </c>
      <c r="B1237" s="1066">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6">
        <v>14</v>
      </c>
      <c r="B1238" s="1066">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6">
        <v>15</v>
      </c>
      <c r="B1239" s="1066">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6">
        <v>16</v>
      </c>
      <c r="B1240" s="1066">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6">
        <v>17</v>
      </c>
      <c r="B1241" s="1066">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6">
        <v>18</v>
      </c>
      <c r="B1242" s="1066">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6">
        <v>19</v>
      </c>
      <c r="B1243" s="1066">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6">
        <v>20</v>
      </c>
      <c r="B1244" s="1066">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6">
        <v>21</v>
      </c>
      <c r="B1245" s="1066">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6">
        <v>22</v>
      </c>
      <c r="B1246" s="1066">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6">
        <v>23</v>
      </c>
      <c r="B1247" s="1066">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6">
        <v>24</v>
      </c>
      <c r="B1248" s="1066">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6">
        <v>25</v>
      </c>
      <c r="B1249" s="1066">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6">
        <v>26</v>
      </c>
      <c r="B1250" s="1066">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6">
        <v>27</v>
      </c>
      <c r="B1251" s="1066">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6">
        <v>28</v>
      </c>
      <c r="B1252" s="1066">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6">
        <v>29</v>
      </c>
      <c r="B1253" s="1066">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6">
        <v>30</v>
      </c>
      <c r="B1254" s="1066">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507</v>
      </c>
      <c r="Z1257" s="339"/>
      <c r="AA1257" s="339"/>
      <c r="AB1257" s="339"/>
      <c r="AC1257" s="248" t="s">
        <v>489</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6">
        <v>1</v>
      </c>
      <c r="B1258" s="1066">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6">
        <v>2</v>
      </c>
      <c r="B1259" s="1066">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6">
        <v>3</v>
      </c>
      <c r="B1260" s="1066">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6">
        <v>4</v>
      </c>
      <c r="B1261" s="1066">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6">
        <v>5</v>
      </c>
      <c r="B1262" s="1066">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6">
        <v>6</v>
      </c>
      <c r="B1263" s="1066">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6">
        <v>7</v>
      </c>
      <c r="B1264" s="1066">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6">
        <v>8</v>
      </c>
      <c r="B1265" s="1066">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6">
        <v>9</v>
      </c>
      <c r="B1266" s="1066">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6">
        <v>10</v>
      </c>
      <c r="B1267" s="1066">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6">
        <v>11</v>
      </c>
      <c r="B1268" s="1066">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6">
        <v>12</v>
      </c>
      <c r="B1269" s="1066">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6">
        <v>13</v>
      </c>
      <c r="B1270" s="1066">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6">
        <v>14</v>
      </c>
      <c r="B1271" s="1066">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6">
        <v>15</v>
      </c>
      <c r="B1272" s="1066">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6">
        <v>16</v>
      </c>
      <c r="B1273" s="1066">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6">
        <v>17</v>
      </c>
      <c r="B1274" s="1066">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6">
        <v>18</v>
      </c>
      <c r="B1275" s="1066">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6">
        <v>19</v>
      </c>
      <c r="B1276" s="1066">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6">
        <v>20</v>
      </c>
      <c r="B1277" s="1066">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6">
        <v>21</v>
      </c>
      <c r="B1278" s="1066">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6">
        <v>22</v>
      </c>
      <c r="B1279" s="1066">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6">
        <v>23</v>
      </c>
      <c r="B1280" s="1066">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6">
        <v>24</v>
      </c>
      <c r="B1281" s="1066">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6">
        <v>25</v>
      </c>
      <c r="B1282" s="1066">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6">
        <v>26</v>
      </c>
      <c r="B1283" s="1066">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6">
        <v>27</v>
      </c>
      <c r="B1284" s="1066">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6">
        <v>28</v>
      </c>
      <c r="B1285" s="1066">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6">
        <v>29</v>
      </c>
      <c r="B1286" s="1066">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6">
        <v>30</v>
      </c>
      <c r="B1287" s="1066">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507</v>
      </c>
      <c r="Z1290" s="339"/>
      <c r="AA1290" s="339"/>
      <c r="AB1290" s="339"/>
      <c r="AC1290" s="248" t="s">
        <v>489</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6">
        <v>1</v>
      </c>
      <c r="B1291" s="1066">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6">
        <v>2</v>
      </c>
      <c r="B1292" s="1066">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6">
        <v>3</v>
      </c>
      <c r="B1293" s="1066">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6">
        <v>4</v>
      </c>
      <c r="B1294" s="1066">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6">
        <v>5</v>
      </c>
      <c r="B1295" s="1066">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6">
        <v>6</v>
      </c>
      <c r="B1296" s="1066">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6">
        <v>7</v>
      </c>
      <c r="B1297" s="1066">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6">
        <v>8</v>
      </c>
      <c r="B1298" s="1066">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6">
        <v>9</v>
      </c>
      <c r="B1299" s="1066">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6">
        <v>10</v>
      </c>
      <c r="B1300" s="1066">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6">
        <v>11</v>
      </c>
      <c r="B1301" s="1066">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6">
        <v>12</v>
      </c>
      <c r="B1302" s="1066">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6">
        <v>13</v>
      </c>
      <c r="B1303" s="1066">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6">
        <v>14</v>
      </c>
      <c r="B1304" s="1066">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6">
        <v>15</v>
      </c>
      <c r="B1305" s="1066">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6">
        <v>16</v>
      </c>
      <c r="B1306" s="1066">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6">
        <v>17</v>
      </c>
      <c r="B1307" s="1066">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6">
        <v>18</v>
      </c>
      <c r="B1308" s="1066">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6">
        <v>19</v>
      </c>
      <c r="B1309" s="1066">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6">
        <v>20</v>
      </c>
      <c r="B1310" s="1066">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6">
        <v>21</v>
      </c>
      <c r="B1311" s="1066">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6">
        <v>22</v>
      </c>
      <c r="B1312" s="1066">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6">
        <v>23</v>
      </c>
      <c r="B1313" s="1066">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6">
        <v>24</v>
      </c>
      <c r="B1314" s="1066">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6">
        <v>25</v>
      </c>
      <c r="B1315" s="1066">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6">
        <v>26</v>
      </c>
      <c r="B1316" s="1066">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6">
        <v>27</v>
      </c>
      <c r="B1317" s="1066">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6">
        <v>28</v>
      </c>
      <c r="B1318" s="1066">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6">
        <v>29</v>
      </c>
      <c r="B1319" s="1066">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6">
        <v>30</v>
      </c>
      <c r="B1320" s="1066">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2017-08-14T07:54:19Z</cp:lastPrinted>
  <dcterms:created xsi:type="dcterms:W3CDTF">2012-03-13T00:50:25Z</dcterms:created>
  <dcterms:modified xsi:type="dcterms:W3CDTF">2020-11-20T06:12:11Z</dcterms:modified>
</cp:coreProperties>
</file>