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国際政策課\総務課送付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<sst xmlns="http://schemas.openxmlformats.org/spreadsheetml/2006/main" count="2287" uniqueCount="590">
  <si>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</si>
  <si>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</si>
  <si>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</si>
  <si>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</si>
  <si>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</si>
  <si>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</si>
  <si>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</si>
  <si>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</si>
  <si>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</si>
  <si>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</si>
  <si>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</si>
  <si>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</si>
  <si>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</si>
  <si>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</si>
  <si>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</si>
  <si>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</si>
  <si>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</si>
  <si>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</si>
  <si>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</si>
  <si>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</si>
  <si>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</si>
  <si>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</si>
  <si>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</si>
  <si>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</si>
  <si>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</si>
  <si>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</si>
  <si>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</si>
  <si>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</si>
  <si>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</si>
  <si>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</si>
  <si>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</si>
  <si>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</si>
  <si>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</si>
  <si>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</si>
  <si>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</si>
  <si>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</si>
  <si>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</si>
  <si>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</si>
  <si>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</si>
  <si>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</si>
  <si>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</si>
  <si>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</si>
  <si>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</si>
  <si>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</si>
  <si>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</si>
  <si>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</si>
  <si>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</si>
  <si>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</si>
  <si>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</si>
  <si>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</si>
  <si>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</si>
  <si>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</si>
  <si>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</si>
  <si>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</si>
  <si>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</si>
  <si>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</si>
  <si>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</si>
  <si>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</si>
  <si>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</si>
  <si>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</si>
  <si>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</si>
  <si>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</si>
  <si>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</si>
  <si>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</si>
  <si>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</si>
  <si>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</si>
  <si>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</si>
  <si>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</si>
  <si>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</si>
  <si>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</si>
  <si>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</si>
  <si>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</si>
  <si>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</si>
  <si>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</si>
  <si>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</si>
  <si>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</si>
  <si>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</si>
  <si>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</si>
  <si>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</si>
  <si>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</si>
  <si>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</si>
  <si>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</si>
  <si>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</si>
  <si>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</si>
  <si>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</si>
  <si>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</si>
  <si>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</si>
  <si>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</si>
  <si>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</si>
  <si>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</si>
  <si>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</si>
  <si>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</si>
  <si>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</si>
  <si>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</si>
  <si>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</si>
  <si>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</si>
  <si>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</si>
  <si>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</si>
  <si>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</si>
  <si>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</si>
  <si>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</si>
  <si>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</si>
  <si>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</si>
  <si>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</si>
  <si>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</si>
  <si>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</si>
  <si>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</si>
  <si>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</si>
  <si>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</si>
  <si>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</si>
  <si>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</si>
  <si>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</si>
  <si>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</si>
  <si>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</si>
  <si>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</si>
  <si>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</si>
  <si>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</si>
  <si>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</si>
  <si>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</si>
  <si>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</si>
  <si>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</si>
  <si>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</si>
  <si>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</si>
  <si>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</si>
  <si>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</si>
  <si>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</si>
  <si>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</si>
  <si>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</si>
  <si>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</si>
  <si>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</si>
  <si>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</si>
  <si>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</si>
  <si>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</si>
  <si>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</si>
  <si>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</si>
  <si>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</si>
  <si>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</si>
  <si>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</si>
  <si>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</si>
  <si>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</si>
  <si>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</si>
  <si>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</si>
  <si>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</si>
  <si>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</si>
  <si>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</si>
  <si>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</si>
  <si>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</si>
  <si>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</si>
  <si>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</si>
  <si>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</si>
  <si>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</si>
  <si>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</si>
  <si>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</si>
  <si>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</si>
  <si>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</si>
  <si>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</si>
  <si>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</si>
  <si>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</si>
  <si>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</si>
  <si>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</si>
  <si>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</si>
  <si>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</si>
  <si>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</si>
  <si>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</si>
  <si>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</si>
  <si>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</si>
  <si>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</si>
  <si>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</si>
  <si>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</si>
  <si>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</si>
  <si>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</si>
  <si>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</si>
  <si>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</si>
  <si>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</si>
  <si>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</si>
  <si>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</si>
  <si>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</si>
  <si>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</si>
  <si>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</si>
  <si>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</si>
  <si>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</si>
  <si>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</si>
  <si>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</si>
  <si>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</si>
  <si>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</si>
  <si>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</si>
  <si>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</si>
  <si>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</si>
  <si>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</si>
  <si>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</si>
  <si>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</si>
  <si>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</si>
  <si>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</si>
  <si>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</si>
  <si>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</si>
  <si>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</si>
  <si>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</si>
  <si>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</si>
  <si>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</si>
  <si>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</si>
  <si>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</si>
  <si>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</si>
  <si>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</si>
  <si>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</si>
  <si>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</si>
  <si>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</si>
  <si>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</si>
  <si>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</si>
  <si>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</si>
  <si>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</si>
  <si>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</si>
  <si>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</si>
  <si>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</si>
  <si>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</si>
  <si>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</si>
  <si>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</si>
  <si>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</si>
  <si>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</si>
  <si>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</si>
  <si>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</si>
  <si>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</si>
  <si>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</si>
  <si>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</si>
  <si>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</si>
  <si>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</si>
  <si>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</si>
  <si>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</si>
  <si>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</si>
  <si>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</si>
  <si>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</si>
  <si>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</si>
  <si>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</si>
  <si>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</si>
  <si>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</si>
  <si>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</si>
  <si>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</si>
  <si>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</si>
  <si>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</si>
  <si>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</si>
  <si>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</si>
  <si>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</si>
  <si>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</si>
  <si>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</si>
  <si>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</si>
  <si>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</si>
  <si>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</si>
  <si>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</si>
  <si>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</si>
  <si>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</si>
  <si>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</si>
  <si>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</si>
  <si>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</si>
  <si>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</si>
  <si>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</si>
  <si>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</si>
  <si>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</si>
  <si>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</si>
  <si>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</si>
  <si>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</si>
  <si>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</si>
  <si>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</si>
  <si>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</si>
  <si>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</si>
  <si>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</si>
  <si>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</si>
  <si>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</si>
  <si>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</si>
  <si>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</si>
  <si>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</si>
  <si>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</si>
  <si>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</si>
  <si>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</si>
  <si>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</si>
  <si>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</si>
  <si>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</si>
  <si>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</si>
  <si>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</si>
  <si>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</si>
  <si>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</si>
  <si>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</si>
  <si>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</si>
  <si>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</si>
  <si>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</si>
  <si>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</si>
  <si>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</si>
  <si>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</si>
  <si>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</si>
  <si>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</si>
  <si>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</si>
  <si>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</si>
  <si>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</si>
  <si>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</si>
  <si>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</si>
  <si>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</si>
  <si>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</si>
  <si>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</si>
  <si>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</si>
  <si>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</si>
  <si>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</si>
  <si>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</si>
  <si>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</si>
  <si>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</si>
  <si>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</si>
  <si>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</si>
  <si>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</si>
  <si>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</si>
  <si>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</si>
  <si>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</si>
  <si>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</si>
  <si>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</si>
  <si>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</si>
  <si>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</si>
  <si>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</si>
  <si>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</si>
  <si>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</si>
  <si>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</si>
  <si>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</si>
  <si>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</si>
  <si>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</si>
  <si>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</si>
  <si>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</si>
  <si>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</si>
  <si>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</si>
  <si>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</si>
  <si>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</si>
  <si>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</si>
  <si>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</si>
  <si>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</si>
  <si>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</si>
  <si>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</si>
  <si>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</si>
  <si>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</si>
  <si>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</si>
  <si>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</si>
  <si>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</si>
  <si>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</si>
  <si>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</si>
  <si>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</si>
  <si>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</si>
  <si>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</si>
  <si>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</si>
  <si>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</si>
  <si>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</si>
  <si>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</si>
  <si>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</si>
  <si>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</si>
  <si>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</si>
  <si>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</si>
  <si>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</si>
  <si>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</si>
  <si>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</si>
  <si>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</si>
  <si>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</si>
  <si>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</si>
  <si>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</si>
  <si>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</si>
  <si>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</si>
  <si>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</si>
  <si>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</si>
  <si>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</si>
  <si>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</si>
  <si>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</si>
  <si>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</si>
  <si>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</si>
  <si>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</si>
  <si>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</si>
  <si>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</si>
  <si>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</si>
  <si>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</si>
  <si>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</si>
  <si>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</si>
  <si>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</si>
  <si>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</si>
  <si>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</si>
  <si>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</si>
  <si>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</si>
  <si>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</si>
  <si>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</si>
  <si>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</si>
  <si>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</si>
  <si>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</si>
  <si>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</si>
  <si>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</si>
  <si>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</si>
  <si>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</si>
  <si>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</si>
  <si>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</si>
  <si>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</si>
  <si>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</si>
  <si>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</si>
  <si>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</si>
  <si>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</si>
  <si>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</si>
  <si>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</si>
  <si>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</si>
  <si>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</si>
  <si>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</si>
  <si>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</si>
  <si>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</si>
  <si>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</si>
  <si>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</si>
  <si>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</si>
  <si>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</si>
  <si>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</si>
  <si>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</si>
  <si>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</si>
  <si>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</si>
  <si>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</si>
  <si>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</si>
  <si>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</si>
  <si>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</si>
  <si>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</si>
  <si>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</si>
  <si>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</si>
  <si>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</si>
  <si>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</si>
  <si>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</si>
  <si>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</si>
  <si>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</si>
  <si>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</si>
  <si>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</si>
  <si>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</si>
  <si>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</si>
  <si>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</si>
  <si>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</si>
  <si>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</si>
  <si>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</si>
  <si>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</si>
  <si>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</si>
  <si>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</si>
  <si>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</si>
  <si>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</si>
  <si>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</si>
  <si>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</si>
  <si>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</si>
  <si>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</si>
  <si>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</si>
  <si>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</si>
  <si>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</si>
  <si>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</si>
  <si>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</si>
  <si>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</si>
  <si>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</si>
  <si>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</si>
  <si>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</si>
  <si>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</si>
  <si>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</si>
  <si>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</si>
  <si>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</si>
  <si>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</si>
  <si>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</si>
  <si>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</si>
  <si>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</si>
  <si>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</si>
  <si>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</si>
  <si>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</si>
  <si>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</si>
  <si>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</si>
  <si>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</si>
  <si>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</si>
  <si>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</si>
  <si>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</si>
  <si>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</si>
  <si>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</si>
  <si>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②日ＡＳＥＡＮ交通連携に基づく「日ＡＳＥＡＮ交通大臣会合」や中国・韓国等二国間の交通次官級会合等、多国間・二国間協議を開催し、政策協調や課題の解決を図る。</t>
    <rPh sb="9" eb="11">
      <t>テンカイ</t>
    </rPh>
    <rPh sb="12" eb="13">
      <t>ワ</t>
    </rPh>
    <rPh sb="14" eb="15">
      <t>クニ</t>
    </rPh>
    <rPh sb="15" eb="17">
      <t>ギジュツ</t>
    </rPh>
    <rPh sb="18" eb="20">
      <t>カツヨウ</t>
    </rPh>
    <rPh sb="25" eb="27">
      <t>アンケン</t>
    </rPh>
    <rPh sb="27" eb="29">
      <t>ハックツ</t>
    </rPh>
    <rPh sb="30" eb="32">
      <t>ケイセイ</t>
    </rPh>
    <rPh sb="32" eb="34">
      <t>チョウサ</t>
    </rPh>
    <rPh sb="35" eb="37">
      <t>ジッショウ</t>
    </rPh>
    <rPh sb="37" eb="39">
      <t>ジッケン</t>
    </rPh>
    <rPh sb="39" eb="40">
      <t>トウ</t>
    </rPh>
    <rPh sb="43" eb="45">
      <t>ニホン</t>
    </rPh>
    <rPh sb="45" eb="47">
      <t>キギョウ</t>
    </rPh>
    <rPh sb="48" eb="50">
      <t>カイガイ</t>
    </rPh>
    <rPh sb="50" eb="52">
      <t>テンカイ</t>
    </rPh>
    <rPh sb="53" eb="55">
      <t>シエン</t>
    </rPh>
    <rPh sb="61" eb="62">
      <t>ワ</t>
    </rPh>
    <rPh sb="63" eb="64">
      <t>クニ</t>
    </rPh>
    <rPh sb="65" eb="67">
      <t>ギジュツ</t>
    </rPh>
    <rPh sb="68" eb="70">
      <t>キカク</t>
    </rPh>
    <rPh sb="71" eb="73">
      <t>コクサイ</t>
    </rPh>
    <rPh sb="73" eb="76">
      <t>ヒョウジュンカ</t>
    </rPh>
    <rPh sb="77" eb="78">
      <t>ム</t>
    </rPh>
    <rPh sb="80" eb="82">
      <t>コクサイ</t>
    </rPh>
    <rPh sb="82" eb="84">
      <t>キカン</t>
    </rPh>
    <rPh sb="86" eb="87">
      <t>ハタラ</t>
    </rPh>
    <rPh sb="92" eb="95">
      <t>アイテコク</t>
    </rPh>
    <rPh sb="104" eb="107">
      <t>ケンシュウトウ</t>
    </rPh>
    <rPh sb="108" eb="109">
      <t>ト</t>
    </rPh>
    <rPh sb="110" eb="111">
      <t>ク</t>
    </rPh>
    <rPh sb="115" eb="116">
      <t>ニチ</t>
    </rPh>
    <rPh sb="121" eb="123">
      <t>コウツウ</t>
    </rPh>
    <rPh sb="123" eb="125">
      <t>レンケイ</t>
    </rPh>
    <rPh sb="126" eb="127">
      <t>モト</t>
    </rPh>
    <rPh sb="130" eb="131">
      <t>ニチ</t>
    </rPh>
    <rPh sb="136" eb="138">
      <t>コウツウ</t>
    </rPh>
    <rPh sb="138" eb="140">
      <t>ダイジン</t>
    </rPh>
    <rPh sb="140" eb="142">
      <t>カイゴウ</t>
    </rPh>
    <rPh sb="144" eb="146">
      <t>チュウゴク</t>
    </rPh>
    <rPh sb="147" eb="149">
      <t>カンコク</t>
    </rPh>
    <rPh sb="149" eb="150">
      <t>トウ</t>
    </rPh>
    <rPh sb="150" eb="151">
      <t>ニ</t>
    </rPh>
    <rPh sb="151" eb="152">
      <t>コク</t>
    </rPh>
    <rPh sb="152" eb="153">
      <t>アイダ</t>
    </rPh>
    <rPh sb="154" eb="156">
      <t>コウツウ</t>
    </rPh>
    <rPh sb="156" eb="159">
      <t>ジカンキュウ</t>
    </rPh>
    <rPh sb="159" eb="161">
      <t>カイゴウ</t>
    </rPh>
    <rPh sb="161" eb="162">
      <t>トウ</t>
    </rPh>
    <rPh sb="163" eb="166">
      <t>タコクカン</t>
    </rPh>
    <rPh sb="167" eb="168">
      <t>ニ</t>
    </rPh>
    <rPh sb="168" eb="169">
      <t>コク</t>
    </rPh>
    <rPh sb="169" eb="170">
      <t>アイダ</t>
    </rPh>
    <rPh sb="170" eb="172">
      <t>キョウギ</t>
    </rPh>
    <rPh sb="173" eb="175">
      <t>カイサイ</t>
    </rPh>
    <rPh sb="177" eb="179">
      <t>セイサク</t>
    </rPh>
    <rPh sb="179" eb="181">
      <t>キョウチョウ</t>
    </rPh>
    <rPh sb="182" eb="184">
      <t>カダイ</t>
    </rPh>
    <rPh sb="185" eb="187">
      <t>カイケツ</t>
    </rPh>
    <rPh sb="188" eb="189">
      <t>ハカ</t>
    </rPh>
    <phoneticPr fontId="5"/>
  </si>
  <si>
    <t>経済協力調査委託費</t>
    <rPh sb="0" eb="2">
      <t>ケイザイ</t>
    </rPh>
    <rPh sb="2" eb="4">
      <t>キョウリョク</t>
    </rPh>
    <rPh sb="4" eb="6">
      <t>チョウサ</t>
    </rPh>
    <rPh sb="6" eb="9">
      <t>イタクヒ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</si>
  <si>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</si>
  <si>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</si>
  <si>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</si>
  <si>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rPh sb="0" eb="2">
      <t>セイフ</t>
    </rPh>
    <rPh sb="2" eb="4">
      <t>カイハツ</t>
    </rPh>
    <rPh sb="4" eb="6">
      <t>エンジョ</t>
    </rPh>
    <rPh sb="6" eb="8">
      <t>イイン</t>
    </rPh>
    <rPh sb="8" eb="9">
      <t>トウ</t>
    </rPh>
    <rPh sb="9" eb="11">
      <t>リョヒ</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</si>
  <si>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</si>
  <si>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</si>
  <si>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</si>
  <si>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</si>
  <si>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件</t>
    <rPh sb="0" eb="1">
      <t>ケン</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</si>
  <si>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</si>
  <si>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</si>
  <si>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兆円</t>
    <rPh sb="0" eb="2">
      <t>チョウエン</t>
    </rPh>
    <phoneticPr fontId="5"/>
  </si>
  <si>
    <t>単年度で終わらず、翌年度以降のトップセールスやさらに深掘りの調査事業につながった、案件発掘・形成調査の件数</t>
    <rPh sb="0" eb="3">
      <t>タンネンド</t>
    </rPh>
    <rPh sb="4" eb="5">
      <t>オ</t>
    </rPh>
    <rPh sb="9" eb="12">
      <t>ヨクネンド</t>
    </rPh>
    <rPh sb="12" eb="14">
      <t>イコウ</t>
    </rPh>
    <rPh sb="26" eb="28">
      <t>フカボ</t>
    </rPh>
    <rPh sb="30" eb="32">
      <t>チョウサ</t>
    </rPh>
    <rPh sb="32" eb="34">
      <t>ジギョウ</t>
    </rPh>
    <rPh sb="41" eb="43">
      <t>アンケン</t>
    </rPh>
    <rPh sb="43" eb="45">
      <t>ハックツ</t>
    </rPh>
    <rPh sb="46" eb="48">
      <t>ケイセイ</t>
    </rPh>
    <rPh sb="48" eb="50">
      <t>チョウサ</t>
    </rPh>
    <rPh sb="51" eb="53">
      <t>ケンスウ</t>
    </rPh>
    <phoneticPr fontId="5"/>
  </si>
  <si>
    <t>政務レベルによるトップセールス件数</t>
    <rPh sb="0" eb="2">
      <t>セイム</t>
    </rPh>
    <rPh sb="15" eb="17">
      <t>ケンスウ</t>
    </rPh>
    <phoneticPr fontId="5"/>
  </si>
  <si>
    <t>百万円</t>
    <rPh sb="0" eb="3">
      <t>ヒャクマンエン</t>
    </rPh>
    <phoneticPr fontId="5"/>
  </si>
  <si>
    <t>経済協力調査委託費の執行額／翌年につながった案件発掘・形成調査の件数　　　　　　　　　　　　　　</t>
    <rPh sb="0" eb="2">
      <t>ケイザイ</t>
    </rPh>
    <rPh sb="2" eb="4">
      <t>キョウリョク</t>
    </rPh>
    <rPh sb="4" eb="6">
      <t>チョウサ</t>
    </rPh>
    <rPh sb="6" eb="9">
      <t>イタクヒ</t>
    </rPh>
    <rPh sb="10" eb="12">
      <t>シッコウ</t>
    </rPh>
    <rPh sb="12" eb="13">
      <t>ガク</t>
    </rPh>
    <rPh sb="14" eb="16">
      <t>ヨクトシ</t>
    </rPh>
    <rPh sb="22" eb="24">
      <t>アンケン</t>
    </rPh>
    <rPh sb="24" eb="26">
      <t>ハックツ</t>
    </rPh>
    <rPh sb="27" eb="29">
      <t>ケイセイ</t>
    </rPh>
    <rPh sb="29" eb="31">
      <t>チョウサ</t>
    </rPh>
    <rPh sb="32" eb="34">
      <t>ケンスウ</t>
    </rPh>
    <phoneticPr fontId="5"/>
  </si>
  <si>
    <t>494百万円/29件</t>
    <rPh sb="3" eb="6">
      <t>ヒャクマンエン</t>
    </rPh>
    <rPh sb="9" eb="10">
      <t>ケン</t>
    </rPh>
    <phoneticPr fontId="5"/>
  </si>
  <si>
    <t>753百万円/14件</t>
    <rPh sb="3" eb="6">
      <t>ヒャクマンエン</t>
    </rPh>
    <rPh sb="9" eb="10">
      <t>ケン</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</si>
  <si>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</si>
  <si>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</si>
  <si>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単年度で終わらず、翌年度以降のトップセールスやさらに深掘りの調査事業につながった、案件発掘・形成調査（国土交通省実施）の件数</t>
    <rPh sb="0" eb="3">
      <t>タンネンド</t>
    </rPh>
    <rPh sb="4" eb="5">
      <t>オ</t>
    </rPh>
    <rPh sb="9" eb="12">
      <t>ヨクネンド</t>
    </rPh>
    <rPh sb="12" eb="14">
      <t>イコウ</t>
    </rPh>
    <rPh sb="26" eb="28">
      <t>フカボ</t>
    </rPh>
    <rPh sb="30" eb="32">
      <t>チョウサ</t>
    </rPh>
    <rPh sb="32" eb="34">
      <t>ジギョウ</t>
    </rPh>
    <rPh sb="41" eb="43">
      <t>アンケン</t>
    </rPh>
    <rPh sb="43" eb="45">
      <t>ハックツ</t>
    </rPh>
    <rPh sb="46" eb="48">
      <t>ケイセイ</t>
    </rPh>
    <rPh sb="48" eb="50">
      <t>チョウサ</t>
    </rPh>
    <rPh sb="51" eb="53">
      <t>コクド</t>
    </rPh>
    <rPh sb="53" eb="56">
      <t>コウツウショウ</t>
    </rPh>
    <rPh sb="56" eb="58">
      <t>ジッシ</t>
    </rPh>
    <rPh sb="60" eb="62">
      <t>ケンスウ</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</si>
  <si>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</si>
  <si>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兆円</t>
    <rPh sb="0" eb="2">
      <t>チョウエン</t>
    </rPh>
    <phoneticPr fontId="5"/>
  </si>
  <si>
    <t>件</t>
    <rPh sb="0" eb="1">
      <t>ケン</t>
    </rPh>
    <phoneticPr fontId="5"/>
  </si>
  <si>
    <t>-</t>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</si>
  <si>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1">
      <t>ジュチュウガク</t>
    </rPh>
    <rPh sb="22" eb="25">
      <t>ケンセツギョウ</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</si>
  <si>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我が国企業のインフラシステム関連海外受注額の実績値を着実に伸ばしていくことを目指して、平成３２年において９兆円を目標として設定し、国際協力、連携等を推進していくことに寄与する。</t>
    <rPh sb="0" eb="1">
      <t>ワ</t>
    </rPh>
    <rPh sb="2" eb="3">
      <t>クニ</t>
    </rPh>
    <rPh sb="3" eb="5">
      <t>キギョウ</t>
    </rPh>
    <rPh sb="14" eb="16">
      <t>カンレン</t>
    </rPh>
    <rPh sb="16" eb="18">
      <t>カイガイ</t>
    </rPh>
    <rPh sb="18" eb="20">
      <t>ジュチュウ</t>
    </rPh>
    <rPh sb="20" eb="21">
      <t>ガク</t>
    </rPh>
    <rPh sb="22" eb="25">
      <t>ジッセキチ</t>
    </rPh>
    <rPh sb="26" eb="28">
      <t>チャクジツ</t>
    </rPh>
    <rPh sb="29" eb="30">
      <t>ノ</t>
    </rPh>
    <rPh sb="38" eb="40">
      <t>メザ</t>
    </rPh>
    <rPh sb="43" eb="45">
      <t>ヘイセイ</t>
    </rPh>
    <rPh sb="47" eb="48">
      <t>ネン</t>
    </rPh>
    <rPh sb="53" eb="55">
      <t>チョウエン</t>
    </rPh>
    <rPh sb="56" eb="58">
      <t>モクヒョウ</t>
    </rPh>
    <rPh sb="61" eb="63">
      <t>セッテイ</t>
    </rPh>
    <rPh sb="65" eb="67">
      <t>コクサイ</t>
    </rPh>
    <rPh sb="67" eb="69">
      <t>キョウリョク</t>
    </rPh>
    <rPh sb="70" eb="72">
      <t>レンケイ</t>
    </rPh>
    <rPh sb="72" eb="73">
      <t>トウ</t>
    </rPh>
    <rPh sb="74" eb="76">
      <t>スイシン</t>
    </rPh>
    <rPh sb="83" eb="85">
      <t>キヨ</t>
    </rPh>
    <phoneticPr fontId="5"/>
  </si>
  <si>
    <t>インフラシステム輸出や多国間・二国間協議を通じた政策協調や課題解決は、国民・社会のニーズと合致</t>
    <rPh sb="8" eb="10">
      <t>ユシュツ</t>
    </rPh>
    <rPh sb="11" eb="13">
      <t>タコク</t>
    </rPh>
    <rPh sb="13" eb="14">
      <t>アイダ</t>
    </rPh>
    <rPh sb="15" eb="16">
      <t>ニ</t>
    </rPh>
    <rPh sb="16" eb="17">
      <t>コク</t>
    </rPh>
    <rPh sb="17" eb="18">
      <t>アイダ</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</si>
  <si>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6">
      <t>タコク</t>
    </rPh>
    <rPh sb="16" eb="17">
      <t>アイダ</t>
    </rPh>
    <rPh sb="18" eb="19">
      <t>ニ</t>
    </rPh>
    <rPh sb="19" eb="20">
      <t>コク</t>
    </rPh>
    <rPh sb="20" eb="21">
      <t>アイダ</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</si>
  <si>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</si>
  <si>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t>
  </si>
  <si>
    <t>有</t>
  </si>
  <si>
    <t>無</t>
  </si>
  <si>
    <t>一般競争等による一者応札となっている一部事業がある点、改善すべき</t>
    <rPh sb="0" eb="2">
      <t>イッパン</t>
    </rPh>
    <rPh sb="2" eb="4">
      <t>キョウソウ</t>
    </rPh>
    <rPh sb="4" eb="5">
      <t>トウ</t>
    </rPh>
    <rPh sb="8" eb="9">
      <t>イッ</t>
    </rPh>
    <rPh sb="9" eb="10">
      <t>シャ</t>
    </rPh>
    <rPh sb="10" eb="12">
      <t>オウサツ</t>
    </rPh>
    <rPh sb="18" eb="20">
      <t>イチブ</t>
    </rPh>
    <rPh sb="20" eb="22">
      <t>ジギョウ</t>
    </rPh>
    <rPh sb="25" eb="26">
      <t>テン</t>
    </rPh>
    <rPh sb="27" eb="29">
      <t>カイゼン</t>
    </rPh>
    <phoneticPr fontId="5"/>
  </si>
  <si>
    <t>‐</t>
  </si>
  <si>
    <t>競争入札により最も経済的な事業者による執行を実施</t>
    <rPh sb="0" eb="2">
      <t>キョウソウ</t>
    </rPh>
    <rPh sb="2" eb="4">
      <t>ニュウサツ</t>
    </rPh>
    <rPh sb="7" eb="8">
      <t>モット</t>
    </rPh>
    <rPh sb="9" eb="11">
      <t>ケイザイ</t>
    </rPh>
    <rPh sb="11" eb="12">
      <t>テキ</t>
    </rPh>
    <rPh sb="13" eb="15">
      <t>ジギョウ</t>
    </rPh>
    <rPh sb="15" eb="16">
      <t>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</si>
  <si>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</si>
  <si>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一者入札を可能な限り減らすべく、入札しなかった業者へのアンケート調査を実施し、結果を踏まえ、平易な提案書の作成や過去の調査資料を開示する等、対応策を実施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3">
      <t>タイオウサク</t>
    </rPh>
    <rPh sb="74" eb="76">
      <t>ジッシ</t>
    </rPh>
    <phoneticPr fontId="5"/>
  </si>
  <si>
    <t>平成26年度を初期値として、目標を設定したところ</t>
    <rPh sb="0" eb="2">
      <t>ヘイセイ</t>
    </rPh>
    <rPh sb="4" eb="5">
      <t>ネン</t>
    </rPh>
    <rPh sb="5" eb="6">
      <t>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</si>
  <si>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</si>
  <si>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A.公益法人等</t>
    <rPh sb="2" eb="4">
      <t>コウエキ</t>
    </rPh>
    <rPh sb="4" eb="6">
      <t>ホウジン</t>
    </rPh>
    <rPh sb="6" eb="7">
      <t>トウ</t>
    </rPh>
    <phoneticPr fontId="5"/>
  </si>
  <si>
    <t>B.民間企業</t>
    <rPh sb="2" eb="4">
      <t>ミンカン</t>
    </rPh>
    <rPh sb="4" eb="6">
      <t>キギョウ</t>
    </rPh>
    <phoneticPr fontId="5"/>
  </si>
  <si>
    <t>C.共同企業体</t>
    <rPh sb="2" eb="4">
      <t>キョウドウ</t>
    </rPh>
    <rPh sb="4" eb="7">
      <t>キギョウタイ</t>
    </rPh>
    <phoneticPr fontId="5"/>
  </si>
  <si>
    <t>コロンビアにおける港湾案件形成検討業務</t>
    <rPh sb="9" eb="11">
      <t>コウワン</t>
    </rPh>
    <rPh sb="11" eb="13">
      <t>アンケン</t>
    </rPh>
    <rPh sb="13" eb="15">
      <t>ケイセイ</t>
    </rPh>
    <rPh sb="15" eb="17">
      <t>ケントウ</t>
    </rPh>
    <rPh sb="17" eb="19">
      <t>ギョウム</t>
    </rPh>
    <phoneticPr fontId="5"/>
  </si>
  <si>
    <t>-</t>
    <phoneticPr fontId="5"/>
  </si>
  <si>
    <t>ベトナム国における港湾施設の設計・施工基準策定に関する協力推進検討業務</t>
  </si>
  <si>
    <t>イランにおける港湾整備・運営への参入促進検討委託業務</t>
  </si>
  <si>
    <t>諸外国における港湾保安対策に関する調査業務</t>
    <rPh sb="0" eb="3">
      <t>ショガイコク</t>
    </rPh>
    <rPh sb="7" eb="9">
      <t>コウワン</t>
    </rPh>
    <rPh sb="9" eb="11">
      <t>ホアン</t>
    </rPh>
    <rPh sb="11" eb="13">
      <t>タイサク</t>
    </rPh>
    <rPh sb="14" eb="15">
      <t>カン</t>
    </rPh>
    <rPh sb="17" eb="19">
      <t>チョウサ</t>
    </rPh>
    <rPh sb="19" eb="21">
      <t>ギョウム</t>
    </rPh>
    <phoneticPr fontId="2"/>
  </si>
  <si>
    <t>課題解決型の人材育成に係る研修メニュー等の作成に関する調査業務</t>
    <rPh sb="0" eb="2">
      <t>カダイ</t>
    </rPh>
    <rPh sb="2" eb="4">
      <t>カイケツ</t>
    </rPh>
    <rPh sb="4" eb="5">
      <t>ガタ</t>
    </rPh>
    <rPh sb="6" eb="8">
      <t>ジンザイ</t>
    </rPh>
    <rPh sb="8" eb="10">
      <t>イクセイ</t>
    </rPh>
    <rPh sb="11" eb="12">
      <t>カカ</t>
    </rPh>
    <rPh sb="13" eb="15">
      <t>ケンシュウ</t>
    </rPh>
    <rPh sb="19" eb="20">
      <t>トウ</t>
    </rPh>
    <rPh sb="21" eb="23">
      <t>サクセイ</t>
    </rPh>
    <rPh sb="24" eb="25">
      <t>カン</t>
    </rPh>
    <rPh sb="27" eb="29">
      <t>チョウサ</t>
    </rPh>
    <rPh sb="29" eb="31">
      <t>ギョウム</t>
    </rPh>
    <phoneticPr fontId="5"/>
  </si>
  <si>
    <t>我が国舶用工業製品のライフサイクルコストに資するデータ標準化に関する調査業務</t>
  </si>
  <si>
    <t>日ＥＵの鉄道分野における技術協力の可能性調査</t>
    <rPh sb="4" eb="6">
      <t>テツドウ</t>
    </rPh>
    <rPh sb="6" eb="8">
      <t>ブンヤ</t>
    </rPh>
    <rPh sb="12" eb="14">
      <t>ギジュツ</t>
    </rPh>
    <rPh sb="14" eb="16">
      <t>キョウリョク</t>
    </rPh>
    <rPh sb="17" eb="20">
      <t>カノウセイ</t>
    </rPh>
    <rPh sb="20" eb="22">
      <t>チョウサ</t>
    </rPh>
    <phoneticPr fontId="2"/>
  </si>
  <si>
    <t>海外における高速鉄道整備による地域への経済効果に関する検討調査</t>
  </si>
  <si>
    <t>-</t>
    <phoneticPr fontId="5"/>
  </si>
  <si>
    <t>米国北東回廊マグレブ構想における我が国高速鉄道技術導入促進方策に係る調査</t>
  </si>
  <si>
    <t>日ASEAN次官級交通政策会合の実施運営事業</t>
    <rPh sb="0" eb="1">
      <t>ニチ</t>
    </rPh>
    <rPh sb="6" eb="9">
      <t>ジカンキュウ</t>
    </rPh>
    <rPh sb="9" eb="11">
      <t>コウツウ</t>
    </rPh>
    <rPh sb="11" eb="13">
      <t>セイサク</t>
    </rPh>
    <rPh sb="13" eb="15">
      <t>カイゴウ</t>
    </rPh>
    <rPh sb="16" eb="18">
      <t>ジッシ</t>
    </rPh>
    <rPh sb="18" eb="20">
      <t>ウンエイ</t>
    </rPh>
    <rPh sb="20" eb="22">
      <t>ジギョウ</t>
    </rPh>
    <phoneticPr fontId="5"/>
  </si>
  <si>
    <t>インド・Inno Rail 2016に係る実施運営業務</t>
    <rPh sb="19" eb="20">
      <t>カカ</t>
    </rPh>
    <rPh sb="21" eb="23">
      <t>ジッシ</t>
    </rPh>
    <rPh sb="23" eb="25">
      <t>ウンエイ</t>
    </rPh>
    <rPh sb="25" eb="27">
      <t>ギョウム</t>
    </rPh>
    <phoneticPr fontId="4"/>
  </si>
  <si>
    <t>日ASEAN交通連携に基づく交通統計情報専門家会合の実施運営事業</t>
    <rPh sb="0" eb="1">
      <t>ニチ</t>
    </rPh>
    <rPh sb="6" eb="8">
      <t>コウツウ</t>
    </rPh>
    <rPh sb="8" eb="10">
      <t>レンケイ</t>
    </rPh>
    <rPh sb="11" eb="12">
      <t>モト</t>
    </rPh>
    <rPh sb="14" eb="16">
      <t>コウツウ</t>
    </rPh>
    <rPh sb="16" eb="18">
      <t>トウケイ</t>
    </rPh>
    <rPh sb="18" eb="20">
      <t>ジョウホウ</t>
    </rPh>
    <rPh sb="20" eb="23">
      <t>センモンカ</t>
    </rPh>
    <rPh sb="23" eb="25">
      <t>カイゴウ</t>
    </rPh>
    <rPh sb="26" eb="28">
      <t>ジッシ</t>
    </rPh>
    <rPh sb="28" eb="30">
      <t>ウンエイ</t>
    </rPh>
    <rPh sb="30" eb="32">
      <t>ジギョウ</t>
    </rPh>
    <phoneticPr fontId="5"/>
  </si>
  <si>
    <t>中小企業の海外展開支援に向けたビジネスマッチングセミナーの実施運営事業</t>
    <rPh sb="0" eb="2">
      <t>チュウショウ</t>
    </rPh>
    <rPh sb="2" eb="4">
      <t>キギョウ</t>
    </rPh>
    <rPh sb="5" eb="7">
      <t>カイガイ</t>
    </rPh>
    <rPh sb="7" eb="9">
      <t>テンカイ</t>
    </rPh>
    <rPh sb="9" eb="11">
      <t>シエン</t>
    </rPh>
    <rPh sb="12" eb="13">
      <t>ム</t>
    </rPh>
    <rPh sb="29" eb="31">
      <t>ジッシ</t>
    </rPh>
    <rPh sb="31" eb="33">
      <t>ウンエイ</t>
    </rPh>
    <rPh sb="33" eb="35">
      <t>ジギョウ</t>
    </rPh>
    <phoneticPr fontId="5"/>
  </si>
  <si>
    <t>ミャンマーにおける日ASEAN物流政策対話･ワークショップ開催事業</t>
    <rPh sb="9" eb="10">
      <t>ニチ</t>
    </rPh>
    <rPh sb="15" eb="17">
      <t>ブツリュウ</t>
    </rPh>
    <rPh sb="17" eb="19">
      <t>セイサク</t>
    </rPh>
    <rPh sb="19" eb="21">
      <t>タイワ</t>
    </rPh>
    <rPh sb="29" eb="31">
      <t>カイサイ</t>
    </rPh>
    <rPh sb="31" eb="33">
      <t>ジギョウ</t>
    </rPh>
    <phoneticPr fontId="5"/>
  </si>
  <si>
    <t>タイにおける日ASEAN物流政策対話･ワークショップ開催事業</t>
    <rPh sb="6" eb="7">
      <t>ニチ</t>
    </rPh>
    <rPh sb="12" eb="14">
      <t>ブツリュウ</t>
    </rPh>
    <rPh sb="14" eb="16">
      <t>セイサク</t>
    </rPh>
    <rPh sb="16" eb="18">
      <t>タイワ</t>
    </rPh>
    <rPh sb="26" eb="28">
      <t>カイサイ</t>
    </rPh>
    <rPh sb="28" eb="30">
      <t>ジギョウ</t>
    </rPh>
    <phoneticPr fontId="5"/>
  </si>
  <si>
    <t>航空インフラ国際展開協議会「フィリピンミッション」におけるセミナー等の実施運営業務請負</t>
  </si>
  <si>
    <t>ラオスにおける物流人材育成支援事業</t>
    <rPh sb="7" eb="9">
      <t>ブツリュウ</t>
    </rPh>
    <rPh sb="9" eb="11">
      <t>ジンザイ</t>
    </rPh>
    <rPh sb="11" eb="13">
      <t>イクセイ</t>
    </rPh>
    <rPh sb="13" eb="15">
      <t>シエン</t>
    </rPh>
    <rPh sb="15" eb="17">
      <t>ジギョウ</t>
    </rPh>
    <phoneticPr fontId="5"/>
  </si>
  <si>
    <t>インド国鉄における踏切改良に関する調査</t>
  </si>
  <si>
    <t>バンコク都市圏における貨物輸送改善に係る事業性調査</t>
  </si>
  <si>
    <t>ジャカルタ都市圏の都市鉄道における我が国安全管理手法の導入促進に関する調査</t>
  </si>
  <si>
    <t>海外向け車両の仕様の検証に係る調査</t>
  </si>
  <si>
    <t>PwCアドバイザリー合同会社</t>
    <rPh sb="10" eb="12">
      <t>ゴウドウ</t>
    </rPh>
    <rPh sb="12" eb="14">
      <t>カイシャ</t>
    </rPh>
    <phoneticPr fontId="5"/>
  </si>
  <si>
    <t>交通渋滞等が深刻化する開発途上国の効果的支援に向けた調査事業</t>
    <rPh sb="0" eb="2">
      <t>コウツウ</t>
    </rPh>
    <rPh sb="2" eb="4">
      <t>ジュウタイ</t>
    </rPh>
    <rPh sb="4" eb="5">
      <t>トウ</t>
    </rPh>
    <rPh sb="6" eb="9">
      <t>シンコクカ</t>
    </rPh>
    <rPh sb="11" eb="13">
      <t>カイハツ</t>
    </rPh>
    <rPh sb="13" eb="16">
      <t>トジョウコク</t>
    </rPh>
    <rPh sb="17" eb="20">
      <t>コウカテキ</t>
    </rPh>
    <rPh sb="20" eb="22">
      <t>シエン</t>
    </rPh>
    <rPh sb="23" eb="24">
      <t>ム</t>
    </rPh>
    <rPh sb="26" eb="28">
      <t>チョウサ</t>
    </rPh>
    <rPh sb="28" eb="30">
      <t>ジギョウ</t>
    </rPh>
    <phoneticPr fontId="5"/>
  </si>
  <si>
    <t>国際政治経済情勢に関する調査業務事業</t>
    <rPh sb="0" eb="2">
      <t>コクサイ</t>
    </rPh>
    <rPh sb="2" eb="4">
      <t>セイジ</t>
    </rPh>
    <rPh sb="4" eb="6">
      <t>ケイザイ</t>
    </rPh>
    <rPh sb="6" eb="8">
      <t>ジョウセイ</t>
    </rPh>
    <rPh sb="9" eb="10">
      <t>カン</t>
    </rPh>
    <rPh sb="12" eb="14">
      <t>チョウサ</t>
    </rPh>
    <rPh sb="14" eb="16">
      <t>ギョウム</t>
    </rPh>
    <rPh sb="16" eb="18">
      <t>ジギョウ</t>
    </rPh>
    <phoneticPr fontId="5"/>
  </si>
  <si>
    <t>欧州の鉄道分野における安全管理及び火災防護に係る適合性評価に関する調査</t>
  </si>
  <si>
    <t>ミャンマーにおける航空交通管制システムの近代化調査</t>
  </si>
  <si>
    <t>ラオス国における空港インフラ実態調査</t>
  </si>
  <si>
    <t>本邦企業によるケニア共和国モンバサ進出に向けた課題検討把握調査</t>
    <rPh sb="0" eb="2">
      <t>ホンポウ</t>
    </rPh>
    <rPh sb="2" eb="4">
      <t>キギョウ</t>
    </rPh>
    <rPh sb="10" eb="13">
      <t>キョウワコク</t>
    </rPh>
    <rPh sb="17" eb="19">
      <t>シンシュツ</t>
    </rPh>
    <rPh sb="20" eb="21">
      <t>ム</t>
    </rPh>
    <rPh sb="23" eb="25">
      <t>カダイ</t>
    </rPh>
    <rPh sb="25" eb="27">
      <t>ケントウ</t>
    </rPh>
    <rPh sb="27" eb="29">
      <t>ハアク</t>
    </rPh>
    <rPh sb="29" eb="31">
      <t>チョウサ</t>
    </rPh>
    <phoneticPr fontId="5"/>
  </si>
  <si>
    <t>ウズベキスタン共和国への交通関連インフラプロジェクト案件発掘基礎調査</t>
    <rPh sb="7" eb="10">
      <t>キョウワコク</t>
    </rPh>
    <rPh sb="12" eb="14">
      <t>コウツウ</t>
    </rPh>
    <rPh sb="14" eb="16">
      <t>カンレン</t>
    </rPh>
    <rPh sb="26" eb="28">
      <t>アンケン</t>
    </rPh>
    <rPh sb="28" eb="30">
      <t>ハックツ</t>
    </rPh>
    <rPh sb="30" eb="32">
      <t>キソ</t>
    </rPh>
    <rPh sb="32" eb="34">
      <t>チョウサ</t>
    </rPh>
    <phoneticPr fontId="5"/>
  </si>
  <si>
    <t>Ｊ－ＤｅＥＰ技術研究組合</t>
    <rPh sb="6" eb="8">
      <t>ギジュツ</t>
    </rPh>
    <rPh sb="8" eb="10">
      <t>ケンキュウ</t>
    </rPh>
    <rPh sb="10" eb="12">
      <t>クミアイ</t>
    </rPh>
    <phoneticPr fontId="2"/>
  </si>
  <si>
    <t>ミャンマーの石油ガス開発に資する浮体技術を用いたサプライベースに関する検討</t>
  </si>
  <si>
    <t>日ASEAN交通連携に基づく交通行政施策立案支援事業</t>
    <rPh sb="0" eb="1">
      <t>ニチ</t>
    </rPh>
    <rPh sb="6" eb="8">
      <t>コウツウ</t>
    </rPh>
    <rPh sb="8" eb="10">
      <t>レンケイ</t>
    </rPh>
    <rPh sb="11" eb="12">
      <t>モト</t>
    </rPh>
    <rPh sb="14" eb="16">
      <t>コウツウ</t>
    </rPh>
    <rPh sb="16" eb="18">
      <t>ギョウセイ</t>
    </rPh>
    <rPh sb="18" eb="20">
      <t>セサク</t>
    </rPh>
    <rPh sb="20" eb="22">
      <t>リツアン</t>
    </rPh>
    <rPh sb="22" eb="24">
      <t>シエン</t>
    </rPh>
    <rPh sb="24" eb="26">
      <t>ジギョウ</t>
    </rPh>
    <phoneticPr fontId="5"/>
  </si>
  <si>
    <t>交通安全に関するタイ運輸省職員等の招聘事業</t>
    <rPh sb="0" eb="2">
      <t>コウツウ</t>
    </rPh>
    <rPh sb="2" eb="4">
      <t>アンゼン</t>
    </rPh>
    <rPh sb="5" eb="6">
      <t>カン</t>
    </rPh>
    <rPh sb="10" eb="13">
      <t>ウンユショウ</t>
    </rPh>
    <rPh sb="13" eb="15">
      <t>ショクイン</t>
    </rPh>
    <rPh sb="15" eb="16">
      <t>トウ</t>
    </rPh>
    <rPh sb="17" eb="19">
      <t>ショウヘイ</t>
    </rPh>
    <rPh sb="19" eb="21">
      <t>ジギョウ</t>
    </rPh>
    <phoneticPr fontId="5"/>
  </si>
  <si>
    <t>次世代VTSに関するワークショップにかかる運営支援事業</t>
  </si>
  <si>
    <t>中小企業の海外展開支援に向けた調査業務</t>
    <rPh sb="0" eb="2">
      <t>チュウショウ</t>
    </rPh>
    <rPh sb="2" eb="4">
      <t>キギョウ</t>
    </rPh>
    <rPh sb="5" eb="7">
      <t>カイガイ</t>
    </rPh>
    <rPh sb="7" eb="9">
      <t>テンカイ</t>
    </rPh>
    <rPh sb="9" eb="11">
      <t>シエン</t>
    </rPh>
    <rPh sb="12" eb="13">
      <t>ム</t>
    </rPh>
    <rPh sb="15" eb="17">
      <t>チョウサ</t>
    </rPh>
    <rPh sb="17" eb="19">
      <t>ギョウム</t>
    </rPh>
    <phoneticPr fontId="5"/>
  </si>
  <si>
    <t>The Northeast Maglev, LLC</t>
    <phoneticPr fontId="5"/>
  </si>
  <si>
    <t>A.（一財）国際臨海開発研究センター</t>
    <rPh sb="3" eb="4">
      <t>イチ</t>
    </rPh>
    <rPh sb="4" eb="5">
      <t>ザイ</t>
    </rPh>
    <rPh sb="6" eb="8">
      <t>コクサイ</t>
    </rPh>
    <rPh sb="8" eb="10">
      <t>リンカイ</t>
    </rPh>
    <rPh sb="10" eb="12">
      <t>カイハツ</t>
    </rPh>
    <rPh sb="12" eb="14">
      <t>ケンキュウ</t>
    </rPh>
    <phoneticPr fontId="5"/>
  </si>
  <si>
    <t>B.The Northeast Maglev,LLC</t>
    <phoneticPr fontId="5"/>
  </si>
  <si>
    <t>C.（株）三菱総合研究所、（公財）鉄道総合技術研究所</t>
    <rPh sb="2" eb="5">
      <t>カブ</t>
    </rPh>
    <rPh sb="5" eb="7">
      <t>ミツビシ</t>
    </rPh>
    <rPh sb="7" eb="9">
      <t>ソウゴウ</t>
    </rPh>
    <rPh sb="9" eb="12">
      <t>ケンキュウショ</t>
    </rPh>
    <rPh sb="14" eb="15">
      <t>コウ</t>
    </rPh>
    <rPh sb="15" eb="16">
      <t>ザイ</t>
    </rPh>
    <rPh sb="17" eb="19">
      <t>テツドウ</t>
    </rPh>
    <rPh sb="19" eb="21">
      <t>ソウゴウ</t>
    </rPh>
    <rPh sb="21" eb="23">
      <t>ギジュツ</t>
    </rPh>
    <rPh sb="23" eb="26">
      <t>ケンキュウショ</t>
    </rPh>
    <phoneticPr fontId="5"/>
  </si>
  <si>
    <t>平成２８年度　日ＡＳＥＡＮグリーン物流専門家会合の実施運営事業</t>
    <rPh sb="0" eb="2">
      <t>ヘイセイ</t>
    </rPh>
    <rPh sb="4" eb="6">
      <t>ネンド</t>
    </rPh>
    <rPh sb="7" eb="8">
      <t>ニチ</t>
    </rPh>
    <rPh sb="17" eb="19">
      <t>ブツリュウ</t>
    </rPh>
    <rPh sb="19" eb="22">
      <t>センモンカ</t>
    </rPh>
    <rPh sb="22" eb="24">
      <t>カイゴウ</t>
    </rPh>
    <rPh sb="25" eb="27">
      <t>ジッシ</t>
    </rPh>
    <rPh sb="27" eb="29">
      <t>ウンエイ</t>
    </rPh>
    <rPh sb="29" eb="31">
      <t>ジギョウ</t>
    </rPh>
    <phoneticPr fontId="5"/>
  </si>
  <si>
    <t>日カンボジア交通運輸技術連携セミナー実施運営業務</t>
  </si>
  <si>
    <t>マレーシアにおける自動車の交通安全・環境保全施策策定のプロセス調査事業</t>
    <rPh sb="9" eb="12">
      <t>ジドウシャ</t>
    </rPh>
    <rPh sb="13" eb="15">
      <t>コウツウ</t>
    </rPh>
    <rPh sb="15" eb="17">
      <t>アンゼン</t>
    </rPh>
    <rPh sb="18" eb="20">
      <t>カンキョウ</t>
    </rPh>
    <rPh sb="20" eb="22">
      <t>ホゼン</t>
    </rPh>
    <rPh sb="22" eb="24">
      <t>セサク</t>
    </rPh>
    <rPh sb="24" eb="26">
      <t>サクテイ</t>
    </rPh>
    <rPh sb="31" eb="33">
      <t>チョウサ</t>
    </rPh>
    <rPh sb="33" eb="35">
      <t>ジギョウ</t>
    </rPh>
    <phoneticPr fontId="5"/>
  </si>
  <si>
    <t>課長
五十嵐　徹人</t>
    <rPh sb="0" eb="2">
      <t>カチョウ</t>
    </rPh>
    <rPh sb="3" eb="6">
      <t>イガラシ</t>
    </rPh>
    <rPh sb="7" eb="8">
      <t>テツ</t>
    </rPh>
    <rPh sb="8" eb="9">
      <t>ヒト</t>
    </rPh>
    <phoneticPr fontId="5"/>
  </si>
  <si>
    <t>727百万円/7件</t>
    <rPh sb="3" eb="6">
      <t>ヒャクマンエン</t>
    </rPh>
    <rPh sb="8" eb="9">
      <t>ケン</t>
    </rPh>
    <phoneticPr fontId="5"/>
  </si>
  <si>
    <t>①アジアをはじめとする海外の旺盛な需要を取り込み、我が国企業の受注につなげるとともに、相手国経済の発展・安定化にも貢献するため、インフラシステム輸出を推進する。
②新興国等との交通分野における国際協力、連携、交流等の強化による信頼関係の構築を通じ、諸課題の解決を支援する。</t>
    <rPh sb="11" eb="13">
      <t>カイガイ</t>
    </rPh>
    <rPh sb="14" eb="16">
      <t>オウセイ</t>
    </rPh>
    <rPh sb="17" eb="19">
      <t>ジュヨウ</t>
    </rPh>
    <rPh sb="20" eb="21">
      <t>ト</t>
    </rPh>
    <rPh sb="22" eb="23">
      <t>コ</t>
    </rPh>
    <rPh sb="25" eb="26">
      <t>ワ</t>
    </rPh>
    <rPh sb="27" eb="28">
      <t>クニ</t>
    </rPh>
    <rPh sb="28" eb="30">
      <t>キギョウ</t>
    </rPh>
    <rPh sb="31" eb="33">
      <t>ジュチュウ</t>
    </rPh>
    <rPh sb="43" eb="46">
      <t>アイテコク</t>
    </rPh>
    <rPh sb="46" eb="48">
      <t>ケイザイ</t>
    </rPh>
    <rPh sb="49" eb="51">
      <t>ハッテン</t>
    </rPh>
    <rPh sb="52" eb="55">
      <t>アンテイカ</t>
    </rPh>
    <rPh sb="57" eb="59">
      <t>コウケン</t>
    </rPh>
    <rPh sb="72" eb="74">
      <t>ユシュツ</t>
    </rPh>
    <rPh sb="75" eb="77">
      <t>スイシン</t>
    </rPh>
    <rPh sb="82" eb="85">
      <t>シンコウコク</t>
    </rPh>
    <rPh sb="85" eb="86">
      <t>トウ</t>
    </rPh>
    <rPh sb="88" eb="90">
      <t>コウツウ</t>
    </rPh>
    <rPh sb="90" eb="92">
      <t>ブンヤ</t>
    </rPh>
    <rPh sb="96" eb="98">
      <t>コクサイ</t>
    </rPh>
    <rPh sb="98" eb="100">
      <t>キョウリョク</t>
    </rPh>
    <rPh sb="101" eb="103">
      <t>レンケイ</t>
    </rPh>
    <rPh sb="104" eb="106">
      <t>コウリュウ</t>
    </rPh>
    <rPh sb="106" eb="107">
      <t>トウ</t>
    </rPh>
    <rPh sb="108" eb="110">
      <t>キョウカ</t>
    </rPh>
    <rPh sb="113" eb="115">
      <t>シンライ</t>
    </rPh>
    <rPh sb="115" eb="117">
      <t>カンケイ</t>
    </rPh>
    <rPh sb="118" eb="120">
      <t>コウチク</t>
    </rPh>
    <rPh sb="121" eb="122">
      <t>ツウ</t>
    </rPh>
    <rPh sb="124" eb="127">
      <t>ショカダイ</t>
    </rPh>
    <rPh sb="128" eb="130">
      <t>カイケツ</t>
    </rPh>
    <rPh sb="131" eb="133">
      <t>シエン</t>
    </rPh>
    <phoneticPr fontId="5"/>
  </si>
  <si>
    <t>-</t>
    <phoneticPr fontId="5"/>
  </si>
  <si>
    <t>人件費</t>
    <rPh sb="0" eb="3">
      <t>ジンケンヒ</t>
    </rPh>
    <phoneticPr fontId="5"/>
  </si>
  <si>
    <t>直接人件費</t>
    <rPh sb="0" eb="2">
      <t>チョクセツ</t>
    </rPh>
    <rPh sb="2" eb="5">
      <t>ジンケンヒ</t>
    </rPh>
    <phoneticPr fontId="5"/>
  </si>
  <si>
    <t>その他</t>
    <rPh sb="2" eb="3">
      <t>ホカ</t>
    </rPh>
    <phoneticPr fontId="5"/>
  </si>
  <si>
    <t>旅費、報告書作成費、諸経費等</t>
    <rPh sb="0" eb="2">
      <t>リョヒ</t>
    </rPh>
    <rPh sb="3" eb="6">
      <t>ホウコクショ</t>
    </rPh>
    <rPh sb="6" eb="8">
      <t>サクセイ</t>
    </rPh>
    <rPh sb="8" eb="9">
      <t>ヒ</t>
    </rPh>
    <rPh sb="10" eb="13">
      <t>ショケイヒ</t>
    </rPh>
    <rPh sb="13" eb="14">
      <t>トウ</t>
    </rPh>
    <phoneticPr fontId="5"/>
  </si>
  <si>
    <t>旅費、翻訳費、通訳費、諸経費等</t>
    <rPh sb="0" eb="2">
      <t>リョヒ</t>
    </rPh>
    <rPh sb="3" eb="5">
      <t>ホンヤク</t>
    </rPh>
    <rPh sb="5" eb="6">
      <t>ヒ</t>
    </rPh>
    <rPh sb="7" eb="9">
      <t>ツウヤク</t>
    </rPh>
    <rPh sb="9" eb="10">
      <t>ヒ</t>
    </rPh>
    <rPh sb="11" eb="14">
      <t>ショケイヒ</t>
    </rPh>
    <rPh sb="14" eb="15">
      <t>トウ</t>
    </rPh>
    <phoneticPr fontId="5"/>
  </si>
  <si>
    <t>旅費、その他諸経費等</t>
    <rPh sb="0" eb="2">
      <t>リョヒ</t>
    </rPh>
    <rPh sb="5" eb="6">
      <t>ホカ</t>
    </rPh>
    <rPh sb="6" eb="9">
      <t>ショケイヒ</t>
    </rPh>
    <rPh sb="9" eb="10">
      <t>トウ</t>
    </rPh>
    <phoneticPr fontId="5"/>
  </si>
  <si>
    <t>-</t>
    <phoneticPr fontId="5"/>
  </si>
  <si>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5"/>
  </si>
  <si>
    <t>過去の実績（国土交通省総合政策局調べ）等から、今後実績値を着実に伸ばしていくことを目指して、目標年において５０件を目標値として設定した。</t>
    <phoneticPr fontId="5"/>
  </si>
  <si>
    <t>過去の実績（国土交通省総合政策局調べ）等から、今後実績値を着実に伸ばしていくことを目指して、目標年において２５件を目標値として設定した。</t>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</si>
  <si>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橋梁事業などの建設分野や鉄道事業などの交通分野での本邦企業の大型案件の受注に繋がった。なお、新たな技術の普及を前提とした商品分野においては、数値が伸び悩んでいる状況であり、取組を強化する必要がある。
・事業の効率性に関して、一般競争等による一者応札となっている点は改善すべき。</t>
    <phoneticPr fontId="5"/>
  </si>
  <si>
    <t>建設分野における海外インフラ受注額は、目標達成に向けて順調に進捗・推移しているものの、交通分野における海外インフラ受注額は、目標に近い実績を示さなかったため。</t>
    <phoneticPr fontId="5"/>
  </si>
  <si>
    <t>・我が国企業のインフラシステム関連海外受注額の目標値達成に向けて、インフラシステムの海外展開という観点から、案件発掘・形成調査やトップセールス等の多面的な戦略的施策を推進するとともに良好な国際関係を構築するための相手国・国際機関との多国間・二国間会議等の継続的な実施、開発途上国の自立的発展を促進するための研修員受け入れ、専門家派遣、各種調査等の国際協力・支援を推進していく。
・一般競争入札等による支出のうち、一者応札となった点は、対象企業が応札しなかった理由（公告期間や時期等）についてアンケートを実施し、今後の対応策について検討する。</t>
    <rPh sb="190" eb="192">
      <t>イッパン</t>
    </rPh>
    <rPh sb="192" eb="194">
      <t>キョウソウ</t>
    </rPh>
    <rPh sb="194" eb="196">
      <t>ニュウサツ</t>
    </rPh>
    <rPh sb="196" eb="197">
      <t>トウ</t>
    </rPh>
    <rPh sb="200" eb="202">
      <t>シシュツ</t>
    </rPh>
    <rPh sb="206" eb="207">
      <t>イッ</t>
    </rPh>
    <rPh sb="207" eb="208">
      <t>シャ</t>
    </rPh>
    <rPh sb="208" eb="210">
      <t>オウサツ</t>
    </rPh>
    <rPh sb="214" eb="215">
      <t>テン</t>
    </rPh>
    <rPh sb="217" eb="219">
      <t>タイショウ</t>
    </rPh>
    <rPh sb="219" eb="221">
      <t>キギョウ</t>
    </rPh>
    <rPh sb="222" eb="224">
      <t>オウサツ</t>
    </rPh>
    <rPh sb="229" eb="231">
      <t>リユウ</t>
    </rPh>
    <rPh sb="232" eb="234">
      <t>コウコク</t>
    </rPh>
    <rPh sb="234" eb="236">
      <t>キカン</t>
    </rPh>
    <rPh sb="237" eb="240">
      <t>ジキトウ</t>
    </rPh>
    <rPh sb="251" eb="253">
      <t>ジッシ</t>
    </rPh>
    <rPh sb="255" eb="257">
      <t>コンゴ</t>
    </rPh>
    <rPh sb="258" eb="261">
      <t>タイオウサク</t>
    </rPh>
    <rPh sb="265" eb="267">
      <t>ケントウ</t>
    </rPh>
    <phoneticPr fontId="5"/>
  </si>
  <si>
    <t>公開プロセス実施：H26年度、レビューシート番号：448、事業名：国際交通分野における途上国の経済活性化と我が国企業競争力強化のための支援事業
結果：「事業全体の抜本的な改善」
①調査事業について、他機関との役割分担を意識しつつ、例えば、一者入札の改善のほか、特定事業者の利益になるセールス目的の調査については民間の費用負担とするなど、コスト削減の工夫を講ずるべき。
②アウトカム指標について、例えば、事業種別を勘案してそれぞれに設け、実績の推移を把握した上で受注に至るまでの各事業段階に対応させるなど、ＰＤＣＡサイクルの観点を踏まえたより適切な形に見直すこと。
（対応状況（①について））
・一者入札への対応として、平成26年度に入札に参加しなかった企業に対して、入札に参加できなかった理由等を聞くアンケート調査を行うとともに、公募期間を従来よりも延長し、平成27年度の入札においては、より多くの企業が参加できるよう改善する。
・発掘・形成段階の案件に関する調査事業は国が実施し、ビジネス化の見込みがはっきりしている事業についての調査は民間企業が実施する、という官民の役割分担の明確化を徹底しつつ、特定事業者だけではなく幅広い民間企業の利益になる調査事業を実施する。
（対応状況（②について））
・平成27年度以降のアウトカム指標として、「単年度で終わらず、翌年度のトップセールスやさらに深掘りの調査事業につながった、案件発掘・形成調査の数」、「我が国インフラ企業が入札に至った回数」、「我が国企業の海外インフラ受注額」を加えることにより、受注に向けた長期に亘る我が国の活動、及びその結果を反映させたアウトカム指標とする。
・設定したアウトカム指標については、実績の推移を、事業種別等の分類を工夫した上で把握・分析し、効率的な調査事業の実施に資するよう、見直しを行う。</t>
    <rPh sb="0" eb="2">
      <t>コウカイ</t>
    </rPh>
    <rPh sb="6" eb="8">
      <t>ジッシ</t>
    </rPh>
    <rPh sb="12" eb="14">
      <t>ネンド</t>
    </rPh>
    <rPh sb="22" eb="24">
      <t>バンゴウ</t>
    </rPh>
    <rPh sb="29" eb="31">
      <t>ジギョウ</t>
    </rPh>
    <rPh sb="31" eb="32">
      <t>メイ</t>
    </rPh>
    <rPh sb="33" eb="35">
      <t>コクサイ</t>
    </rPh>
    <rPh sb="35" eb="37">
      <t>コウツウ</t>
    </rPh>
    <rPh sb="37" eb="39">
      <t>ブンヤ</t>
    </rPh>
    <rPh sb="43" eb="46">
      <t>トジョウコク</t>
    </rPh>
    <rPh sb="47" eb="49">
      <t>ケイザイ</t>
    </rPh>
    <rPh sb="49" eb="51">
      <t>カッセイ</t>
    </rPh>
    <rPh sb="51" eb="52">
      <t>バ</t>
    </rPh>
    <rPh sb="53" eb="54">
      <t>ワ</t>
    </rPh>
    <rPh sb="55" eb="56">
      <t>クニ</t>
    </rPh>
    <rPh sb="56" eb="58">
      <t>キギョウ</t>
    </rPh>
    <rPh sb="58" eb="61">
      <t>キョウソウリョク</t>
    </rPh>
    <rPh sb="61" eb="63">
      <t>キョウカ</t>
    </rPh>
    <rPh sb="67" eb="69">
      <t>シエン</t>
    </rPh>
    <rPh sb="69" eb="71">
      <t>ジギョウ</t>
    </rPh>
    <rPh sb="72" eb="74">
      <t>ケッカ</t>
    </rPh>
    <rPh sb="76" eb="78">
      <t>ジギョウ</t>
    </rPh>
    <rPh sb="78" eb="80">
      <t>ゼンタイ</t>
    </rPh>
    <rPh sb="81" eb="84">
      <t>バッポンテキ</t>
    </rPh>
    <rPh sb="85" eb="87">
      <t>カイゼン</t>
    </rPh>
    <rPh sb="283" eb="285">
      <t>タイオウ</t>
    </rPh>
    <rPh sb="285" eb="287">
      <t>ジョウキョウ</t>
    </rPh>
    <rPh sb="536" eb="538">
      <t>タイオウ</t>
    </rPh>
    <rPh sb="538" eb="540">
      <t>ジョウキョウ</t>
    </rPh>
    <phoneticPr fontId="5"/>
  </si>
  <si>
    <t>国際交通分野における途上国の経済活性化と我が国企業競争力強化のための支援</t>
    <rPh sb="0" eb="2">
      <t>コクサイ</t>
    </rPh>
    <rPh sb="2" eb="4">
      <t>コウツウ</t>
    </rPh>
    <rPh sb="4" eb="6">
      <t>ブンヤ</t>
    </rPh>
    <rPh sb="10" eb="13">
      <t>トジョウコク</t>
    </rPh>
    <rPh sb="14" eb="16">
      <t>ケイザイ</t>
    </rPh>
    <rPh sb="16" eb="19">
      <t>カッセイカ</t>
    </rPh>
    <rPh sb="20" eb="21">
      <t>ワ</t>
    </rPh>
    <rPh sb="22" eb="23">
      <t>クニ</t>
    </rPh>
    <rPh sb="23" eb="25">
      <t>キギョウ</t>
    </rPh>
    <rPh sb="25" eb="28">
      <t>キョウソウリョク</t>
    </rPh>
    <rPh sb="28" eb="30">
      <t>キョウカ</t>
    </rPh>
    <rPh sb="34" eb="36">
      <t>シエン</t>
    </rPh>
    <phoneticPr fontId="5"/>
  </si>
  <si>
    <t>・引き続き、成果実績・活動実績の指標を基に、事業の有効性を適切に検証し、我が国企業のインフラシステム関連海外受注額の目標値達成に向けて、効果的な事業を実施するよう一部の改善をするべき。
・一般競争入札等による支出のうち、一者応札となった点は、アンケート結果から対象企業が応札しなかった理由を十分検証し、複数者による応札を図り、発注における競争性を確保するよう一部の改善をするべき。</t>
    <phoneticPr fontId="5"/>
  </si>
  <si>
    <t>所見を踏まえ、発注における競争性を確保するよう改善を図りつつ、平成29年3月に改訂した「国土交通省インフラシステム海外展開行動計画（H28.3月策定）」に基づく重点プロジェクトを踏まえて、関係省庁や民間事業者との情報交換や連携等を一層強化し、我が国企業のインフラシステム関連海外受注額の目標達成に向けて、効果的な事業の実施を図る。</t>
    <phoneticPr fontId="5"/>
  </si>
  <si>
    <t>執行等改善</t>
  </si>
  <si>
    <t>・インフラシステム輸出を推進するための事業の拡充による増額
・「新しい日本のための優先課題推進枠」1,367</t>
    <rPh sb="9" eb="11">
      <t>ユシュツ</t>
    </rPh>
    <rPh sb="12" eb="14">
      <t>スイシン</t>
    </rPh>
    <rPh sb="19" eb="21">
      <t>ジギョウ</t>
    </rPh>
    <rPh sb="22" eb="24">
      <t>カクジュウ</t>
    </rPh>
    <rPh sb="27" eb="29">
      <t>ゾウガク</t>
    </rPh>
    <rPh sb="32" eb="33">
      <t>アタラ</t>
    </rPh>
    <rPh sb="35" eb="37">
      <t>ニホン</t>
    </rPh>
    <rPh sb="41" eb="43">
      <t>ユウセン</t>
    </rPh>
    <rPh sb="43" eb="45">
      <t>カダイ</t>
    </rPh>
    <rPh sb="45" eb="47">
      <t>スイシン</t>
    </rPh>
    <rPh sb="47" eb="48">
      <t>ワク</t>
    </rPh>
    <phoneticPr fontId="5"/>
  </si>
  <si>
    <t>ASEAN諸国等への港湾防災技術支援検討委託業務</t>
    <rPh sb="5" eb="7">
      <t>ショコク</t>
    </rPh>
    <rPh sb="7" eb="8">
      <t>トウ</t>
    </rPh>
    <rPh sb="10" eb="12">
      <t>コウワン</t>
    </rPh>
    <rPh sb="12" eb="14">
      <t>ボウサイ</t>
    </rPh>
    <rPh sb="14" eb="16">
      <t>ギジュツ</t>
    </rPh>
    <rPh sb="16" eb="18">
      <t>シエン</t>
    </rPh>
    <rPh sb="18" eb="20">
      <t>ケントウ</t>
    </rPh>
    <rPh sb="20" eb="22">
      <t>イタク</t>
    </rPh>
    <rPh sb="22" eb="24">
      <t>ギョウム</t>
    </rPh>
    <phoneticPr fontId="2"/>
  </si>
  <si>
    <t>一般財団法人国際臨海開発研究センター</t>
    <rPh sb="6" eb="8">
      <t>コクサイ</t>
    </rPh>
    <rPh sb="8" eb="10">
      <t>リンカイ</t>
    </rPh>
    <rPh sb="10" eb="12">
      <t>カイハツ</t>
    </rPh>
    <rPh sb="12" eb="14">
      <t>ケンキュウ</t>
    </rPh>
    <phoneticPr fontId="5"/>
  </si>
  <si>
    <t>一般社団法人海外運輸協力協会</t>
    <rPh sb="6" eb="8">
      <t>カイガイ</t>
    </rPh>
    <rPh sb="8" eb="10">
      <t>ウンユ</t>
    </rPh>
    <rPh sb="10" eb="12">
      <t>キョウリョク</t>
    </rPh>
    <rPh sb="12" eb="14">
      <t>キョウカイ</t>
    </rPh>
    <phoneticPr fontId="5"/>
  </si>
  <si>
    <t>株式会社オーエムシー</t>
    <rPh sb="0" eb="2">
      <t>カブシキ</t>
    </rPh>
    <rPh sb="2" eb="4">
      <t>カイシャ</t>
    </rPh>
    <phoneticPr fontId="5"/>
  </si>
  <si>
    <t>日本工営株式会社東京支店</t>
    <phoneticPr fontId="5"/>
  </si>
  <si>
    <t>日本コンサルタンツ株式会社</t>
    <rPh sb="0" eb="2">
      <t>ニホン</t>
    </rPh>
    <rPh sb="9" eb="13">
      <t>カブシキガイシャ</t>
    </rPh>
    <phoneticPr fontId="2"/>
  </si>
  <si>
    <t>株式会社三菱総合研究所</t>
    <phoneticPr fontId="5"/>
  </si>
  <si>
    <t>株式会社富士通総研</t>
    <rPh sb="0" eb="4">
      <t>カブシキガイシャ</t>
    </rPh>
    <rPh sb="4" eb="9">
      <t>フジツウソウケン</t>
    </rPh>
    <phoneticPr fontId="5"/>
  </si>
  <si>
    <t>日通旅行株式会社</t>
    <rPh sb="0" eb="2">
      <t>ニッツウ</t>
    </rPh>
    <rPh sb="2" eb="4">
      <t>リョコウ</t>
    </rPh>
    <rPh sb="4" eb="8">
      <t>カブシキガイシャ</t>
    </rPh>
    <phoneticPr fontId="5"/>
  </si>
  <si>
    <t>株式会社日本総合研究所</t>
    <rPh sb="0" eb="4">
      <t>カブシキガイシャ</t>
    </rPh>
    <rPh sb="4" eb="6">
      <t>ニホン</t>
    </rPh>
    <rPh sb="6" eb="8">
      <t>ソウゴウ</t>
    </rPh>
    <rPh sb="8" eb="11">
      <t>ケンキュウジョ</t>
    </rPh>
    <phoneticPr fontId="5"/>
  </si>
  <si>
    <t>株式会社三菱総合研究所、
公益財団法人鉄道総合技術研究所</t>
    <rPh sb="0" eb="4">
      <t>カブシキガイシャ</t>
    </rPh>
    <rPh sb="4" eb="6">
      <t>ミツビシ</t>
    </rPh>
    <rPh sb="6" eb="8">
      <t>ソウゴウ</t>
    </rPh>
    <rPh sb="19" eb="21">
      <t>テツドウ</t>
    </rPh>
    <rPh sb="21" eb="23">
      <t>ソウゴウ</t>
    </rPh>
    <rPh sb="23" eb="25">
      <t>ギジュツ</t>
    </rPh>
    <rPh sb="25" eb="28">
      <t>ケンキュウジョ</t>
    </rPh>
    <phoneticPr fontId="2"/>
  </si>
  <si>
    <t>株式会社三菱総合研究所、
三井共同建設コンサルタント株式会社</t>
    <phoneticPr fontId="5"/>
  </si>
  <si>
    <t>公益財団法人日本自動車輸送技術協会</t>
    <phoneticPr fontId="5"/>
  </si>
  <si>
    <t xml:space="preserve">一般社団法人日本舶用工業会 </t>
    <rPh sb="0" eb="2">
      <t>イッパン</t>
    </rPh>
    <rPh sb="2" eb="4">
      <t>シャダン</t>
    </rPh>
    <rPh sb="4" eb="6">
      <t>ホウジン</t>
    </rPh>
    <rPh sb="6" eb="8">
      <t>ニホン</t>
    </rPh>
    <rPh sb="8" eb="10">
      <t>ハクヨウ</t>
    </rPh>
    <rPh sb="10" eb="12">
      <t>コウギョウ</t>
    </rPh>
    <rPh sb="12" eb="13">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</si>
</sst>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49</xdr:col>
      <xdr:colOff>298450</xdr:colOff>
      <xdr:row>759</xdr:row>
      <xdr:rowOff>90954</xdr:rowOff>
    </xdr:to>
    <xdr:grpSp>
      <xdr:nvGrpSpPr>
        <xdr:cNvPr id="26" name="グループ化 25"/>
        <xdr:cNvGrpSpPr/>
      </xdr:nvGrpSpPr>
      <xdr:grpSpPr>
        <a:xfrm>
          <a:off x="2032000" y="48729900"/>
          <a:ext cx="8223250" cy="7444254"/>
          <a:chOff x="1811430" y="30651450"/>
          <a:chExt cx="8013978" cy="7266454"/>
        </a:xfrm>
      </xdr:grpSpPr>
      <xdr:sp macro="" textlink="">
        <xdr:nvSpPr>
          <xdr:cNvPr id="27" name="テキスト ボックス 26"/>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９３６百万円</a:t>
            </a:r>
          </a:p>
        </xdr:txBody>
      </xdr:sp>
      <xdr:cxnSp macro="">
        <xdr:nvCxnSpPr>
          <xdr:cNvPr id="28" name="カギ線コネクタ 10"/>
          <xdr:cNvCxnSpPr>
            <a:stCxn id="27" idx="2"/>
            <a:endCxn id="33"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4410074" y="34288319"/>
            <a:ext cx="35795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31" name="テキスト ボックス 30"/>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Ａ．公益法人等（４法人）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１１１百万円</a:t>
            </a:r>
          </a:p>
        </xdr:txBody>
      </xdr:sp>
      <xdr:sp macro="" textlink="">
        <xdr:nvSpPr>
          <xdr:cNvPr id="32" name="テキスト ボックス 31"/>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Ｂ．民間企業（２９社）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６２４百万円</a:t>
            </a:r>
          </a:p>
        </xdr:txBody>
      </xdr:sp>
      <xdr:sp macro="" textlink="">
        <xdr:nvSpPr>
          <xdr:cNvPr id="33" name="テキスト ボックス 32"/>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Ｃ．共同企業体（２社）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７０百万円</a:t>
            </a:r>
          </a:p>
        </xdr:txBody>
      </xdr:sp>
      <xdr:sp macro="" textlink="">
        <xdr:nvSpPr>
          <xdr:cNvPr id="34" name="テキスト ボックス 33"/>
          <xdr:cNvSpPr txBox="1"/>
        </xdr:nvSpPr>
        <xdr:spPr>
          <a:xfrm>
            <a:off x="4400549" y="35641308"/>
            <a:ext cx="3172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35" name="テキスト ボックス 34"/>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36" name="テキスト ボックス 35"/>
          <xdr:cNvSpPr txBox="1"/>
        </xdr:nvSpPr>
        <xdr:spPr>
          <a:xfrm>
            <a:off x="6293247"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37" name="テキスト ボックス 36"/>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sp macro="" textlink="">
        <xdr:nvSpPr>
          <xdr:cNvPr id="38" name="テキスト ボックス 37"/>
          <xdr:cNvSpPr txBox="1"/>
        </xdr:nvSpPr>
        <xdr:spPr>
          <a:xfrm>
            <a:off x="6480154" y="37411068"/>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調査の実施</a:t>
            </a:r>
          </a:p>
        </xdr:txBody>
      </xdr:sp>
      <xdr:sp macro="" textlink="">
        <xdr:nvSpPr>
          <xdr:cNvPr id="39" name="テキスト ボックス 38"/>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40" name="左大かっこ 39"/>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右大かっこ 40"/>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左大かっこ 41"/>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3" name="右大かっこ 42"/>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4" name="左大かっこ 43"/>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右大かっこ 44"/>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6" name="左大かっこ 45"/>
          <xdr:cNvSpPr/>
        </xdr:nvSpPr>
        <xdr:spPr>
          <a:xfrm>
            <a:off x="6833319"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 name="右大かっこ 46"/>
          <xdr:cNvSpPr/>
        </xdr:nvSpPr>
        <xdr:spPr>
          <a:xfrm>
            <a:off x="8840043"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９３百万円</a:t>
            </a:r>
          </a:p>
        </xdr:txBody>
      </xdr:sp>
      <xdr:sp macro="" textlink="">
        <xdr:nvSpPr>
          <xdr:cNvPr id="49" name="テキスト ボックス 48"/>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３８百万円</a:t>
            </a:r>
          </a:p>
        </xdr:txBody>
      </xdr:sp>
    </xdr:grpSp>
    <xdr:clientData/>
  </xdr:twoCellAnchor>
  <xdr:twoCellAnchor>
    <xdr:from>
      <xdr:col>15</xdr:col>
      <xdr:colOff>52919</xdr:colOff>
      <xdr:row>753</xdr:row>
      <xdr:rowOff>126996</xdr:rowOff>
    </xdr:from>
    <xdr:to>
      <xdr:col>23</xdr:col>
      <xdr:colOff>39734</xdr:colOff>
      <xdr:row>753</xdr:row>
      <xdr:rowOff>135741</xdr:rowOff>
    </xdr:to>
    <xdr:cxnSp macro="">
      <xdr:nvCxnSpPr>
        <xdr:cNvPr id="50" name="直線矢印コネクタ 49"/>
        <xdr:cNvCxnSpPr/>
      </xdr:nvCxnSpPr>
      <xdr:spPr>
        <a:xfrm flipV="1">
          <a:off x="3069169" y="49455913"/>
          <a:ext cx="1595482" cy="87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8" t="s">
        <v>0</v>
      </c>
      <c r="AK2" s="958"/>
      <c r="AL2" s="958"/>
      <c r="AM2" s="958"/>
      <c r="AN2" s="958"/>
      <c r="AO2" s="959"/>
      <c r="AP2" s="959"/>
      <c r="AQ2" s="959"/>
      <c r="AR2" s="72" t="str">
        <f>IF(OR(AO2="　", AO2=""), "", "-")</f>
        <v/>
      </c>
      <c r="AS2" s="960">
        <v>462</v>
      </c>
      <c r="AT2" s="960"/>
      <c r="AU2" s="960"/>
      <c r="AV2" s="43" t="str">
        <f>IF(AW2="", "", "-")</f>
        <v/>
      </c>
      <c r="AW2" s="932"/>
      <c r="AX2" s="932"/>
    </row>
    <row r="3" spans="1:50" ht="21" customHeight="1" thickBot="1" x14ac:dyDescent="0.2">
      <c r="A3" s="889" t="s">
        <v>392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459</v>
      </c>
      <c r="AK3" s="891"/>
      <c r="AL3" s="891"/>
      <c r="AM3" s="891"/>
      <c r="AN3" s="891"/>
      <c r="AO3" s="891"/>
      <c r="AP3" s="891"/>
      <c r="AQ3" s="891"/>
      <c r="AR3" s="891"/>
      <c r="AS3" s="891"/>
      <c r="AT3" s="891"/>
      <c r="AU3" s="891"/>
      <c r="AV3" s="891"/>
      <c r="AW3" s="891"/>
      <c r="AX3" s="24" t="s">
        <v>65</v>
      </c>
    </row>
    <row r="4" spans="1:50" ht="24.75" customHeight="1" x14ac:dyDescent="0.15">
      <c r="A4" s="725" t="s">
        <v>26</v>
      </c>
      <c r="B4" s="726"/>
      <c r="C4" s="726"/>
      <c r="D4" s="726"/>
      <c r="E4" s="726"/>
      <c r="F4" s="726"/>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460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1" t="s">
        <v>148</v>
      </c>
      <c r="H5" s="862"/>
      <c r="I5" s="862"/>
      <c r="J5" s="862"/>
      <c r="K5" s="862"/>
      <c r="L5" s="862"/>
      <c r="M5" s="863" t="s">
        <v>66</v>
      </c>
      <c r="N5" s="864"/>
      <c r="O5" s="864"/>
      <c r="P5" s="864"/>
      <c r="Q5" s="864"/>
      <c r="R5" s="865"/>
      <c r="S5" s="866" t="s">
        <v>131</v>
      </c>
      <c r="T5" s="862"/>
      <c r="U5" s="862"/>
      <c r="V5" s="862"/>
      <c r="W5" s="862"/>
      <c r="X5" s="867"/>
      <c r="Y5" s="719" t="s">
        <v>3</v>
      </c>
      <c r="Z5" s="552"/>
      <c r="AA5" s="552"/>
      <c r="AB5" s="552"/>
      <c r="AC5" s="552"/>
      <c r="AD5" s="553"/>
      <c r="AE5" s="720" t="s">
        <v>461</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49.5" customHeight="1" x14ac:dyDescent="0.15">
      <c r="A7" s="509" t="s">
        <v>23</v>
      </c>
      <c r="B7" s="510"/>
      <c r="C7" s="510"/>
      <c r="D7" s="510"/>
      <c r="E7" s="510"/>
      <c r="F7" s="511"/>
      <c r="G7" s="512" t="s">
        <v>463</v>
      </c>
      <c r="H7" s="513"/>
      <c r="I7" s="513"/>
      <c r="J7" s="513"/>
      <c r="K7" s="513"/>
      <c r="L7" s="513"/>
      <c r="M7" s="513"/>
      <c r="N7" s="513"/>
      <c r="O7" s="513"/>
      <c r="P7" s="513"/>
      <c r="Q7" s="513"/>
      <c r="R7" s="513"/>
      <c r="S7" s="513"/>
      <c r="T7" s="513"/>
      <c r="U7" s="513"/>
      <c r="V7" s="513"/>
      <c r="W7" s="513"/>
      <c r="X7" s="514"/>
      <c r="Y7" s="943" t="s">
        <v>5</v>
      </c>
      <c r="Z7" s="475"/>
      <c r="AA7" s="475"/>
      <c r="AB7" s="475"/>
      <c r="AC7" s="475"/>
      <c r="AD7" s="944"/>
      <c r="AE7" s="933" t="s">
        <v>463</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9" t="s">
        <v>342</v>
      </c>
      <c r="B8" s="510"/>
      <c r="C8" s="510"/>
      <c r="D8" s="510"/>
      <c r="E8" s="510"/>
      <c r="F8" s="511"/>
      <c r="G8" s="961" t="str">
        <f>入力規則等!A26</f>
        <v>-</v>
      </c>
      <c r="H8" s="741"/>
      <c r="I8" s="741"/>
      <c r="J8" s="741"/>
      <c r="K8" s="741"/>
      <c r="L8" s="741"/>
      <c r="M8" s="741"/>
      <c r="N8" s="741"/>
      <c r="O8" s="741"/>
      <c r="P8" s="741"/>
      <c r="Q8" s="741"/>
      <c r="R8" s="741"/>
      <c r="S8" s="741"/>
      <c r="T8" s="741"/>
      <c r="U8" s="741"/>
      <c r="V8" s="741"/>
      <c r="W8" s="741"/>
      <c r="X8" s="962"/>
      <c r="Y8" s="868" t="s">
        <v>343</v>
      </c>
      <c r="Z8" s="869"/>
      <c r="AA8" s="869"/>
      <c r="AB8" s="869"/>
      <c r="AC8" s="869"/>
      <c r="AD8" s="870"/>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1" t="s">
        <v>24</v>
      </c>
      <c r="B9" s="872"/>
      <c r="C9" s="872"/>
      <c r="D9" s="872"/>
      <c r="E9" s="872"/>
      <c r="F9" s="872"/>
      <c r="G9" s="873" t="s">
        <v>555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15">
      <c r="A10" s="679" t="s">
        <v>30</v>
      </c>
      <c r="B10" s="680"/>
      <c r="C10" s="680"/>
      <c r="D10" s="680"/>
      <c r="E10" s="680"/>
      <c r="F10" s="680"/>
      <c r="G10" s="770" t="s">
        <v>464</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6</v>
      </c>
      <c r="B11" s="680"/>
      <c r="C11" s="680"/>
      <c r="D11" s="680"/>
      <c r="E11" s="680"/>
      <c r="F11" s="681"/>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5" t="s">
        <v>25</v>
      </c>
      <c r="B12" s="966"/>
      <c r="C12" s="966"/>
      <c r="D12" s="966"/>
      <c r="E12" s="966"/>
      <c r="F12" s="967"/>
      <c r="G12" s="778"/>
      <c r="H12" s="779"/>
      <c r="I12" s="779"/>
      <c r="J12" s="779"/>
      <c r="K12" s="779"/>
      <c r="L12" s="779"/>
      <c r="M12" s="779"/>
      <c r="N12" s="779"/>
      <c r="O12" s="779"/>
      <c r="P12" s="417" t="s">
        <v>309</v>
      </c>
      <c r="Q12" s="418"/>
      <c r="R12" s="418"/>
      <c r="S12" s="418"/>
      <c r="T12" s="418"/>
      <c r="U12" s="418"/>
      <c r="V12" s="419"/>
      <c r="W12" s="417" t="s">
        <v>310</v>
      </c>
      <c r="X12" s="418"/>
      <c r="Y12" s="418"/>
      <c r="Z12" s="418"/>
      <c r="AA12" s="418"/>
      <c r="AB12" s="418"/>
      <c r="AC12" s="419"/>
      <c r="AD12" s="417" t="s">
        <v>316</v>
      </c>
      <c r="AE12" s="418"/>
      <c r="AF12" s="418"/>
      <c r="AG12" s="418"/>
      <c r="AH12" s="418"/>
      <c r="AI12" s="418"/>
      <c r="AJ12" s="419"/>
      <c r="AK12" s="417" t="s">
        <v>393</v>
      </c>
      <c r="AL12" s="418"/>
      <c r="AM12" s="418"/>
      <c r="AN12" s="418"/>
      <c r="AO12" s="418"/>
      <c r="AP12" s="418"/>
      <c r="AQ12" s="419"/>
      <c r="AR12" s="417" t="s">
        <v>394</v>
      </c>
      <c r="AS12" s="418"/>
      <c r="AT12" s="418"/>
      <c r="AU12" s="418"/>
      <c r="AV12" s="418"/>
      <c r="AW12" s="418"/>
      <c r="AX12" s="743"/>
    </row>
    <row r="13" spans="1:50" ht="21" customHeight="1" x14ac:dyDescent="0.15">
      <c r="A13" s="635"/>
      <c r="B13" s="636"/>
      <c r="C13" s="636"/>
      <c r="D13" s="636"/>
      <c r="E13" s="636"/>
      <c r="F13" s="637"/>
      <c r="G13" s="744" t="s">
        <v>7</v>
      </c>
      <c r="H13" s="745"/>
      <c r="I13" s="786" t="s">
        <v>8</v>
      </c>
      <c r="J13" s="787"/>
      <c r="K13" s="787"/>
      <c r="L13" s="787"/>
      <c r="M13" s="787"/>
      <c r="N13" s="787"/>
      <c r="O13" s="788"/>
      <c r="P13" s="676">
        <v>800</v>
      </c>
      <c r="Q13" s="677"/>
      <c r="R13" s="677"/>
      <c r="S13" s="677"/>
      <c r="T13" s="677"/>
      <c r="U13" s="677"/>
      <c r="V13" s="678"/>
      <c r="W13" s="676">
        <v>802</v>
      </c>
      <c r="X13" s="677"/>
      <c r="Y13" s="677"/>
      <c r="Z13" s="677"/>
      <c r="AA13" s="677"/>
      <c r="AB13" s="677"/>
      <c r="AC13" s="678"/>
      <c r="AD13" s="676">
        <v>959</v>
      </c>
      <c r="AE13" s="677"/>
      <c r="AF13" s="677"/>
      <c r="AG13" s="677"/>
      <c r="AH13" s="677"/>
      <c r="AI13" s="677"/>
      <c r="AJ13" s="678"/>
      <c r="AK13" s="676">
        <v>959</v>
      </c>
      <c r="AL13" s="677"/>
      <c r="AM13" s="677"/>
      <c r="AN13" s="677"/>
      <c r="AO13" s="677"/>
      <c r="AP13" s="677"/>
      <c r="AQ13" s="678"/>
      <c r="AR13" s="940">
        <v>1392</v>
      </c>
      <c r="AS13" s="941"/>
      <c r="AT13" s="941"/>
      <c r="AU13" s="941"/>
      <c r="AV13" s="941"/>
      <c r="AW13" s="941"/>
      <c r="AX13" s="942"/>
    </row>
    <row r="14" spans="1:50" ht="21" customHeight="1" x14ac:dyDescent="0.15">
      <c r="A14" s="635"/>
      <c r="B14" s="636"/>
      <c r="C14" s="636"/>
      <c r="D14" s="636"/>
      <c r="E14" s="636"/>
      <c r="F14" s="637"/>
      <c r="G14" s="746"/>
      <c r="H14" s="747"/>
      <c r="I14" s="732" t="s">
        <v>9</v>
      </c>
      <c r="J14" s="781"/>
      <c r="K14" s="781"/>
      <c r="L14" s="781"/>
      <c r="M14" s="781"/>
      <c r="N14" s="781"/>
      <c r="O14" s="782"/>
      <c r="P14" s="676" t="s">
        <v>463</v>
      </c>
      <c r="Q14" s="677"/>
      <c r="R14" s="677"/>
      <c r="S14" s="677"/>
      <c r="T14" s="677"/>
      <c r="U14" s="677"/>
      <c r="V14" s="678"/>
      <c r="W14" s="676">
        <v>100</v>
      </c>
      <c r="X14" s="677"/>
      <c r="Y14" s="677"/>
      <c r="Z14" s="677"/>
      <c r="AA14" s="677"/>
      <c r="AB14" s="677"/>
      <c r="AC14" s="678"/>
      <c r="AD14" s="676">
        <v>53</v>
      </c>
      <c r="AE14" s="677"/>
      <c r="AF14" s="677"/>
      <c r="AG14" s="677"/>
      <c r="AH14" s="677"/>
      <c r="AI14" s="677"/>
      <c r="AJ14" s="678"/>
      <c r="AK14" s="676" t="s">
        <v>556</v>
      </c>
      <c r="AL14" s="677"/>
      <c r="AM14" s="677"/>
      <c r="AN14" s="677"/>
      <c r="AO14" s="677"/>
      <c r="AP14" s="677"/>
      <c r="AQ14" s="678"/>
      <c r="AR14" s="810"/>
      <c r="AS14" s="810"/>
      <c r="AT14" s="810"/>
      <c r="AU14" s="810"/>
      <c r="AV14" s="810"/>
      <c r="AW14" s="810"/>
      <c r="AX14" s="811"/>
    </row>
    <row r="15" spans="1:50" ht="21" customHeight="1" x14ac:dyDescent="0.15">
      <c r="A15" s="635"/>
      <c r="B15" s="636"/>
      <c r="C15" s="636"/>
      <c r="D15" s="636"/>
      <c r="E15" s="636"/>
      <c r="F15" s="637"/>
      <c r="G15" s="746"/>
      <c r="H15" s="747"/>
      <c r="I15" s="732" t="s">
        <v>51</v>
      </c>
      <c r="J15" s="733"/>
      <c r="K15" s="733"/>
      <c r="L15" s="733"/>
      <c r="M15" s="733"/>
      <c r="N15" s="733"/>
      <c r="O15" s="734"/>
      <c r="P15" s="676" t="s">
        <v>463</v>
      </c>
      <c r="Q15" s="677"/>
      <c r="R15" s="677"/>
      <c r="S15" s="677"/>
      <c r="T15" s="677"/>
      <c r="U15" s="677"/>
      <c r="V15" s="678"/>
      <c r="W15" s="676" t="s">
        <v>463</v>
      </c>
      <c r="X15" s="677"/>
      <c r="Y15" s="677"/>
      <c r="Z15" s="677"/>
      <c r="AA15" s="677"/>
      <c r="AB15" s="677"/>
      <c r="AC15" s="678"/>
      <c r="AD15" s="676">
        <v>100</v>
      </c>
      <c r="AE15" s="677"/>
      <c r="AF15" s="677"/>
      <c r="AG15" s="677"/>
      <c r="AH15" s="677"/>
      <c r="AI15" s="677"/>
      <c r="AJ15" s="678"/>
      <c r="AK15" s="676" t="s">
        <v>556</v>
      </c>
      <c r="AL15" s="677"/>
      <c r="AM15" s="677"/>
      <c r="AN15" s="677"/>
      <c r="AO15" s="677"/>
      <c r="AP15" s="677"/>
      <c r="AQ15" s="678"/>
      <c r="AR15" s="676"/>
      <c r="AS15" s="677"/>
      <c r="AT15" s="677"/>
      <c r="AU15" s="677"/>
      <c r="AV15" s="677"/>
      <c r="AW15" s="677"/>
      <c r="AX15" s="780"/>
    </row>
    <row r="16" spans="1:50" ht="21" customHeight="1" x14ac:dyDescent="0.15">
      <c r="A16" s="635"/>
      <c r="B16" s="636"/>
      <c r="C16" s="636"/>
      <c r="D16" s="636"/>
      <c r="E16" s="636"/>
      <c r="F16" s="637"/>
      <c r="G16" s="746"/>
      <c r="H16" s="747"/>
      <c r="I16" s="732" t="s">
        <v>52</v>
      </c>
      <c r="J16" s="733"/>
      <c r="K16" s="733"/>
      <c r="L16" s="733"/>
      <c r="M16" s="733"/>
      <c r="N16" s="733"/>
      <c r="O16" s="734"/>
      <c r="P16" s="676" t="s">
        <v>463</v>
      </c>
      <c r="Q16" s="677"/>
      <c r="R16" s="677"/>
      <c r="S16" s="677"/>
      <c r="T16" s="677"/>
      <c r="U16" s="677"/>
      <c r="V16" s="678"/>
      <c r="W16" s="676">
        <v>-100</v>
      </c>
      <c r="X16" s="677"/>
      <c r="Y16" s="677"/>
      <c r="Z16" s="677"/>
      <c r="AA16" s="677"/>
      <c r="AB16" s="677"/>
      <c r="AC16" s="678"/>
      <c r="AD16" s="676" t="s">
        <v>463</v>
      </c>
      <c r="AE16" s="677"/>
      <c r="AF16" s="677"/>
      <c r="AG16" s="677"/>
      <c r="AH16" s="677"/>
      <c r="AI16" s="677"/>
      <c r="AJ16" s="678"/>
      <c r="AK16" s="676" t="s">
        <v>556</v>
      </c>
      <c r="AL16" s="677"/>
      <c r="AM16" s="677"/>
      <c r="AN16" s="677"/>
      <c r="AO16" s="677"/>
      <c r="AP16" s="677"/>
      <c r="AQ16" s="678"/>
      <c r="AR16" s="773"/>
      <c r="AS16" s="774"/>
      <c r="AT16" s="774"/>
      <c r="AU16" s="774"/>
      <c r="AV16" s="774"/>
      <c r="AW16" s="774"/>
      <c r="AX16" s="775"/>
    </row>
    <row r="17" spans="1:50" ht="24.75" customHeight="1" x14ac:dyDescent="0.15">
      <c r="A17" s="635"/>
      <c r="B17" s="636"/>
      <c r="C17" s="636"/>
      <c r="D17" s="636"/>
      <c r="E17" s="636"/>
      <c r="F17" s="637"/>
      <c r="G17" s="746"/>
      <c r="H17" s="747"/>
      <c r="I17" s="732" t="s">
        <v>50</v>
      </c>
      <c r="J17" s="781"/>
      <c r="K17" s="781"/>
      <c r="L17" s="781"/>
      <c r="M17" s="781"/>
      <c r="N17" s="781"/>
      <c r="O17" s="782"/>
      <c r="P17" s="676" t="s">
        <v>463</v>
      </c>
      <c r="Q17" s="677"/>
      <c r="R17" s="677"/>
      <c r="S17" s="677"/>
      <c r="T17" s="677"/>
      <c r="U17" s="677"/>
      <c r="V17" s="678"/>
      <c r="W17" s="676" t="s">
        <v>463</v>
      </c>
      <c r="X17" s="677"/>
      <c r="Y17" s="677"/>
      <c r="Z17" s="677"/>
      <c r="AA17" s="677"/>
      <c r="AB17" s="677"/>
      <c r="AC17" s="678"/>
      <c r="AD17" s="676" t="s">
        <v>463</v>
      </c>
      <c r="AE17" s="677"/>
      <c r="AF17" s="677"/>
      <c r="AG17" s="677"/>
      <c r="AH17" s="677"/>
      <c r="AI17" s="677"/>
      <c r="AJ17" s="678"/>
      <c r="AK17" s="676" t="s">
        <v>556</v>
      </c>
      <c r="AL17" s="677"/>
      <c r="AM17" s="677"/>
      <c r="AN17" s="677"/>
      <c r="AO17" s="677"/>
      <c r="AP17" s="677"/>
      <c r="AQ17" s="678"/>
      <c r="AR17" s="938"/>
      <c r="AS17" s="938"/>
      <c r="AT17" s="938"/>
      <c r="AU17" s="938"/>
      <c r="AV17" s="938"/>
      <c r="AW17" s="938"/>
      <c r="AX17" s="939"/>
    </row>
    <row r="18" spans="1:50" ht="24.75" customHeight="1" x14ac:dyDescent="0.15">
      <c r="A18" s="635"/>
      <c r="B18" s="636"/>
      <c r="C18" s="636"/>
      <c r="D18" s="636"/>
      <c r="E18" s="636"/>
      <c r="F18" s="637"/>
      <c r="G18" s="748"/>
      <c r="H18" s="749"/>
      <c r="I18" s="737" t="s">
        <v>21</v>
      </c>
      <c r="J18" s="738"/>
      <c r="K18" s="738"/>
      <c r="L18" s="738"/>
      <c r="M18" s="738"/>
      <c r="N18" s="738"/>
      <c r="O18" s="739"/>
      <c r="P18" s="900">
        <f>SUM(P13:V17)</f>
        <v>800</v>
      </c>
      <c r="Q18" s="901"/>
      <c r="R18" s="901"/>
      <c r="S18" s="901"/>
      <c r="T18" s="901"/>
      <c r="U18" s="901"/>
      <c r="V18" s="902"/>
      <c r="W18" s="900">
        <f>SUM(W13:AC17)</f>
        <v>802</v>
      </c>
      <c r="X18" s="901"/>
      <c r="Y18" s="901"/>
      <c r="Z18" s="901"/>
      <c r="AA18" s="901"/>
      <c r="AB18" s="901"/>
      <c r="AC18" s="902"/>
      <c r="AD18" s="900">
        <f>SUM(AD13:AJ17)</f>
        <v>1112</v>
      </c>
      <c r="AE18" s="901"/>
      <c r="AF18" s="901"/>
      <c r="AG18" s="901"/>
      <c r="AH18" s="901"/>
      <c r="AI18" s="901"/>
      <c r="AJ18" s="902"/>
      <c r="AK18" s="900">
        <f>SUM(AK13:AQ17)</f>
        <v>959</v>
      </c>
      <c r="AL18" s="901"/>
      <c r="AM18" s="901"/>
      <c r="AN18" s="901"/>
      <c r="AO18" s="901"/>
      <c r="AP18" s="901"/>
      <c r="AQ18" s="902"/>
      <c r="AR18" s="900">
        <f>SUM(AR13:AX17)</f>
        <v>1392</v>
      </c>
      <c r="AS18" s="901"/>
      <c r="AT18" s="901"/>
      <c r="AU18" s="901"/>
      <c r="AV18" s="901"/>
      <c r="AW18" s="901"/>
      <c r="AX18" s="903"/>
    </row>
    <row r="19" spans="1:50" ht="24.75" customHeight="1" x14ac:dyDescent="0.15">
      <c r="A19" s="635"/>
      <c r="B19" s="636"/>
      <c r="C19" s="636"/>
      <c r="D19" s="636"/>
      <c r="E19" s="636"/>
      <c r="F19" s="637"/>
      <c r="G19" s="898" t="s">
        <v>10</v>
      </c>
      <c r="H19" s="899"/>
      <c r="I19" s="899"/>
      <c r="J19" s="899"/>
      <c r="K19" s="899"/>
      <c r="L19" s="899"/>
      <c r="M19" s="899"/>
      <c r="N19" s="899"/>
      <c r="O19" s="899"/>
      <c r="P19" s="676">
        <v>687</v>
      </c>
      <c r="Q19" s="677"/>
      <c r="R19" s="677"/>
      <c r="S19" s="677"/>
      <c r="T19" s="677"/>
      <c r="U19" s="677"/>
      <c r="V19" s="678"/>
      <c r="W19" s="676">
        <v>759</v>
      </c>
      <c r="X19" s="677"/>
      <c r="Y19" s="677"/>
      <c r="Z19" s="677"/>
      <c r="AA19" s="677"/>
      <c r="AB19" s="677"/>
      <c r="AC19" s="678"/>
      <c r="AD19" s="676">
        <v>936</v>
      </c>
      <c r="AE19" s="677"/>
      <c r="AF19" s="677"/>
      <c r="AG19" s="677"/>
      <c r="AH19" s="677"/>
      <c r="AI19" s="677"/>
      <c r="AJ19" s="678"/>
      <c r="AK19" s="338"/>
      <c r="AL19" s="338"/>
      <c r="AM19" s="338"/>
      <c r="AN19" s="338"/>
      <c r="AO19" s="338"/>
      <c r="AP19" s="338"/>
      <c r="AQ19" s="338"/>
      <c r="AR19" s="338"/>
      <c r="AS19" s="338"/>
      <c r="AT19" s="338"/>
      <c r="AU19" s="338"/>
      <c r="AV19" s="338"/>
      <c r="AW19" s="338"/>
      <c r="AX19" s="340"/>
    </row>
    <row r="20" spans="1:50" ht="24.75" customHeight="1" x14ac:dyDescent="0.15">
      <c r="A20" s="635"/>
      <c r="B20" s="636"/>
      <c r="C20" s="636"/>
      <c r="D20" s="636"/>
      <c r="E20" s="636"/>
      <c r="F20" s="637"/>
      <c r="G20" s="898" t="s">
        <v>11</v>
      </c>
      <c r="H20" s="899"/>
      <c r="I20" s="899"/>
      <c r="J20" s="899"/>
      <c r="K20" s="899"/>
      <c r="L20" s="899"/>
      <c r="M20" s="899"/>
      <c r="N20" s="899"/>
      <c r="O20" s="899"/>
      <c r="P20" s="337">
        <f>IF(P18=0, "-", SUM(P19)/P18)</f>
        <v>0.85875000000000001</v>
      </c>
      <c r="Q20" s="337"/>
      <c r="R20" s="337"/>
      <c r="S20" s="337"/>
      <c r="T20" s="337"/>
      <c r="U20" s="337"/>
      <c r="V20" s="337"/>
      <c r="W20" s="337">
        <f>IF(W18=0, "-", SUM(W19)/W18)</f>
        <v>0.94638403990024933</v>
      </c>
      <c r="X20" s="337"/>
      <c r="Y20" s="337"/>
      <c r="Z20" s="337"/>
      <c r="AA20" s="337"/>
      <c r="AB20" s="337"/>
      <c r="AC20" s="337"/>
      <c r="AD20" s="337">
        <f>IF(AD18=0, "-", SUM(AD19)/AD18)</f>
        <v>0.84172661870503596</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71"/>
      <c r="B21" s="872"/>
      <c r="C21" s="872"/>
      <c r="D21" s="872"/>
      <c r="E21" s="872"/>
      <c r="F21" s="968"/>
      <c r="G21" s="335" t="s">
        <v>425</v>
      </c>
      <c r="H21" s="336"/>
      <c r="I21" s="336"/>
      <c r="J21" s="336"/>
      <c r="K21" s="336"/>
      <c r="L21" s="336"/>
      <c r="M21" s="336"/>
      <c r="N21" s="336"/>
      <c r="O21" s="336"/>
      <c r="P21" s="337">
        <f>IF(P19=0, "-", SUM(P19)/SUM(P13,P14))</f>
        <v>0.85875000000000001</v>
      </c>
      <c r="Q21" s="337"/>
      <c r="R21" s="337"/>
      <c r="S21" s="337"/>
      <c r="T21" s="337"/>
      <c r="U21" s="337"/>
      <c r="V21" s="337"/>
      <c r="W21" s="337">
        <f>IF(W19=0, "-", SUM(W19)/SUM(W13,W14))</f>
        <v>0.84146341463414631</v>
      </c>
      <c r="X21" s="337"/>
      <c r="Y21" s="337"/>
      <c r="Z21" s="337"/>
      <c r="AA21" s="337"/>
      <c r="AB21" s="337"/>
      <c r="AC21" s="337"/>
      <c r="AD21" s="337">
        <f>IF(AD19=0, "-", SUM(AD19)/SUM(AD13,AD14))</f>
        <v>0.92490118577075098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86" t="s">
        <v>403</v>
      </c>
      <c r="B22" s="987"/>
      <c r="C22" s="987"/>
      <c r="D22" s="987"/>
      <c r="E22" s="987"/>
      <c r="F22" s="988"/>
      <c r="G22" s="973" t="s">
        <v>401</v>
      </c>
      <c r="H22" s="229"/>
      <c r="I22" s="229"/>
      <c r="J22" s="229"/>
      <c r="K22" s="229"/>
      <c r="L22" s="229"/>
      <c r="M22" s="229"/>
      <c r="N22" s="229"/>
      <c r="O22" s="230"/>
      <c r="P22" s="963" t="s">
        <v>400</v>
      </c>
      <c r="Q22" s="229"/>
      <c r="R22" s="229"/>
      <c r="S22" s="229"/>
      <c r="T22" s="229"/>
      <c r="U22" s="229"/>
      <c r="V22" s="230"/>
      <c r="W22" s="963" t="s">
        <v>399</v>
      </c>
      <c r="X22" s="229"/>
      <c r="Y22" s="229"/>
      <c r="Z22" s="229"/>
      <c r="AA22" s="229"/>
      <c r="AB22" s="229"/>
      <c r="AC22" s="230"/>
      <c r="AD22" s="963" t="s">
        <v>398</v>
      </c>
      <c r="AE22" s="229"/>
      <c r="AF22" s="229"/>
      <c r="AG22" s="229"/>
      <c r="AH22" s="229"/>
      <c r="AI22" s="229"/>
      <c r="AJ22" s="229"/>
      <c r="AK22" s="229"/>
      <c r="AL22" s="229"/>
      <c r="AM22" s="229"/>
      <c r="AN22" s="229"/>
      <c r="AO22" s="229"/>
      <c r="AP22" s="229"/>
      <c r="AQ22" s="229"/>
      <c r="AR22" s="229"/>
      <c r="AS22" s="229"/>
      <c r="AT22" s="229"/>
      <c r="AU22" s="229"/>
      <c r="AV22" s="229"/>
      <c r="AW22" s="229"/>
      <c r="AX22" s="995"/>
    </row>
    <row r="23" spans="1:50" ht="25.5" customHeight="1" x14ac:dyDescent="0.15">
      <c r="A23" s="989"/>
      <c r="B23" s="990"/>
      <c r="C23" s="990"/>
      <c r="D23" s="990"/>
      <c r="E23" s="990"/>
      <c r="F23" s="991"/>
      <c r="G23" s="974" t="s">
        <v>465</v>
      </c>
      <c r="H23" s="975"/>
      <c r="I23" s="975"/>
      <c r="J23" s="975"/>
      <c r="K23" s="975"/>
      <c r="L23" s="975"/>
      <c r="M23" s="975"/>
      <c r="N23" s="975"/>
      <c r="O23" s="976"/>
      <c r="P23" s="940">
        <v>744</v>
      </c>
      <c r="Q23" s="941"/>
      <c r="R23" s="941"/>
      <c r="S23" s="941"/>
      <c r="T23" s="941"/>
      <c r="U23" s="941"/>
      <c r="V23" s="964"/>
      <c r="W23" s="940">
        <v>1086</v>
      </c>
      <c r="X23" s="941"/>
      <c r="Y23" s="941"/>
      <c r="Z23" s="941"/>
      <c r="AA23" s="941"/>
      <c r="AB23" s="941"/>
      <c r="AC23" s="964"/>
      <c r="AD23" s="996" t="s">
        <v>575</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466</v>
      </c>
      <c r="H24" s="978"/>
      <c r="I24" s="978"/>
      <c r="J24" s="978"/>
      <c r="K24" s="978"/>
      <c r="L24" s="978"/>
      <c r="M24" s="978"/>
      <c r="N24" s="978"/>
      <c r="O24" s="979"/>
      <c r="P24" s="676">
        <v>107</v>
      </c>
      <c r="Q24" s="677"/>
      <c r="R24" s="677"/>
      <c r="S24" s="677"/>
      <c r="T24" s="677"/>
      <c r="U24" s="677"/>
      <c r="V24" s="678"/>
      <c r="W24" s="676">
        <v>162</v>
      </c>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467</v>
      </c>
      <c r="H25" s="978"/>
      <c r="I25" s="978"/>
      <c r="J25" s="978"/>
      <c r="K25" s="978"/>
      <c r="L25" s="978"/>
      <c r="M25" s="978"/>
      <c r="N25" s="978"/>
      <c r="O25" s="979"/>
      <c r="P25" s="676">
        <v>86</v>
      </c>
      <c r="Q25" s="677"/>
      <c r="R25" s="677"/>
      <c r="S25" s="677"/>
      <c r="T25" s="677"/>
      <c r="U25" s="677"/>
      <c r="V25" s="678"/>
      <c r="W25" s="676">
        <v>121</v>
      </c>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468</v>
      </c>
      <c r="H26" s="978"/>
      <c r="I26" s="978"/>
      <c r="J26" s="978"/>
      <c r="K26" s="978"/>
      <c r="L26" s="978"/>
      <c r="M26" s="978"/>
      <c r="N26" s="978"/>
      <c r="O26" s="979"/>
      <c r="P26" s="676">
        <v>12</v>
      </c>
      <c r="Q26" s="677"/>
      <c r="R26" s="677"/>
      <c r="S26" s="677"/>
      <c r="T26" s="677"/>
      <c r="U26" s="677"/>
      <c r="V26" s="678"/>
      <c r="W26" s="676">
        <v>12</v>
      </c>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469</v>
      </c>
      <c r="H27" s="978"/>
      <c r="I27" s="978"/>
      <c r="J27" s="978"/>
      <c r="K27" s="978"/>
      <c r="L27" s="978"/>
      <c r="M27" s="978"/>
      <c r="N27" s="978"/>
      <c r="O27" s="979"/>
      <c r="P27" s="676">
        <v>6</v>
      </c>
      <c r="Q27" s="677"/>
      <c r="R27" s="677"/>
      <c r="S27" s="677"/>
      <c r="T27" s="677"/>
      <c r="U27" s="677"/>
      <c r="V27" s="678"/>
      <c r="W27" s="676">
        <v>6</v>
      </c>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406</v>
      </c>
      <c r="H28" s="981"/>
      <c r="I28" s="981"/>
      <c r="J28" s="981"/>
      <c r="K28" s="981"/>
      <c r="L28" s="981"/>
      <c r="M28" s="981"/>
      <c r="N28" s="981"/>
      <c r="O28" s="982"/>
      <c r="P28" s="900">
        <f>P29-SUM(P23:P27)</f>
        <v>4</v>
      </c>
      <c r="Q28" s="901"/>
      <c r="R28" s="901"/>
      <c r="S28" s="901"/>
      <c r="T28" s="901"/>
      <c r="U28" s="901"/>
      <c r="V28" s="902"/>
      <c r="W28" s="900">
        <f>W29-SUM(W23:W27)</f>
        <v>5</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402</v>
      </c>
      <c r="H29" s="984"/>
      <c r="I29" s="984"/>
      <c r="J29" s="984"/>
      <c r="K29" s="984"/>
      <c r="L29" s="984"/>
      <c r="M29" s="984"/>
      <c r="N29" s="984"/>
      <c r="O29" s="985"/>
      <c r="P29" s="955">
        <f>AK13</f>
        <v>959</v>
      </c>
      <c r="Q29" s="956"/>
      <c r="R29" s="956"/>
      <c r="S29" s="956"/>
      <c r="T29" s="956"/>
      <c r="U29" s="956"/>
      <c r="V29" s="957"/>
      <c r="W29" s="955">
        <f>AR13</f>
        <v>1392</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419</v>
      </c>
      <c r="B30" s="884"/>
      <c r="C30" s="884"/>
      <c r="D30" s="884"/>
      <c r="E30" s="884"/>
      <c r="F30" s="885"/>
      <c r="G30" s="795" t="s">
        <v>265</v>
      </c>
      <c r="H30" s="796"/>
      <c r="I30" s="796"/>
      <c r="J30" s="796"/>
      <c r="K30" s="796"/>
      <c r="L30" s="796"/>
      <c r="M30" s="796"/>
      <c r="N30" s="796"/>
      <c r="O30" s="797"/>
      <c r="P30" s="879" t="s">
        <v>59</v>
      </c>
      <c r="Q30" s="796"/>
      <c r="R30" s="796"/>
      <c r="S30" s="796"/>
      <c r="T30" s="796"/>
      <c r="U30" s="796"/>
      <c r="V30" s="796"/>
      <c r="W30" s="796"/>
      <c r="X30" s="797"/>
      <c r="Y30" s="876"/>
      <c r="Z30" s="877"/>
      <c r="AA30" s="878"/>
      <c r="AB30" s="880" t="s">
        <v>12</v>
      </c>
      <c r="AC30" s="881"/>
      <c r="AD30" s="882"/>
      <c r="AE30" s="936" t="s">
        <v>309</v>
      </c>
      <c r="AF30" s="936"/>
      <c r="AG30" s="936"/>
      <c r="AH30" s="936"/>
      <c r="AI30" s="936" t="s">
        <v>310</v>
      </c>
      <c r="AJ30" s="936"/>
      <c r="AK30" s="936"/>
      <c r="AL30" s="936"/>
      <c r="AM30" s="936" t="s">
        <v>316</v>
      </c>
      <c r="AN30" s="936"/>
      <c r="AO30" s="936"/>
      <c r="AP30" s="880"/>
      <c r="AQ30" s="789" t="s">
        <v>307</v>
      </c>
      <c r="AR30" s="790"/>
      <c r="AS30" s="790"/>
      <c r="AT30" s="791"/>
      <c r="AU30" s="796" t="s">
        <v>253</v>
      </c>
      <c r="AV30" s="796"/>
      <c r="AW30" s="796"/>
      <c r="AX30" s="937"/>
    </row>
    <row r="31" spans="1:50" ht="18.75" customHeight="1" x14ac:dyDescent="0.15">
      <c r="A31" s="429"/>
      <c r="B31" s="430"/>
      <c r="C31" s="430"/>
      <c r="D31" s="430"/>
      <c r="E31" s="430"/>
      <c r="F31" s="431"/>
      <c r="G31" s="448"/>
      <c r="H31" s="427"/>
      <c r="I31" s="427"/>
      <c r="J31" s="427"/>
      <c r="K31" s="427"/>
      <c r="L31" s="427"/>
      <c r="M31" s="427"/>
      <c r="N31" s="427"/>
      <c r="O31" s="449"/>
      <c r="P31" s="467"/>
      <c r="Q31" s="427"/>
      <c r="R31" s="427"/>
      <c r="S31" s="427"/>
      <c r="T31" s="427"/>
      <c r="U31" s="427"/>
      <c r="V31" s="427"/>
      <c r="W31" s="427"/>
      <c r="X31" s="449"/>
      <c r="Y31" s="486"/>
      <c r="Z31" s="487"/>
      <c r="AA31" s="488"/>
      <c r="AB31" s="442"/>
      <c r="AC31" s="443"/>
      <c r="AD31" s="444"/>
      <c r="AE31" s="561"/>
      <c r="AF31" s="561"/>
      <c r="AG31" s="561"/>
      <c r="AH31" s="561"/>
      <c r="AI31" s="561"/>
      <c r="AJ31" s="561"/>
      <c r="AK31" s="561"/>
      <c r="AL31" s="561"/>
      <c r="AM31" s="561"/>
      <c r="AN31" s="561"/>
      <c r="AO31" s="561"/>
      <c r="AP31" s="442"/>
      <c r="AQ31" s="602" t="s">
        <v>463</v>
      </c>
      <c r="AR31" s="173"/>
      <c r="AS31" s="117" t="s">
        <v>308</v>
      </c>
      <c r="AT31" s="118"/>
      <c r="AU31" s="172">
        <v>30</v>
      </c>
      <c r="AV31" s="172"/>
      <c r="AW31" s="427" t="s">
        <v>297</v>
      </c>
      <c r="AX31" s="428"/>
    </row>
    <row r="32" spans="1:50" ht="23.25" customHeight="1" x14ac:dyDescent="0.15">
      <c r="A32" s="432"/>
      <c r="B32" s="430"/>
      <c r="C32" s="430"/>
      <c r="D32" s="430"/>
      <c r="E32" s="430"/>
      <c r="F32" s="431"/>
      <c r="G32" s="573" t="s">
        <v>470</v>
      </c>
      <c r="H32" s="574"/>
      <c r="I32" s="574"/>
      <c r="J32" s="574"/>
      <c r="K32" s="574"/>
      <c r="L32" s="574"/>
      <c r="M32" s="574"/>
      <c r="N32" s="574"/>
      <c r="O32" s="575"/>
      <c r="P32" s="86" t="s">
        <v>471</v>
      </c>
      <c r="Q32" s="86"/>
      <c r="R32" s="86"/>
      <c r="S32" s="86"/>
      <c r="T32" s="86"/>
      <c r="U32" s="86"/>
      <c r="V32" s="86"/>
      <c r="W32" s="86"/>
      <c r="X32" s="87"/>
      <c r="Y32" s="495" t="s">
        <v>13</v>
      </c>
      <c r="Z32" s="542"/>
      <c r="AA32" s="543"/>
      <c r="AB32" s="480" t="s">
        <v>474</v>
      </c>
      <c r="AC32" s="480"/>
      <c r="AD32" s="480"/>
      <c r="AE32" s="225">
        <v>33</v>
      </c>
      <c r="AF32" s="226"/>
      <c r="AG32" s="226"/>
      <c r="AH32" s="226"/>
      <c r="AI32" s="225">
        <v>30</v>
      </c>
      <c r="AJ32" s="226"/>
      <c r="AK32" s="226"/>
      <c r="AL32" s="226"/>
      <c r="AM32" s="225" t="s">
        <v>463</v>
      </c>
      <c r="AN32" s="226"/>
      <c r="AO32" s="226"/>
      <c r="AP32" s="226"/>
      <c r="AQ32" s="345" t="s">
        <v>463</v>
      </c>
      <c r="AR32" s="180"/>
      <c r="AS32" s="180"/>
      <c r="AT32" s="346"/>
      <c r="AU32" s="226" t="s">
        <v>463</v>
      </c>
      <c r="AV32" s="226"/>
      <c r="AW32" s="226"/>
      <c r="AX32" s="228"/>
    </row>
    <row r="33" spans="1:50" ht="23.25" customHeight="1" x14ac:dyDescent="0.15">
      <c r="A33" s="433"/>
      <c r="B33" s="434"/>
      <c r="C33" s="434"/>
      <c r="D33" s="434"/>
      <c r="E33" s="434"/>
      <c r="F33" s="435"/>
      <c r="G33" s="576"/>
      <c r="H33" s="577"/>
      <c r="I33" s="577"/>
      <c r="J33" s="577"/>
      <c r="K33" s="577"/>
      <c r="L33" s="577"/>
      <c r="M33" s="577"/>
      <c r="N33" s="577"/>
      <c r="O33" s="578"/>
      <c r="P33" s="89"/>
      <c r="Q33" s="89"/>
      <c r="R33" s="89"/>
      <c r="S33" s="89"/>
      <c r="T33" s="89"/>
      <c r="U33" s="89"/>
      <c r="V33" s="89"/>
      <c r="W33" s="89"/>
      <c r="X33" s="90"/>
      <c r="Y33" s="417" t="s">
        <v>54</v>
      </c>
      <c r="Z33" s="418"/>
      <c r="AA33" s="419"/>
      <c r="AB33" s="534" t="s">
        <v>474</v>
      </c>
      <c r="AC33" s="534"/>
      <c r="AD33" s="534"/>
      <c r="AE33" s="225">
        <v>43</v>
      </c>
      <c r="AF33" s="226"/>
      <c r="AG33" s="226"/>
      <c r="AH33" s="226"/>
      <c r="AI33" s="225">
        <v>45</v>
      </c>
      <c r="AJ33" s="226"/>
      <c r="AK33" s="226"/>
      <c r="AL33" s="226"/>
      <c r="AM33" s="225">
        <v>47</v>
      </c>
      <c r="AN33" s="226"/>
      <c r="AO33" s="226"/>
      <c r="AP33" s="226"/>
      <c r="AQ33" s="345" t="s">
        <v>463</v>
      </c>
      <c r="AR33" s="180"/>
      <c r="AS33" s="180"/>
      <c r="AT33" s="346"/>
      <c r="AU33" s="226">
        <v>50</v>
      </c>
      <c r="AV33" s="226"/>
      <c r="AW33" s="226"/>
      <c r="AX33" s="228"/>
    </row>
    <row r="34" spans="1:50" ht="50.25" customHeight="1" x14ac:dyDescent="0.15">
      <c r="A34" s="432"/>
      <c r="B34" s="430"/>
      <c r="C34" s="430"/>
      <c r="D34" s="430"/>
      <c r="E34" s="430"/>
      <c r="F34" s="431"/>
      <c r="G34" s="579"/>
      <c r="H34" s="580"/>
      <c r="I34" s="580"/>
      <c r="J34" s="580"/>
      <c r="K34" s="580"/>
      <c r="L34" s="580"/>
      <c r="M34" s="580"/>
      <c r="N34" s="580"/>
      <c r="O34" s="581"/>
      <c r="P34" s="92"/>
      <c r="Q34" s="92"/>
      <c r="R34" s="92"/>
      <c r="S34" s="92"/>
      <c r="T34" s="92"/>
      <c r="U34" s="92"/>
      <c r="V34" s="92"/>
      <c r="W34" s="92"/>
      <c r="X34" s="93"/>
      <c r="Y34" s="417" t="s">
        <v>14</v>
      </c>
      <c r="Z34" s="418"/>
      <c r="AA34" s="419"/>
      <c r="AB34" s="568" t="s">
        <v>298</v>
      </c>
      <c r="AC34" s="568"/>
      <c r="AD34" s="568"/>
      <c r="AE34" s="225">
        <v>77</v>
      </c>
      <c r="AF34" s="226"/>
      <c r="AG34" s="226"/>
      <c r="AH34" s="226"/>
      <c r="AI34" s="225">
        <v>67</v>
      </c>
      <c r="AJ34" s="226"/>
      <c r="AK34" s="226"/>
      <c r="AL34" s="226"/>
      <c r="AM34" s="225" t="s">
        <v>463</v>
      </c>
      <c r="AN34" s="226"/>
      <c r="AO34" s="226"/>
      <c r="AP34" s="226"/>
      <c r="AQ34" s="345" t="s">
        <v>463</v>
      </c>
      <c r="AR34" s="180"/>
      <c r="AS34" s="180"/>
      <c r="AT34" s="346"/>
      <c r="AU34" s="226" t="s">
        <v>463</v>
      </c>
      <c r="AV34" s="226"/>
      <c r="AW34" s="226"/>
      <c r="AX34" s="228"/>
    </row>
    <row r="35" spans="1:50" ht="23.25" customHeight="1" x14ac:dyDescent="0.15">
      <c r="A35" s="211" t="s">
        <v>452</v>
      </c>
      <c r="B35" s="212"/>
      <c r="C35" s="212"/>
      <c r="D35" s="212"/>
      <c r="E35" s="212"/>
      <c r="F35" s="213"/>
      <c r="G35" s="217" t="s">
        <v>565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92" t="s">
        <v>419</v>
      </c>
      <c r="B37" s="793"/>
      <c r="C37" s="793"/>
      <c r="D37" s="793"/>
      <c r="E37" s="793"/>
      <c r="F37" s="794"/>
      <c r="G37" s="445" t="s">
        <v>265</v>
      </c>
      <c r="H37" s="446"/>
      <c r="I37" s="446"/>
      <c r="J37" s="446"/>
      <c r="K37" s="446"/>
      <c r="L37" s="446"/>
      <c r="M37" s="446"/>
      <c r="N37" s="446"/>
      <c r="O37" s="447"/>
      <c r="P37" s="776" t="s">
        <v>59</v>
      </c>
      <c r="Q37" s="446"/>
      <c r="R37" s="446"/>
      <c r="S37" s="446"/>
      <c r="T37" s="446"/>
      <c r="U37" s="446"/>
      <c r="V37" s="446"/>
      <c r="W37" s="446"/>
      <c r="X37" s="447"/>
      <c r="Y37" s="586"/>
      <c r="Z37" s="587"/>
      <c r="AA37" s="588"/>
      <c r="AB37" s="783" t="s">
        <v>12</v>
      </c>
      <c r="AC37" s="784"/>
      <c r="AD37" s="785"/>
      <c r="AE37" s="777" t="s">
        <v>309</v>
      </c>
      <c r="AF37" s="777"/>
      <c r="AG37" s="777"/>
      <c r="AH37" s="777"/>
      <c r="AI37" s="777" t="s">
        <v>310</v>
      </c>
      <c r="AJ37" s="777"/>
      <c r="AK37" s="777"/>
      <c r="AL37" s="777"/>
      <c r="AM37" s="777" t="s">
        <v>316</v>
      </c>
      <c r="AN37" s="777"/>
      <c r="AO37" s="777"/>
      <c r="AP37" s="783"/>
      <c r="AQ37" s="166" t="s">
        <v>307</v>
      </c>
      <c r="AR37" s="158"/>
      <c r="AS37" s="158"/>
      <c r="AT37" s="159"/>
      <c r="AU37" s="446" t="s">
        <v>253</v>
      </c>
      <c r="AV37" s="446"/>
      <c r="AW37" s="446"/>
      <c r="AX37" s="931"/>
    </row>
    <row r="38" spans="1:50" ht="18.75" customHeight="1" x14ac:dyDescent="0.15">
      <c r="A38" s="429"/>
      <c r="B38" s="430"/>
      <c r="C38" s="430"/>
      <c r="D38" s="430"/>
      <c r="E38" s="430"/>
      <c r="F38" s="431"/>
      <c r="G38" s="448"/>
      <c r="H38" s="427"/>
      <c r="I38" s="427"/>
      <c r="J38" s="427"/>
      <c r="K38" s="427"/>
      <c r="L38" s="427"/>
      <c r="M38" s="427"/>
      <c r="N38" s="427"/>
      <c r="O38" s="449"/>
      <c r="P38" s="467"/>
      <c r="Q38" s="427"/>
      <c r="R38" s="427"/>
      <c r="S38" s="427"/>
      <c r="T38" s="427"/>
      <c r="U38" s="427"/>
      <c r="V38" s="427"/>
      <c r="W38" s="427"/>
      <c r="X38" s="449"/>
      <c r="Y38" s="486"/>
      <c r="Z38" s="487"/>
      <c r="AA38" s="488"/>
      <c r="AB38" s="442"/>
      <c r="AC38" s="443"/>
      <c r="AD38" s="444"/>
      <c r="AE38" s="561"/>
      <c r="AF38" s="561"/>
      <c r="AG38" s="561"/>
      <c r="AH38" s="561"/>
      <c r="AI38" s="561"/>
      <c r="AJ38" s="561"/>
      <c r="AK38" s="561"/>
      <c r="AL38" s="561"/>
      <c r="AM38" s="561"/>
      <c r="AN38" s="561"/>
      <c r="AO38" s="561"/>
      <c r="AP38" s="442"/>
      <c r="AQ38" s="602" t="s">
        <v>463</v>
      </c>
      <c r="AR38" s="173"/>
      <c r="AS38" s="117" t="s">
        <v>308</v>
      </c>
      <c r="AT38" s="118"/>
      <c r="AU38" s="172">
        <v>30</v>
      </c>
      <c r="AV38" s="172"/>
      <c r="AW38" s="427" t="s">
        <v>297</v>
      </c>
      <c r="AX38" s="428"/>
    </row>
    <row r="39" spans="1:50" ht="23.25" customHeight="1" x14ac:dyDescent="0.15">
      <c r="A39" s="432"/>
      <c r="B39" s="430"/>
      <c r="C39" s="430"/>
      <c r="D39" s="430"/>
      <c r="E39" s="430"/>
      <c r="F39" s="431"/>
      <c r="G39" s="573" t="s">
        <v>472</v>
      </c>
      <c r="H39" s="574"/>
      <c r="I39" s="574"/>
      <c r="J39" s="574"/>
      <c r="K39" s="574"/>
      <c r="L39" s="574"/>
      <c r="M39" s="574"/>
      <c r="N39" s="574"/>
      <c r="O39" s="575"/>
      <c r="P39" s="86" t="s">
        <v>473</v>
      </c>
      <c r="Q39" s="86"/>
      <c r="R39" s="86"/>
      <c r="S39" s="86"/>
      <c r="T39" s="86"/>
      <c r="U39" s="86"/>
      <c r="V39" s="86"/>
      <c r="W39" s="86"/>
      <c r="X39" s="87"/>
      <c r="Y39" s="495" t="s">
        <v>13</v>
      </c>
      <c r="Z39" s="542"/>
      <c r="AA39" s="543"/>
      <c r="AB39" s="480" t="s">
        <v>474</v>
      </c>
      <c r="AC39" s="480"/>
      <c r="AD39" s="480"/>
      <c r="AE39" s="225">
        <v>14</v>
      </c>
      <c r="AF39" s="226"/>
      <c r="AG39" s="226"/>
      <c r="AH39" s="226"/>
      <c r="AI39" s="225">
        <v>27</v>
      </c>
      <c r="AJ39" s="226"/>
      <c r="AK39" s="226"/>
      <c r="AL39" s="226"/>
      <c r="AM39" s="225" t="s">
        <v>463</v>
      </c>
      <c r="AN39" s="226"/>
      <c r="AO39" s="226"/>
      <c r="AP39" s="226"/>
      <c r="AQ39" s="345" t="s">
        <v>463</v>
      </c>
      <c r="AR39" s="180"/>
      <c r="AS39" s="180"/>
      <c r="AT39" s="346"/>
      <c r="AU39" s="226" t="s">
        <v>463</v>
      </c>
      <c r="AV39" s="226"/>
      <c r="AW39" s="226"/>
      <c r="AX39" s="228"/>
    </row>
    <row r="40" spans="1:50" ht="23.25" customHeight="1" x14ac:dyDescent="0.15">
      <c r="A40" s="433"/>
      <c r="B40" s="434"/>
      <c r="C40" s="434"/>
      <c r="D40" s="434"/>
      <c r="E40" s="434"/>
      <c r="F40" s="435"/>
      <c r="G40" s="576"/>
      <c r="H40" s="577"/>
      <c r="I40" s="577"/>
      <c r="J40" s="577"/>
      <c r="K40" s="577"/>
      <c r="L40" s="577"/>
      <c r="M40" s="577"/>
      <c r="N40" s="577"/>
      <c r="O40" s="578"/>
      <c r="P40" s="89"/>
      <c r="Q40" s="89"/>
      <c r="R40" s="89"/>
      <c r="S40" s="89"/>
      <c r="T40" s="89"/>
      <c r="U40" s="89"/>
      <c r="V40" s="89"/>
      <c r="W40" s="89"/>
      <c r="X40" s="90"/>
      <c r="Y40" s="417" t="s">
        <v>54</v>
      </c>
      <c r="Z40" s="418"/>
      <c r="AA40" s="419"/>
      <c r="AB40" s="534" t="s">
        <v>474</v>
      </c>
      <c r="AC40" s="534"/>
      <c r="AD40" s="534"/>
      <c r="AE40" s="225">
        <v>22</v>
      </c>
      <c r="AF40" s="226"/>
      <c r="AG40" s="226"/>
      <c r="AH40" s="226"/>
      <c r="AI40" s="225">
        <v>23</v>
      </c>
      <c r="AJ40" s="226"/>
      <c r="AK40" s="226"/>
      <c r="AL40" s="226"/>
      <c r="AM40" s="225">
        <v>24</v>
      </c>
      <c r="AN40" s="226"/>
      <c r="AO40" s="226"/>
      <c r="AP40" s="226"/>
      <c r="AQ40" s="345" t="s">
        <v>463</v>
      </c>
      <c r="AR40" s="180"/>
      <c r="AS40" s="180"/>
      <c r="AT40" s="346"/>
      <c r="AU40" s="226">
        <v>25</v>
      </c>
      <c r="AV40" s="226"/>
      <c r="AW40" s="226"/>
      <c r="AX40" s="228"/>
    </row>
    <row r="41" spans="1:50" ht="23.25" customHeight="1" x14ac:dyDescent="0.15">
      <c r="A41" s="436"/>
      <c r="B41" s="437"/>
      <c r="C41" s="437"/>
      <c r="D41" s="437"/>
      <c r="E41" s="437"/>
      <c r="F41" s="438"/>
      <c r="G41" s="579"/>
      <c r="H41" s="580"/>
      <c r="I41" s="580"/>
      <c r="J41" s="580"/>
      <c r="K41" s="580"/>
      <c r="L41" s="580"/>
      <c r="M41" s="580"/>
      <c r="N41" s="580"/>
      <c r="O41" s="581"/>
      <c r="P41" s="92"/>
      <c r="Q41" s="92"/>
      <c r="R41" s="92"/>
      <c r="S41" s="92"/>
      <c r="T41" s="92"/>
      <c r="U41" s="92"/>
      <c r="V41" s="92"/>
      <c r="W41" s="92"/>
      <c r="X41" s="93"/>
      <c r="Y41" s="417" t="s">
        <v>14</v>
      </c>
      <c r="Z41" s="418"/>
      <c r="AA41" s="419"/>
      <c r="AB41" s="568" t="s">
        <v>298</v>
      </c>
      <c r="AC41" s="568"/>
      <c r="AD41" s="568"/>
      <c r="AE41" s="225">
        <v>64</v>
      </c>
      <c r="AF41" s="226"/>
      <c r="AG41" s="226"/>
      <c r="AH41" s="226"/>
      <c r="AI41" s="225">
        <v>117</v>
      </c>
      <c r="AJ41" s="226"/>
      <c r="AK41" s="226"/>
      <c r="AL41" s="226"/>
      <c r="AM41" s="225" t="s">
        <v>463</v>
      </c>
      <c r="AN41" s="226"/>
      <c r="AO41" s="226"/>
      <c r="AP41" s="226"/>
      <c r="AQ41" s="345" t="s">
        <v>463</v>
      </c>
      <c r="AR41" s="180"/>
      <c r="AS41" s="180"/>
      <c r="AT41" s="346"/>
      <c r="AU41" s="226" t="s">
        <v>463</v>
      </c>
      <c r="AV41" s="226"/>
      <c r="AW41" s="226"/>
      <c r="AX41" s="228"/>
    </row>
    <row r="42" spans="1:50" ht="23.25" customHeight="1" x14ac:dyDescent="0.15">
      <c r="A42" s="211" t="s">
        <v>452</v>
      </c>
      <c r="B42" s="212"/>
      <c r="C42" s="212"/>
      <c r="D42" s="212"/>
      <c r="E42" s="212"/>
      <c r="F42" s="213"/>
      <c r="G42" s="217" t="s">
        <v>566</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92" t="s">
        <v>419</v>
      </c>
      <c r="B44" s="793"/>
      <c r="C44" s="793"/>
      <c r="D44" s="793"/>
      <c r="E44" s="793"/>
      <c r="F44" s="794"/>
      <c r="G44" s="445" t="s">
        <v>265</v>
      </c>
      <c r="H44" s="446"/>
      <c r="I44" s="446"/>
      <c r="J44" s="446"/>
      <c r="K44" s="446"/>
      <c r="L44" s="446"/>
      <c r="M44" s="446"/>
      <c r="N44" s="446"/>
      <c r="O44" s="447"/>
      <c r="P44" s="776" t="s">
        <v>59</v>
      </c>
      <c r="Q44" s="446"/>
      <c r="R44" s="446"/>
      <c r="S44" s="446"/>
      <c r="T44" s="446"/>
      <c r="U44" s="446"/>
      <c r="V44" s="446"/>
      <c r="W44" s="446"/>
      <c r="X44" s="447"/>
      <c r="Y44" s="586"/>
      <c r="Z44" s="587"/>
      <c r="AA44" s="588"/>
      <c r="AB44" s="783" t="s">
        <v>12</v>
      </c>
      <c r="AC44" s="784"/>
      <c r="AD44" s="785"/>
      <c r="AE44" s="777" t="s">
        <v>309</v>
      </c>
      <c r="AF44" s="777"/>
      <c r="AG44" s="777"/>
      <c r="AH44" s="777"/>
      <c r="AI44" s="777" t="s">
        <v>310</v>
      </c>
      <c r="AJ44" s="777"/>
      <c r="AK44" s="777"/>
      <c r="AL44" s="777"/>
      <c r="AM44" s="777" t="s">
        <v>316</v>
      </c>
      <c r="AN44" s="777"/>
      <c r="AO44" s="777"/>
      <c r="AP44" s="783"/>
      <c r="AQ44" s="166" t="s">
        <v>307</v>
      </c>
      <c r="AR44" s="158"/>
      <c r="AS44" s="158"/>
      <c r="AT44" s="159"/>
      <c r="AU44" s="446" t="s">
        <v>253</v>
      </c>
      <c r="AV44" s="446"/>
      <c r="AW44" s="446"/>
      <c r="AX44" s="931"/>
    </row>
    <row r="45" spans="1:50" ht="18.75" customHeight="1" x14ac:dyDescent="0.15">
      <c r="A45" s="429"/>
      <c r="B45" s="430"/>
      <c r="C45" s="430"/>
      <c r="D45" s="430"/>
      <c r="E45" s="430"/>
      <c r="F45" s="431"/>
      <c r="G45" s="448"/>
      <c r="H45" s="427"/>
      <c r="I45" s="427"/>
      <c r="J45" s="427"/>
      <c r="K45" s="427"/>
      <c r="L45" s="427"/>
      <c r="M45" s="427"/>
      <c r="N45" s="427"/>
      <c r="O45" s="449"/>
      <c r="P45" s="467"/>
      <c r="Q45" s="427"/>
      <c r="R45" s="427"/>
      <c r="S45" s="427"/>
      <c r="T45" s="427"/>
      <c r="U45" s="427"/>
      <c r="V45" s="427"/>
      <c r="W45" s="427"/>
      <c r="X45" s="449"/>
      <c r="Y45" s="486"/>
      <c r="Z45" s="487"/>
      <c r="AA45" s="488"/>
      <c r="AB45" s="442"/>
      <c r="AC45" s="443"/>
      <c r="AD45" s="444"/>
      <c r="AE45" s="561"/>
      <c r="AF45" s="561"/>
      <c r="AG45" s="561"/>
      <c r="AH45" s="561"/>
      <c r="AI45" s="561"/>
      <c r="AJ45" s="561"/>
      <c r="AK45" s="561"/>
      <c r="AL45" s="561"/>
      <c r="AM45" s="561"/>
      <c r="AN45" s="561"/>
      <c r="AO45" s="561"/>
      <c r="AP45" s="442"/>
      <c r="AQ45" s="602" t="s">
        <v>463</v>
      </c>
      <c r="AR45" s="173"/>
      <c r="AS45" s="117" t="s">
        <v>308</v>
      </c>
      <c r="AT45" s="118"/>
      <c r="AU45" s="172">
        <v>32</v>
      </c>
      <c r="AV45" s="172"/>
      <c r="AW45" s="427" t="s">
        <v>297</v>
      </c>
      <c r="AX45" s="428"/>
    </row>
    <row r="46" spans="1:50" ht="23.25" customHeight="1" x14ac:dyDescent="0.15">
      <c r="A46" s="432"/>
      <c r="B46" s="430"/>
      <c r="C46" s="430"/>
      <c r="D46" s="430"/>
      <c r="E46" s="430"/>
      <c r="F46" s="431"/>
      <c r="G46" s="573" t="s">
        <v>475</v>
      </c>
      <c r="H46" s="574"/>
      <c r="I46" s="574"/>
      <c r="J46" s="574"/>
      <c r="K46" s="574"/>
      <c r="L46" s="574"/>
      <c r="M46" s="574"/>
      <c r="N46" s="574"/>
      <c r="O46" s="575"/>
      <c r="P46" s="86" t="s">
        <v>476</v>
      </c>
      <c r="Q46" s="86"/>
      <c r="R46" s="86"/>
      <c r="S46" s="86"/>
      <c r="T46" s="86"/>
      <c r="U46" s="86"/>
      <c r="V46" s="86"/>
      <c r="W46" s="86"/>
      <c r="X46" s="87"/>
      <c r="Y46" s="495" t="s">
        <v>13</v>
      </c>
      <c r="Z46" s="542"/>
      <c r="AA46" s="543"/>
      <c r="AB46" s="480" t="s">
        <v>477</v>
      </c>
      <c r="AC46" s="480"/>
      <c r="AD46" s="480"/>
      <c r="AE46" s="225">
        <v>2.8</v>
      </c>
      <c r="AF46" s="226"/>
      <c r="AG46" s="226"/>
      <c r="AH46" s="226"/>
      <c r="AI46" s="225">
        <v>3</v>
      </c>
      <c r="AJ46" s="226"/>
      <c r="AK46" s="226"/>
      <c r="AL46" s="226"/>
      <c r="AM46" s="225" t="s">
        <v>463</v>
      </c>
      <c r="AN46" s="226"/>
      <c r="AO46" s="226"/>
      <c r="AP46" s="226"/>
      <c r="AQ46" s="345" t="s">
        <v>463</v>
      </c>
      <c r="AR46" s="180"/>
      <c r="AS46" s="180"/>
      <c r="AT46" s="346"/>
      <c r="AU46" s="226" t="s">
        <v>463</v>
      </c>
      <c r="AV46" s="226"/>
      <c r="AW46" s="226"/>
      <c r="AX46" s="228"/>
    </row>
    <row r="47" spans="1:50" ht="23.25" customHeight="1" x14ac:dyDescent="0.15">
      <c r="A47" s="433"/>
      <c r="B47" s="434"/>
      <c r="C47" s="434"/>
      <c r="D47" s="434"/>
      <c r="E47" s="434"/>
      <c r="F47" s="435"/>
      <c r="G47" s="576"/>
      <c r="H47" s="577"/>
      <c r="I47" s="577"/>
      <c r="J47" s="577"/>
      <c r="K47" s="577"/>
      <c r="L47" s="577"/>
      <c r="M47" s="577"/>
      <c r="N47" s="577"/>
      <c r="O47" s="578"/>
      <c r="P47" s="89"/>
      <c r="Q47" s="89"/>
      <c r="R47" s="89"/>
      <c r="S47" s="89"/>
      <c r="T47" s="89"/>
      <c r="U47" s="89"/>
      <c r="V47" s="89"/>
      <c r="W47" s="89"/>
      <c r="X47" s="90"/>
      <c r="Y47" s="417" t="s">
        <v>54</v>
      </c>
      <c r="Z47" s="418"/>
      <c r="AA47" s="419"/>
      <c r="AB47" s="534" t="s">
        <v>477</v>
      </c>
      <c r="AC47" s="534"/>
      <c r="AD47" s="534"/>
      <c r="AE47" s="225">
        <v>3.4</v>
      </c>
      <c r="AF47" s="226"/>
      <c r="AG47" s="226"/>
      <c r="AH47" s="226"/>
      <c r="AI47" s="225">
        <v>4.4000000000000004</v>
      </c>
      <c r="AJ47" s="226"/>
      <c r="AK47" s="226"/>
      <c r="AL47" s="226"/>
      <c r="AM47" s="225">
        <v>5.4</v>
      </c>
      <c r="AN47" s="226"/>
      <c r="AO47" s="226"/>
      <c r="AP47" s="226"/>
      <c r="AQ47" s="345" t="s">
        <v>463</v>
      </c>
      <c r="AR47" s="180"/>
      <c r="AS47" s="180"/>
      <c r="AT47" s="346"/>
      <c r="AU47" s="226">
        <v>9</v>
      </c>
      <c r="AV47" s="226"/>
      <c r="AW47" s="226"/>
      <c r="AX47" s="228"/>
    </row>
    <row r="48" spans="1:50" ht="23.25" customHeight="1" x14ac:dyDescent="0.15">
      <c r="A48" s="436"/>
      <c r="B48" s="437"/>
      <c r="C48" s="437"/>
      <c r="D48" s="437"/>
      <c r="E48" s="437"/>
      <c r="F48" s="438"/>
      <c r="G48" s="579"/>
      <c r="H48" s="580"/>
      <c r="I48" s="580"/>
      <c r="J48" s="580"/>
      <c r="K48" s="580"/>
      <c r="L48" s="580"/>
      <c r="M48" s="580"/>
      <c r="N48" s="580"/>
      <c r="O48" s="581"/>
      <c r="P48" s="92"/>
      <c r="Q48" s="92"/>
      <c r="R48" s="92"/>
      <c r="S48" s="92"/>
      <c r="T48" s="92"/>
      <c r="U48" s="92"/>
      <c r="V48" s="92"/>
      <c r="W48" s="92"/>
      <c r="X48" s="93"/>
      <c r="Y48" s="417" t="s">
        <v>14</v>
      </c>
      <c r="Z48" s="418"/>
      <c r="AA48" s="419"/>
      <c r="AB48" s="568" t="s">
        <v>298</v>
      </c>
      <c r="AC48" s="568"/>
      <c r="AD48" s="568"/>
      <c r="AE48" s="225">
        <v>82</v>
      </c>
      <c r="AF48" s="226"/>
      <c r="AG48" s="226"/>
      <c r="AH48" s="226"/>
      <c r="AI48" s="225">
        <v>61</v>
      </c>
      <c r="AJ48" s="226"/>
      <c r="AK48" s="226"/>
      <c r="AL48" s="226"/>
      <c r="AM48" s="225" t="s">
        <v>463</v>
      </c>
      <c r="AN48" s="226"/>
      <c r="AO48" s="226"/>
      <c r="AP48" s="226"/>
      <c r="AQ48" s="345" t="s">
        <v>463</v>
      </c>
      <c r="AR48" s="180"/>
      <c r="AS48" s="180"/>
      <c r="AT48" s="346"/>
      <c r="AU48" s="226" t="s">
        <v>463</v>
      </c>
      <c r="AV48" s="226"/>
      <c r="AW48" s="226"/>
      <c r="AX48" s="228"/>
    </row>
    <row r="49" spans="1:50" ht="23.25" customHeight="1" x14ac:dyDescent="0.15">
      <c r="A49" s="211" t="s">
        <v>452</v>
      </c>
      <c r="B49" s="212"/>
      <c r="C49" s="212"/>
      <c r="D49" s="212"/>
      <c r="E49" s="212"/>
      <c r="F49" s="213"/>
      <c r="G49" s="217" t="s">
        <v>564</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thickBo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9" t="s">
        <v>419</v>
      </c>
      <c r="B51" s="430"/>
      <c r="C51" s="430"/>
      <c r="D51" s="430"/>
      <c r="E51" s="430"/>
      <c r="F51" s="431"/>
      <c r="G51" s="526" t="s">
        <v>265</v>
      </c>
      <c r="H51" s="465"/>
      <c r="I51" s="465"/>
      <c r="J51" s="465"/>
      <c r="K51" s="465"/>
      <c r="L51" s="465"/>
      <c r="M51" s="465"/>
      <c r="N51" s="465"/>
      <c r="O51" s="527"/>
      <c r="P51" s="464" t="s">
        <v>59</v>
      </c>
      <c r="Q51" s="465"/>
      <c r="R51" s="465"/>
      <c r="S51" s="465"/>
      <c r="T51" s="465"/>
      <c r="U51" s="465"/>
      <c r="V51" s="465"/>
      <c r="W51" s="465"/>
      <c r="X51" s="527"/>
      <c r="Y51" s="486"/>
      <c r="Z51" s="487"/>
      <c r="AA51" s="488"/>
      <c r="AB51" s="439" t="s">
        <v>12</v>
      </c>
      <c r="AC51" s="440"/>
      <c r="AD51" s="441"/>
      <c r="AE51" s="560" t="s">
        <v>309</v>
      </c>
      <c r="AF51" s="560"/>
      <c r="AG51" s="560"/>
      <c r="AH51" s="560"/>
      <c r="AI51" s="560" t="s">
        <v>310</v>
      </c>
      <c r="AJ51" s="560"/>
      <c r="AK51" s="560"/>
      <c r="AL51" s="560"/>
      <c r="AM51" s="560" t="s">
        <v>316</v>
      </c>
      <c r="AN51" s="560"/>
      <c r="AO51" s="560"/>
      <c r="AP51" s="439"/>
      <c r="AQ51" s="145" t="s">
        <v>307</v>
      </c>
      <c r="AR51" s="114"/>
      <c r="AS51" s="114"/>
      <c r="AT51" s="115"/>
      <c r="AU51" s="562" t="s">
        <v>253</v>
      </c>
      <c r="AV51" s="562"/>
      <c r="AW51" s="562"/>
      <c r="AX51" s="563"/>
    </row>
    <row r="52" spans="1:50" ht="18.75" hidden="1" customHeight="1" x14ac:dyDescent="0.15">
      <c r="A52" s="429"/>
      <c r="B52" s="430"/>
      <c r="C52" s="430"/>
      <c r="D52" s="430"/>
      <c r="E52" s="430"/>
      <c r="F52" s="431"/>
      <c r="G52" s="448"/>
      <c r="H52" s="427"/>
      <c r="I52" s="427"/>
      <c r="J52" s="427"/>
      <c r="K52" s="427"/>
      <c r="L52" s="427"/>
      <c r="M52" s="427"/>
      <c r="N52" s="427"/>
      <c r="O52" s="449"/>
      <c r="P52" s="467"/>
      <c r="Q52" s="427"/>
      <c r="R52" s="427"/>
      <c r="S52" s="427"/>
      <c r="T52" s="427"/>
      <c r="U52" s="427"/>
      <c r="V52" s="427"/>
      <c r="W52" s="427"/>
      <c r="X52" s="449"/>
      <c r="Y52" s="486"/>
      <c r="Z52" s="487"/>
      <c r="AA52" s="488"/>
      <c r="AB52" s="442"/>
      <c r="AC52" s="443"/>
      <c r="AD52" s="444"/>
      <c r="AE52" s="561"/>
      <c r="AF52" s="561"/>
      <c r="AG52" s="561"/>
      <c r="AH52" s="561"/>
      <c r="AI52" s="561"/>
      <c r="AJ52" s="561"/>
      <c r="AK52" s="561"/>
      <c r="AL52" s="561"/>
      <c r="AM52" s="561"/>
      <c r="AN52" s="561"/>
      <c r="AO52" s="561"/>
      <c r="AP52" s="442"/>
      <c r="AQ52" s="602"/>
      <c r="AR52" s="173"/>
      <c r="AS52" s="117" t="s">
        <v>308</v>
      </c>
      <c r="AT52" s="118"/>
      <c r="AU52" s="172"/>
      <c r="AV52" s="172"/>
      <c r="AW52" s="427" t="s">
        <v>297</v>
      </c>
      <c r="AX52" s="428"/>
    </row>
    <row r="53" spans="1:50" ht="23.25" hidden="1" customHeight="1" x14ac:dyDescent="0.15">
      <c r="A53" s="432"/>
      <c r="B53" s="430"/>
      <c r="C53" s="430"/>
      <c r="D53" s="430"/>
      <c r="E53" s="430"/>
      <c r="F53" s="431"/>
      <c r="G53" s="573"/>
      <c r="H53" s="574"/>
      <c r="I53" s="574"/>
      <c r="J53" s="574"/>
      <c r="K53" s="574"/>
      <c r="L53" s="574"/>
      <c r="M53" s="574"/>
      <c r="N53" s="574"/>
      <c r="O53" s="575"/>
      <c r="P53" s="86"/>
      <c r="Q53" s="86"/>
      <c r="R53" s="86"/>
      <c r="S53" s="86"/>
      <c r="T53" s="86"/>
      <c r="U53" s="86"/>
      <c r="V53" s="86"/>
      <c r="W53" s="86"/>
      <c r="X53" s="87"/>
      <c r="Y53" s="495" t="s">
        <v>13</v>
      </c>
      <c r="Z53" s="542"/>
      <c r="AA53" s="543"/>
      <c r="AB53" s="480"/>
      <c r="AC53" s="480"/>
      <c r="AD53" s="480"/>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33"/>
      <c r="B54" s="434"/>
      <c r="C54" s="434"/>
      <c r="D54" s="434"/>
      <c r="E54" s="434"/>
      <c r="F54" s="435"/>
      <c r="G54" s="576"/>
      <c r="H54" s="577"/>
      <c r="I54" s="577"/>
      <c r="J54" s="577"/>
      <c r="K54" s="577"/>
      <c r="L54" s="577"/>
      <c r="M54" s="577"/>
      <c r="N54" s="577"/>
      <c r="O54" s="578"/>
      <c r="P54" s="89"/>
      <c r="Q54" s="89"/>
      <c r="R54" s="89"/>
      <c r="S54" s="89"/>
      <c r="T54" s="89"/>
      <c r="U54" s="89"/>
      <c r="V54" s="89"/>
      <c r="W54" s="89"/>
      <c r="X54" s="90"/>
      <c r="Y54" s="417" t="s">
        <v>54</v>
      </c>
      <c r="Z54" s="418"/>
      <c r="AA54" s="419"/>
      <c r="AB54" s="534"/>
      <c r="AC54" s="534"/>
      <c r="AD54" s="534"/>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36"/>
      <c r="B55" s="437"/>
      <c r="C55" s="437"/>
      <c r="D55" s="437"/>
      <c r="E55" s="437"/>
      <c r="F55" s="438"/>
      <c r="G55" s="579"/>
      <c r="H55" s="580"/>
      <c r="I55" s="580"/>
      <c r="J55" s="580"/>
      <c r="K55" s="580"/>
      <c r="L55" s="580"/>
      <c r="M55" s="580"/>
      <c r="N55" s="580"/>
      <c r="O55" s="581"/>
      <c r="P55" s="92"/>
      <c r="Q55" s="92"/>
      <c r="R55" s="92"/>
      <c r="S55" s="92"/>
      <c r="T55" s="92"/>
      <c r="U55" s="92"/>
      <c r="V55" s="92"/>
      <c r="W55" s="92"/>
      <c r="X55" s="93"/>
      <c r="Y55" s="417" t="s">
        <v>14</v>
      </c>
      <c r="Z55" s="418"/>
      <c r="AA55" s="419"/>
      <c r="AB55" s="545" t="s">
        <v>15</v>
      </c>
      <c r="AC55" s="545"/>
      <c r="AD55" s="545"/>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9" t="s">
        <v>419</v>
      </c>
      <c r="B58" s="430"/>
      <c r="C58" s="430"/>
      <c r="D58" s="430"/>
      <c r="E58" s="430"/>
      <c r="F58" s="431"/>
      <c r="G58" s="526" t="s">
        <v>265</v>
      </c>
      <c r="H58" s="465"/>
      <c r="I58" s="465"/>
      <c r="J58" s="465"/>
      <c r="K58" s="465"/>
      <c r="L58" s="465"/>
      <c r="M58" s="465"/>
      <c r="N58" s="465"/>
      <c r="O58" s="527"/>
      <c r="P58" s="464" t="s">
        <v>59</v>
      </c>
      <c r="Q58" s="465"/>
      <c r="R58" s="465"/>
      <c r="S58" s="465"/>
      <c r="T58" s="465"/>
      <c r="U58" s="465"/>
      <c r="V58" s="465"/>
      <c r="W58" s="465"/>
      <c r="X58" s="527"/>
      <c r="Y58" s="486"/>
      <c r="Z58" s="487"/>
      <c r="AA58" s="488"/>
      <c r="AB58" s="439" t="s">
        <v>12</v>
      </c>
      <c r="AC58" s="440"/>
      <c r="AD58" s="441"/>
      <c r="AE58" s="560" t="s">
        <v>309</v>
      </c>
      <c r="AF58" s="560"/>
      <c r="AG58" s="560"/>
      <c r="AH58" s="560"/>
      <c r="AI58" s="560" t="s">
        <v>310</v>
      </c>
      <c r="AJ58" s="560"/>
      <c r="AK58" s="560"/>
      <c r="AL58" s="560"/>
      <c r="AM58" s="560" t="s">
        <v>316</v>
      </c>
      <c r="AN58" s="560"/>
      <c r="AO58" s="560"/>
      <c r="AP58" s="439"/>
      <c r="AQ58" s="145" t="s">
        <v>307</v>
      </c>
      <c r="AR58" s="114"/>
      <c r="AS58" s="114"/>
      <c r="AT58" s="115"/>
      <c r="AU58" s="562" t="s">
        <v>253</v>
      </c>
      <c r="AV58" s="562"/>
      <c r="AW58" s="562"/>
      <c r="AX58" s="563"/>
    </row>
    <row r="59" spans="1:50" ht="18.75" hidden="1" customHeight="1" x14ac:dyDescent="0.15">
      <c r="A59" s="429"/>
      <c r="B59" s="430"/>
      <c r="C59" s="430"/>
      <c r="D59" s="430"/>
      <c r="E59" s="430"/>
      <c r="F59" s="431"/>
      <c r="G59" s="448"/>
      <c r="H59" s="427"/>
      <c r="I59" s="427"/>
      <c r="J59" s="427"/>
      <c r="K59" s="427"/>
      <c r="L59" s="427"/>
      <c r="M59" s="427"/>
      <c r="N59" s="427"/>
      <c r="O59" s="449"/>
      <c r="P59" s="467"/>
      <c r="Q59" s="427"/>
      <c r="R59" s="427"/>
      <c r="S59" s="427"/>
      <c r="T59" s="427"/>
      <c r="U59" s="427"/>
      <c r="V59" s="427"/>
      <c r="W59" s="427"/>
      <c r="X59" s="449"/>
      <c r="Y59" s="486"/>
      <c r="Z59" s="487"/>
      <c r="AA59" s="488"/>
      <c r="AB59" s="442"/>
      <c r="AC59" s="443"/>
      <c r="AD59" s="444"/>
      <c r="AE59" s="561"/>
      <c r="AF59" s="561"/>
      <c r="AG59" s="561"/>
      <c r="AH59" s="561"/>
      <c r="AI59" s="561"/>
      <c r="AJ59" s="561"/>
      <c r="AK59" s="561"/>
      <c r="AL59" s="561"/>
      <c r="AM59" s="561"/>
      <c r="AN59" s="561"/>
      <c r="AO59" s="561"/>
      <c r="AP59" s="442"/>
      <c r="AQ59" s="602"/>
      <c r="AR59" s="173"/>
      <c r="AS59" s="117" t="s">
        <v>308</v>
      </c>
      <c r="AT59" s="118"/>
      <c r="AU59" s="172"/>
      <c r="AV59" s="172"/>
      <c r="AW59" s="427" t="s">
        <v>297</v>
      </c>
      <c r="AX59" s="428"/>
    </row>
    <row r="60" spans="1:50" ht="23.25" hidden="1" customHeight="1" x14ac:dyDescent="0.15">
      <c r="A60" s="432"/>
      <c r="B60" s="430"/>
      <c r="C60" s="430"/>
      <c r="D60" s="430"/>
      <c r="E60" s="430"/>
      <c r="F60" s="431"/>
      <c r="G60" s="573"/>
      <c r="H60" s="574"/>
      <c r="I60" s="574"/>
      <c r="J60" s="574"/>
      <c r="K60" s="574"/>
      <c r="L60" s="574"/>
      <c r="M60" s="574"/>
      <c r="N60" s="574"/>
      <c r="O60" s="575"/>
      <c r="P60" s="86"/>
      <c r="Q60" s="86"/>
      <c r="R60" s="86"/>
      <c r="S60" s="86"/>
      <c r="T60" s="86"/>
      <c r="U60" s="86"/>
      <c r="V60" s="86"/>
      <c r="W60" s="86"/>
      <c r="X60" s="87"/>
      <c r="Y60" s="495" t="s">
        <v>13</v>
      </c>
      <c r="Z60" s="542"/>
      <c r="AA60" s="543"/>
      <c r="AB60" s="480"/>
      <c r="AC60" s="480"/>
      <c r="AD60" s="480"/>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33"/>
      <c r="B61" s="434"/>
      <c r="C61" s="434"/>
      <c r="D61" s="434"/>
      <c r="E61" s="434"/>
      <c r="F61" s="435"/>
      <c r="G61" s="576"/>
      <c r="H61" s="577"/>
      <c r="I61" s="577"/>
      <c r="J61" s="577"/>
      <c r="K61" s="577"/>
      <c r="L61" s="577"/>
      <c r="M61" s="577"/>
      <c r="N61" s="577"/>
      <c r="O61" s="578"/>
      <c r="P61" s="89"/>
      <c r="Q61" s="89"/>
      <c r="R61" s="89"/>
      <c r="S61" s="89"/>
      <c r="T61" s="89"/>
      <c r="U61" s="89"/>
      <c r="V61" s="89"/>
      <c r="W61" s="89"/>
      <c r="X61" s="90"/>
      <c r="Y61" s="417" t="s">
        <v>54</v>
      </c>
      <c r="Z61" s="418"/>
      <c r="AA61" s="419"/>
      <c r="AB61" s="534"/>
      <c r="AC61" s="534"/>
      <c r="AD61" s="534"/>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33"/>
      <c r="B62" s="434"/>
      <c r="C62" s="434"/>
      <c r="D62" s="434"/>
      <c r="E62" s="434"/>
      <c r="F62" s="435"/>
      <c r="G62" s="579"/>
      <c r="H62" s="580"/>
      <c r="I62" s="580"/>
      <c r="J62" s="580"/>
      <c r="K62" s="580"/>
      <c r="L62" s="580"/>
      <c r="M62" s="580"/>
      <c r="N62" s="580"/>
      <c r="O62" s="581"/>
      <c r="P62" s="92"/>
      <c r="Q62" s="92"/>
      <c r="R62" s="92"/>
      <c r="S62" s="92"/>
      <c r="T62" s="92"/>
      <c r="U62" s="92"/>
      <c r="V62" s="92"/>
      <c r="W62" s="92"/>
      <c r="X62" s="93"/>
      <c r="Y62" s="417" t="s">
        <v>14</v>
      </c>
      <c r="Z62" s="418"/>
      <c r="AA62" s="419"/>
      <c r="AB62" s="568" t="s">
        <v>15</v>
      </c>
      <c r="AC62" s="568"/>
      <c r="AD62" s="568"/>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309</v>
      </c>
      <c r="AF65" s="265"/>
      <c r="AG65" s="265"/>
      <c r="AH65" s="265"/>
      <c r="AI65" s="265" t="s">
        <v>310</v>
      </c>
      <c r="AJ65" s="265"/>
      <c r="AK65" s="265"/>
      <c r="AL65" s="265"/>
      <c r="AM65" s="265" t="s">
        <v>316</v>
      </c>
      <c r="AN65" s="265"/>
      <c r="AO65" s="265"/>
      <c r="AP65" s="255"/>
      <c r="AQ65" s="255" t="s">
        <v>307</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308</v>
      </c>
      <c r="AT66" s="254"/>
      <c r="AU66" s="172"/>
      <c r="AV66" s="172"/>
      <c r="AW66" s="253" t="s">
        <v>418</v>
      </c>
      <c r="AX66" s="269"/>
    </row>
    <row r="67" spans="1:50" ht="23.25" hidden="1" customHeight="1" x14ac:dyDescent="0.15">
      <c r="A67" s="205"/>
      <c r="B67" s="206"/>
      <c r="C67" s="206"/>
      <c r="D67" s="206"/>
      <c r="E67" s="206"/>
      <c r="F67" s="207"/>
      <c r="G67" s="270" t="s">
        <v>317</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426</v>
      </c>
      <c r="B70" s="206"/>
      <c r="C70" s="206"/>
      <c r="D70" s="206"/>
      <c r="E70" s="206"/>
      <c r="F70" s="207"/>
      <c r="G70" s="232" t="s">
        <v>318</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20" t="s">
        <v>420</v>
      </c>
      <c r="B73" s="521"/>
      <c r="C73" s="521"/>
      <c r="D73" s="521"/>
      <c r="E73" s="521"/>
      <c r="F73" s="522"/>
      <c r="G73" s="591"/>
      <c r="H73" s="114" t="s">
        <v>265</v>
      </c>
      <c r="I73" s="114"/>
      <c r="J73" s="114"/>
      <c r="K73" s="114"/>
      <c r="L73" s="114"/>
      <c r="M73" s="114"/>
      <c r="N73" s="114"/>
      <c r="O73" s="115"/>
      <c r="P73" s="145" t="s">
        <v>59</v>
      </c>
      <c r="Q73" s="114"/>
      <c r="R73" s="114"/>
      <c r="S73" s="114"/>
      <c r="T73" s="114"/>
      <c r="U73" s="114"/>
      <c r="V73" s="114"/>
      <c r="W73" s="114"/>
      <c r="X73" s="115"/>
      <c r="Y73" s="593"/>
      <c r="Z73" s="594"/>
      <c r="AA73" s="595"/>
      <c r="AB73" s="145" t="s">
        <v>12</v>
      </c>
      <c r="AC73" s="114"/>
      <c r="AD73" s="115"/>
      <c r="AE73" s="439" t="s">
        <v>309</v>
      </c>
      <c r="AF73" s="440"/>
      <c r="AG73" s="440"/>
      <c r="AH73" s="441"/>
      <c r="AI73" s="439" t="s">
        <v>310</v>
      </c>
      <c r="AJ73" s="440"/>
      <c r="AK73" s="440"/>
      <c r="AL73" s="441"/>
      <c r="AM73" s="439" t="s">
        <v>316</v>
      </c>
      <c r="AN73" s="440"/>
      <c r="AO73" s="440"/>
      <c r="AP73" s="441"/>
      <c r="AQ73" s="145" t="s">
        <v>307</v>
      </c>
      <c r="AR73" s="114"/>
      <c r="AS73" s="114"/>
      <c r="AT73" s="115"/>
      <c r="AU73" s="147" t="s">
        <v>253</v>
      </c>
      <c r="AV73" s="148"/>
      <c r="AW73" s="148"/>
      <c r="AX73" s="149"/>
    </row>
    <row r="74" spans="1:50" ht="18.75" hidden="1" customHeight="1" x14ac:dyDescent="0.15">
      <c r="A74" s="523"/>
      <c r="B74" s="524"/>
      <c r="C74" s="524"/>
      <c r="D74" s="524"/>
      <c r="E74" s="524"/>
      <c r="F74" s="525"/>
      <c r="G74" s="59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42"/>
      <c r="AF74" s="443"/>
      <c r="AG74" s="443"/>
      <c r="AH74" s="444"/>
      <c r="AI74" s="442"/>
      <c r="AJ74" s="443"/>
      <c r="AK74" s="443"/>
      <c r="AL74" s="444"/>
      <c r="AM74" s="442"/>
      <c r="AN74" s="443"/>
      <c r="AO74" s="443"/>
      <c r="AP74" s="444"/>
      <c r="AQ74" s="602"/>
      <c r="AR74" s="173"/>
      <c r="AS74" s="117" t="s">
        <v>308</v>
      </c>
      <c r="AT74" s="118"/>
      <c r="AU74" s="602"/>
      <c r="AV74" s="173"/>
      <c r="AW74" s="117" t="s">
        <v>297</v>
      </c>
      <c r="AX74" s="156"/>
    </row>
    <row r="75" spans="1:50" ht="23.25" hidden="1" customHeight="1" x14ac:dyDescent="0.15">
      <c r="A75" s="523"/>
      <c r="B75" s="524"/>
      <c r="C75" s="524"/>
      <c r="D75" s="524"/>
      <c r="E75" s="524"/>
      <c r="F75" s="525"/>
      <c r="G75" s="627" t="s">
        <v>317</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23"/>
      <c r="B76" s="524"/>
      <c r="C76" s="524"/>
      <c r="D76" s="524"/>
      <c r="E76" s="524"/>
      <c r="F76" s="525"/>
      <c r="G76" s="62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23"/>
      <c r="B77" s="524"/>
      <c r="C77" s="524"/>
      <c r="D77" s="524"/>
      <c r="E77" s="524"/>
      <c r="F77" s="525"/>
      <c r="G77" s="629"/>
      <c r="H77" s="92"/>
      <c r="I77" s="92"/>
      <c r="J77" s="92"/>
      <c r="K77" s="92"/>
      <c r="L77" s="92"/>
      <c r="M77" s="92"/>
      <c r="N77" s="92"/>
      <c r="O77" s="93"/>
      <c r="P77" s="89"/>
      <c r="Q77" s="89"/>
      <c r="R77" s="89"/>
      <c r="S77" s="89"/>
      <c r="T77" s="89"/>
      <c r="U77" s="89"/>
      <c r="V77" s="89"/>
      <c r="W77" s="89"/>
      <c r="X77" s="90"/>
      <c r="Y77" s="145" t="s">
        <v>14</v>
      </c>
      <c r="Z77" s="114"/>
      <c r="AA77" s="115"/>
      <c r="AB77" s="582" t="s">
        <v>15</v>
      </c>
      <c r="AC77" s="582"/>
      <c r="AD77" s="582"/>
      <c r="AE77" s="912"/>
      <c r="AF77" s="913"/>
      <c r="AG77" s="913"/>
      <c r="AH77" s="913"/>
      <c r="AI77" s="912"/>
      <c r="AJ77" s="913"/>
      <c r="AK77" s="913"/>
      <c r="AL77" s="913"/>
      <c r="AM77" s="912"/>
      <c r="AN77" s="913"/>
      <c r="AO77" s="913"/>
      <c r="AP77" s="913"/>
      <c r="AQ77" s="345"/>
      <c r="AR77" s="180"/>
      <c r="AS77" s="180"/>
      <c r="AT77" s="346"/>
      <c r="AU77" s="226"/>
      <c r="AV77" s="226"/>
      <c r="AW77" s="226"/>
      <c r="AX77" s="228"/>
    </row>
    <row r="78" spans="1:50" ht="69.75" hidden="1" customHeight="1" x14ac:dyDescent="0.15">
      <c r="A78" s="343" t="s">
        <v>455</v>
      </c>
      <c r="B78" s="344"/>
      <c r="C78" s="344"/>
      <c r="D78" s="344"/>
      <c r="E78" s="341" t="s">
        <v>385</v>
      </c>
      <c r="F78" s="342"/>
      <c r="G78" s="49" t="s">
        <v>318</v>
      </c>
      <c r="H78" s="599"/>
      <c r="I78" s="600"/>
      <c r="J78" s="600"/>
      <c r="K78" s="600"/>
      <c r="L78" s="600"/>
      <c r="M78" s="600"/>
      <c r="N78" s="600"/>
      <c r="O78" s="601"/>
      <c r="P78" s="139"/>
      <c r="Q78" s="139"/>
      <c r="R78" s="139"/>
      <c r="S78" s="139"/>
      <c r="T78" s="139"/>
      <c r="U78" s="139"/>
      <c r="V78" s="139"/>
      <c r="W78" s="139"/>
      <c r="X78" s="139"/>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647" t="s">
        <v>268</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290" t="s">
        <v>414</v>
      </c>
      <c r="AP79" s="291"/>
      <c r="AQ79" s="291"/>
      <c r="AR79" s="76" t="s">
        <v>412</v>
      </c>
      <c r="AS79" s="290"/>
      <c r="AT79" s="291"/>
      <c r="AU79" s="291"/>
      <c r="AV79" s="291"/>
      <c r="AW79" s="291"/>
      <c r="AX79" s="969"/>
    </row>
    <row r="80" spans="1:50" ht="18.75" hidden="1" customHeight="1" x14ac:dyDescent="0.15">
      <c r="A80" s="886" t="s">
        <v>266</v>
      </c>
      <c r="B80" s="535" t="s">
        <v>411</v>
      </c>
      <c r="C80" s="536"/>
      <c r="D80" s="536"/>
      <c r="E80" s="536"/>
      <c r="F80" s="537"/>
      <c r="G80" s="465" t="s">
        <v>258</v>
      </c>
      <c r="H80" s="465"/>
      <c r="I80" s="465"/>
      <c r="J80" s="465"/>
      <c r="K80" s="465"/>
      <c r="L80" s="465"/>
      <c r="M80" s="465"/>
      <c r="N80" s="465"/>
      <c r="O80" s="465"/>
      <c r="P80" s="465"/>
      <c r="Q80" s="465"/>
      <c r="R80" s="465"/>
      <c r="S80" s="465"/>
      <c r="T80" s="465"/>
      <c r="U80" s="465"/>
      <c r="V80" s="465"/>
      <c r="W80" s="465"/>
      <c r="X80" s="465"/>
      <c r="Y80" s="465"/>
      <c r="Z80" s="465"/>
      <c r="AA80" s="527"/>
      <c r="AB80" s="464" t="s">
        <v>395</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15">
      <c r="A81" s="887"/>
      <c r="B81" s="538"/>
      <c r="C81" s="460"/>
      <c r="D81" s="460"/>
      <c r="E81" s="460"/>
      <c r="F81" s="461"/>
      <c r="G81" s="427"/>
      <c r="H81" s="427"/>
      <c r="I81" s="427"/>
      <c r="J81" s="427"/>
      <c r="K81" s="427"/>
      <c r="L81" s="427"/>
      <c r="M81" s="427"/>
      <c r="N81" s="427"/>
      <c r="O81" s="427"/>
      <c r="P81" s="427"/>
      <c r="Q81" s="427"/>
      <c r="R81" s="427"/>
      <c r="S81" s="427"/>
      <c r="T81" s="427"/>
      <c r="U81" s="427"/>
      <c r="V81" s="427"/>
      <c r="W81" s="427"/>
      <c r="X81" s="427"/>
      <c r="Y81" s="427"/>
      <c r="Z81" s="427"/>
      <c r="AA81" s="449"/>
      <c r="AB81" s="46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887"/>
      <c r="B82" s="538"/>
      <c r="C82" s="460"/>
      <c r="D82" s="460"/>
      <c r="E82" s="460"/>
      <c r="F82" s="461"/>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38"/>
      <c r="C83" s="460"/>
      <c r="D83" s="460"/>
      <c r="E83" s="460"/>
      <c r="F83" s="461"/>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39"/>
      <c r="C84" s="540"/>
      <c r="D84" s="540"/>
      <c r="E84" s="540"/>
      <c r="F84" s="541"/>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60" t="s">
        <v>264</v>
      </c>
      <c r="C85" s="460"/>
      <c r="D85" s="460"/>
      <c r="E85" s="460"/>
      <c r="F85" s="461"/>
      <c r="G85" s="526" t="s">
        <v>61</v>
      </c>
      <c r="H85" s="465"/>
      <c r="I85" s="465"/>
      <c r="J85" s="465"/>
      <c r="K85" s="465"/>
      <c r="L85" s="465"/>
      <c r="M85" s="465"/>
      <c r="N85" s="465"/>
      <c r="O85" s="527"/>
      <c r="P85" s="464" t="s">
        <v>63</v>
      </c>
      <c r="Q85" s="465"/>
      <c r="R85" s="465"/>
      <c r="S85" s="465"/>
      <c r="T85" s="465"/>
      <c r="U85" s="465"/>
      <c r="V85" s="465"/>
      <c r="W85" s="465"/>
      <c r="X85" s="527"/>
      <c r="Y85" s="163"/>
      <c r="Z85" s="164"/>
      <c r="AA85" s="165"/>
      <c r="AB85" s="439" t="s">
        <v>12</v>
      </c>
      <c r="AC85" s="440"/>
      <c r="AD85" s="441"/>
      <c r="AE85" s="560" t="s">
        <v>309</v>
      </c>
      <c r="AF85" s="560"/>
      <c r="AG85" s="560"/>
      <c r="AH85" s="560"/>
      <c r="AI85" s="560" t="s">
        <v>310</v>
      </c>
      <c r="AJ85" s="560"/>
      <c r="AK85" s="560"/>
      <c r="AL85" s="560"/>
      <c r="AM85" s="560" t="s">
        <v>316</v>
      </c>
      <c r="AN85" s="560"/>
      <c r="AO85" s="560"/>
      <c r="AP85" s="439"/>
      <c r="AQ85" s="145" t="s">
        <v>307</v>
      </c>
      <c r="AR85" s="114"/>
      <c r="AS85" s="114"/>
      <c r="AT85" s="115"/>
      <c r="AU85" s="562" t="s">
        <v>253</v>
      </c>
      <c r="AV85" s="562"/>
      <c r="AW85" s="562"/>
      <c r="AX85" s="563"/>
      <c r="AY85" s="10"/>
      <c r="AZ85" s="10"/>
      <c r="BA85" s="10"/>
      <c r="BB85" s="10"/>
      <c r="BC85" s="10"/>
    </row>
    <row r="86" spans="1:60" ht="18.75" hidden="1" customHeight="1" x14ac:dyDescent="0.15">
      <c r="A86" s="887"/>
      <c r="B86" s="460"/>
      <c r="C86" s="460"/>
      <c r="D86" s="460"/>
      <c r="E86" s="460"/>
      <c r="F86" s="461"/>
      <c r="G86" s="448"/>
      <c r="H86" s="427"/>
      <c r="I86" s="427"/>
      <c r="J86" s="427"/>
      <c r="K86" s="427"/>
      <c r="L86" s="427"/>
      <c r="M86" s="427"/>
      <c r="N86" s="427"/>
      <c r="O86" s="449"/>
      <c r="P86" s="467"/>
      <c r="Q86" s="427"/>
      <c r="R86" s="427"/>
      <c r="S86" s="427"/>
      <c r="T86" s="427"/>
      <c r="U86" s="427"/>
      <c r="V86" s="427"/>
      <c r="W86" s="427"/>
      <c r="X86" s="449"/>
      <c r="Y86" s="163"/>
      <c r="Z86" s="164"/>
      <c r="AA86" s="165"/>
      <c r="AB86" s="442"/>
      <c r="AC86" s="443"/>
      <c r="AD86" s="444"/>
      <c r="AE86" s="561"/>
      <c r="AF86" s="561"/>
      <c r="AG86" s="561"/>
      <c r="AH86" s="561"/>
      <c r="AI86" s="561"/>
      <c r="AJ86" s="561"/>
      <c r="AK86" s="561"/>
      <c r="AL86" s="561"/>
      <c r="AM86" s="561"/>
      <c r="AN86" s="561"/>
      <c r="AO86" s="561"/>
      <c r="AP86" s="442"/>
      <c r="AQ86" s="171"/>
      <c r="AR86" s="172"/>
      <c r="AS86" s="117" t="s">
        <v>308</v>
      </c>
      <c r="AT86" s="118"/>
      <c r="AU86" s="172"/>
      <c r="AV86" s="172"/>
      <c r="AW86" s="427" t="s">
        <v>297</v>
      </c>
      <c r="AX86" s="428"/>
      <c r="AY86" s="10"/>
      <c r="AZ86" s="10"/>
      <c r="BA86" s="10"/>
      <c r="BB86" s="10"/>
      <c r="BC86" s="10"/>
      <c r="BD86" s="10"/>
      <c r="BE86" s="10"/>
      <c r="BF86" s="10"/>
      <c r="BG86" s="10"/>
      <c r="BH86" s="10"/>
    </row>
    <row r="87" spans="1:60" ht="23.25" hidden="1" customHeight="1" x14ac:dyDescent="0.15">
      <c r="A87" s="887"/>
      <c r="B87" s="460"/>
      <c r="C87" s="460"/>
      <c r="D87" s="460"/>
      <c r="E87" s="460"/>
      <c r="F87" s="461"/>
      <c r="G87" s="85"/>
      <c r="H87" s="86"/>
      <c r="I87" s="86"/>
      <c r="J87" s="86"/>
      <c r="K87" s="86"/>
      <c r="L87" s="86"/>
      <c r="M87" s="86"/>
      <c r="N87" s="86"/>
      <c r="O87" s="87"/>
      <c r="P87" s="86"/>
      <c r="Q87" s="528"/>
      <c r="R87" s="528"/>
      <c r="S87" s="528"/>
      <c r="T87" s="528"/>
      <c r="U87" s="528"/>
      <c r="V87" s="528"/>
      <c r="W87" s="528"/>
      <c r="X87" s="529"/>
      <c r="Y87" s="570" t="s">
        <v>62</v>
      </c>
      <c r="Z87" s="571"/>
      <c r="AA87" s="572"/>
      <c r="AB87" s="480"/>
      <c r="AC87" s="480"/>
      <c r="AD87" s="480"/>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87"/>
      <c r="B88" s="460"/>
      <c r="C88" s="460"/>
      <c r="D88" s="460"/>
      <c r="E88" s="460"/>
      <c r="F88" s="461"/>
      <c r="G88" s="88"/>
      <c r="H88" s="89"/>
      <c r="I88" s="89"/>
      <c r="J88" s="89"/>
      <c r="K88" s="89"/>
      <c r="L88" s="89"/>
      <c r="M88" s="89"/>
      <c r="N88" s="89"/>
      <c r="O88" s="90"/>
      <c r="P88" s="530"/>
      <c r="Q88" s="530"/>
      <c r="R88" s="530"/>
      <c r="S88" s="530"/>
      <c r="T88" s="530"/>
      <c r="U88" s="530"/>
      <c r="V88" s="530"/>
      <c r="W88" s="530"/>
      <c r="X88" s="531"/>
      <c r="Y88" s="544" t="s">
        <v>54</v>
      </c>
      <c r="Z88" s="484"/>
      <c r="AA88" s="485"/>
      <c r="AB88" s="534"/>
      <c r="AC88" s="534"/>
      <c r="AD88" s="534"/>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87"/>
      <c r="B89" s="540"/>
      <c r="C89" s="540"/>
      <c r="D89" s="540"/>
      <c r="E89" s="540"/>
      <c r="F89" s="541"/>
      <c r="G89" s="91"/>
      <c r="H89" s="92"/>
      <c r="I89" s="92"/>
      <c r="J89" s="92"/>
      <c r="K89" s="92"/>
      <c r="L89" s="92"/>
      <c r="M89" s="92"/>
      <c r="N89" s="92"/>
      <c r="O89" s="93"/>
      <c r="P89" s="195"/>
      <c r="Q89" s="195"/>
      <c r="R89" s="195"/>
      <c r="S89" s="195"/>
      <c r="T89" s="195"/>
      <c r="U89" s="195"/>
      <c r="V89" s="195"/>
      <c r="W89" s="195"/>
      <c r="X89" s="569"/>
      <c r="Y89" s="544" t="s">
        <v>14</v>
      </c>
      <c r="Z89" s="484"/>
      <c r="AA89" s="485"/>
      <c r="AB89" s="545" t="s">
        <v>15</v>
      </c>
      <c r="AC89" s="545"/>
      <c r="AD89" s="545"/>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87"/>
      <c r="B90" s="460" t="s">
        <v>264</v>
      </c>
      <c r="C90" s="460"/>
      <c r="D90" s="460"/>
      <c r="E90" s="460"/>
      <c r="F90" s="461"/>
      <c r="G90" s="526" t="s">
        <v>61</v>
      </c>
      <c r="H90" s="465"/>
      <c r="I90" s="465"/>
      <c r="J90" s="465"/>
      <c r="K90" s="465"/>
      <c r="L90" s="465"/>
      <c r="M90" s="465"/>
      <c r="N90" s="465"/>
      <c r="O90" s="527"/>
      <c r="P90" s="464" t="s">
        <v>63</v>
      </c>
      <c r="Q90" s="465"/>
      <c r="R90" s="465"/>
      <c r="S90" s="465"/>
      <c r="T90" s="465"/>
      <c r="U90" s="465"/>
      <c r="V90" s="465"/>
      <c r="W90" s="465"/>
      <c r="X90" s="527"/>
      <c r="Y90" s="163"/>
      <c r="Z90" s="164"/>
      <c r="AA90" s="165"/>
      <c r="AB90" s="439" t="s">
        <v>12</v>
      </c>
      <c r="AC90" s="440"/>
      <c r="AD90" s="441"/>
      <c r="AE90" s="560" t="s">
        <v>309</v>
      </c>
      <c r="AF90" s="560"/>
      <c r="AG90" s="560"/>
      <c r="AH90" s="560"/>
      <c r="AI90" s="560" t="s">
        <v>310</v>
      </c>
      <c r="AJ90" s="560"/>
      <c r="AK90" s="560"/>
      <c r="AL90" s="560"/>
      <c r="AM90" s="560" t="s">
        <v>316</v>
      </c>
      <c r="AN90" s="560"/>
      <c r="AO90" s="560"/>
      <c r="AP90" s="439"/>
      <c r="AQ90" s="145" t="s">
        <v>307</v>
      </c>
      <c r="AR90" s="114"/>
      <c r="AS90" s="114"/>
      <c r="AT90" s="115"/>
      <c r="AU90" s="562" t="s">
        <v>253</v>
      </c>
      <c r="AV90" s="562"/>
      <c r="AW90" s="562"/>
      <c r="AX90" s="563"/>
    </row>
    <row r="91" spans="1:60" ht="18.75" hidden="1" customHeight="1" x14ac:dyDescent="0.15">
      <c r="A91" s="887"/>
      <c r="B91" s="460"/>
      <c r="C91" s="460"/>
      <c r="D91" s="460"/>
      <c r="E91" s="460"/>
      <c r="F91" s="461"/>
      <c r="G91" s="448"/>
      <c r="H91" s="427"/>
      <c r="I91" s="427"/>
      <c r="J91" s="427"/>
      <c r="K91" s="427"/>
      <c r="L91" s="427"/>
      <c r="M91" s="427"/>
      <c r="N91" s="427"/>
      <c r="O91" s="449"/>
      <c r="P91" s="467"/>
      <c r="Q91" s="427"/>
      <c r="R91" s="427"/>
      <c r="S91" s="427"/>
      <c r="T91" s="427"/>
      <c r="U91" s="427"/>
      <c r="V91" s="427"/>
      <c r="W91" s="427"/>
      <c r="X91" s="449"/>
      <c r="Y91" s="163"/>
      <c r="Z91" s="164"/>
      <c r="AA91" s="165"/>
      <c r="AB91" s="442"/>
      <c r="AC91" s="443"/>
      <c r="AD91" s="444"/>
      <c r="AE91" s="561"/>
      <c r="AF91" s="561"/>
      <c r="AG91" s="561"/>
      <c r="AH91" s="561"/>
      <c r="AI91" s="561"/>
      <c r="AJ91" s="561"/>
      <c r="AK91" s="561"/>
      <c r="AL91" s="561"/>
      <c r="AM91" s="561"/>
      <c r="AN91" s="561"/>
      <c r="AO91" s="561"/>
      <c r="AP91" s="442"/>
      <c r="AQ91" s="171"/>
      <c r="AR91" s="172"/>
      <c r="AS91" s="117" t="s">
        <v>308</v>
      </c>
      <c r="AT91" s="118"/>
      <c r="AU91" s="172"/>
      <c r="AV91" s="172"/>
      <c r="AW91" s="427" t="s">
        <v>297</v>
      </c>
      <c r="AX91" s="428"/>
      <c r="AY91" s="10"/>
      <c r="AZ91" s="10"/>
      <c r="BA91" s="10"/>
      <c r="BB91" s="10"/>
      <c r="BC91" s="10"/>
    </row>
    <row r="92" spans="1:60" ht="23.25" hidden="1" customHeight="1" x14ac:dyDescent="0.15">
      <c r="A92" s="887"/>
      <c r="B92" s="460"/>
      <c r="C92" s="460"/>
      <c r="D92" s="460"/>
      <c r="E92" s="460"/>
      <c r="F92" s="461"/>
      <c r="G92" s="85"/>
      <c r="H92" s="86"/>
      <c r="I92" s="86"/>
      <c r="J92" s="86"/>
      <c r="K92" s="86"/>
      <c r="L92" s="86"/>
      <c r="M92" s="86"/>
      <c r="N92" s="86"/>
      <c r="O92" s="87"/>
      <c r="P92" s="86"/>
      <c r="Q92" s="528"/>
      <c r="R92" s="528"/>
      <c r="S92" s="528"/>
      <c r="T92" s="528"/>
      <c r="U92" s="528"/>
      <c r="V92" s="528"/>
      <c r="W92" s="528"/>
      <c r="X92" s="529"/>
      <c r="Y92" s="570" t="s">
        <v>62</v>
      </c>
      <c r="Z92" s="571"/>
      <c r="AA92" s="572"/>
      <c r="AB92" s="480"/>
      <c r="AC92" s="480"/>
      <c r="AD92" s="480"/>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87"/>
      <c r="B93" s="460"/>
      <c r="C93" s="460"/>
      <c r="D93" s="460"/>
      <c r="E93" s="460"/>
      <c r="F93" s="461"/>
      <c r="G93" s="88"/>
      <c r="H93" s="89"/>
      <c r="I93" s="89"/>
      <c r="J93" s="89"/>
      <c r="K93" s="89"/>
      <c r="L93" s="89"/>
      <c r="M93" s="89"/>
      <c r="N93" s="89"/>
      <c r="O93" s="90"/>
      <c r="P93" s="530"/>
      <c r="Q93" s="530"/>
      <c r="R93" s="530"/>
      <c r="S93" s="530"/>
      <c r="T93" s="530"/>
      <c r="U93" s="530"/>
      <c r="V93" s="530"/>
      <c r="W93" s="530"/>
      <c r="X93" s="531"/>
      <c r="Y93" s="544" t="s">
        <v>54</v>
      </c>
      <c r="Z93" s="484"/>
      <c r="AA93" s="485"/>
      <c r="AB93" s="534"/>
      <c r="AC93" s="534"/>
      <c r="AD93" s="534"/>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87"/>
      <c r="B94" s="540"/>
      <c r="C94" s="540"/>
      <c r="D94" s="540"/>
      <c r="E94" s="540"/>
      <c r="F94" s="541"/>
      <c r="G94" s="91"/>
      <c r="H94" s="92"/>
      <c r="I94" s="92"/>
      <c r="J94" s="92"/>
      <c r="K94" s="92"/>
      <c r="L94" s="92"/>
      <c r="M94" s="92"/>
      <c r="N94" s="92"/>
      <c r="O94" s="93"/>
      <c r="P94" s="195"/>
      <c r="Q94" s="195"/>
      <c r="R94" s="195"/>
      <c r="S94" s="195"/>
      <c r="T94" s="195"/>
      <c r="U94" s="195"/>
      <c r="V94" s="195"/>
      <c r="W94" s="195"/>
      <c r="X94" s="569"/>
      <c r="Y94" s="544" t="s">
        <v>14</v>
      </c>
      <c r="Z94" s="484"/>
      <c r="AA94" s="485"/>
      <c r="AB94" s="545" t="s">
        <v>15</v>
      </c>
      <c r="AC94" s="545"/>
      <c r="AD94" s="545"/>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87"/>
      <c r="B95" s="460" t="s">
        <v>264</v>
      </c>
      <c r="C95" s="460"/>
      <c r="D95" s="460"/>
      <c r="E95" s="460"/>
      <c r="F95" s="461"/>
      <c r="G95" s="526" t="s">
        <v>61</v>
      </c>
      <c r="H95" s="465"/>
      <c r="I95" s="465"/>
      <c r="J95" s="465"/>
      <c r="K95" s="465"/>
      <c r="L95" s="465"/>
      <c r="M95" s="465"/>
      <c r="N95" s="465"/>
      <c r="O95" s="527"/>
      <c r="P95" s="464" t="s">
        <v>63</v>
      </c>
      <c r="Q95" s="465"/>
      <c r="R95" s="465"/>
      <c r="S95" s="465"/>
      <c r="T95" s="465"/>
      <c r="U95" s="465"/>
      <c r="V95" s="465"/>
      <c r="W95" s="465"/>
      <c r="X95" s="527"/>
      <c r="Y95" s="163"/>
      <c r="Z95" s="164"/>
      <c r="AA95" s="165"/>
      <c r="AB95" s="439" t="s">
        <v>12</v>
      </c>
      <c r="AC95" s="440"/>
      <c r="AD95" s="441"/>
      <c r="AE95" s="560" t="s">
        <v>309</v>
      </c>
      <c r="AF95" s="560"/>
      <c r="AG95" s="560"/>
      <c r="AH95" s="560"/>
      <c r="AI95" s="560" t="s">
        <v>310</v>
      </c>
      <c r="AJ95" s="560"/>
      <c r="AK95" s="560"/>
      <c r="AL95" s="560"/>
      <c r="AM95" s="560" t="s">
        <v>316</v>
      </c>
      <c r="AN95" s="560"/>
      <c r="AO95" s="560"/>
      <c r="AP95" s="439"/>
      <c r="AQ95" s="145" t="s">
        <v>307</v>
      </c>
      <c r="AR95" s="114"/>
      <c r="AS95" s="114"/>
      <c r="AT95" s="115"/>
      <c r="AU95" s="562" t="s">
        <v>253</v>
      </c>
      <c r="AV95" s="562"/>
      <c r="AW95" s="562"/>
      <c r="AX95" s="563"/>
      <c r="AY95" s="10"/>
      <c r="AZ95" s="10"/>
      <c r="BA95" s="10"/>
      <c r="BB95" s="10"/>
      <c r="BC95" s="10"/>
      <c r="BD95" s="10"/>
      <c r="BE95" s="10"/>
      <c r="BF95" s="10"/>
      <c r="BG95" s="10"/>
      <c r="BH95" s="10"/>
    </row>
    <row r="96" spans="1:60" ht="18.75" hidden="1" customHeight="1" x14ac:dyDescent="0.15">
      <c r="A96" s="887"/>
      <c r="B96" s="460"/>
      <c r="C96" s="460"/>
      <c r="D96" s="460"/>
      <c r="E96" s="460"/>
      <c r="F96" s="461"/>
      <c r="G96" s="448"/>
      <c r="H96" s="427"/>
      <c r="I96" s="427"/>
      <c r="J96" s="427"/>
      <c r="K96" s="427"/>
      <c r="L96" s="427"/>
      <c r="M96" s="427"/>
      <c r="N96" s="427"/>
      <c r="O96" s="449"/>
      <c r="P96" s="467"/>
      <c r="Q96" s="427"/>
      <c r="R96" s="427"/>
      <c r="S96" s="427"/>
      <c r="T96" s="427"/>
      <c r="U96" s="427"/>
      <c r="V96" s="427"/>
      <c r="W96" s="427"/>
      <c r="X96" s="449"/>
      <c r="Y96" s="163"/>
      <c r="Z96" s="164"/>
      <c r="AA96" s="165"/>
      <c r="AB96" s="442"/>
      <c r="AC96" s="443"/>
      <c r="AD96" s="444"/>
      <c r="AE96" s="561"/>
      <c r="AF96" s="561"/>
      <c r="AG96" s="561"/>
      <c r="AH96" s="561"/>
      <c r="AI96" s="561"/>
      <c r="AJ96" s="561"/>
      <c r="AK96" s="561"/>
      <c r="AL96" s="561"/>
      <c r="AM96" s="561"/>
      <c r="AN96" s="561"/>
      <c r="AO96" s="561"/>
      <c r="AP96" s="442"/>
      <c r="AQ96" s="171"/>
      <c r="AR96" s="172"/>
      <c r="AS96" s="117" t="s">
        <v>308</v>
      </c>
      <c r="AT96" s="118"/>
      <c r="AU96" s="172"/>
      <c r="AV96" s="172"/>
      <c r="AW96" s="427" t="s">
        <v>297</v>
      </c>
      <c r="AX96" s="428"/>
    </row>
    <row r="97" spans="1:60" ht="23.25" hidden="1" customHeight="1" x14ac:dyDescent="0.15">
      <c r="A97" s="887"/>
      <c r="B97" s="460"/>
      <c r="C97" s="460"/>
      <c r="D97" s="460"/>
      <c r="E97" s="460"/>
      <c r="F97" s="461"/>
      <c r="G97" s="85"/>
      <c r="H97" s="86"/>
      <c r="I97" s="86"/>
      <c r="J97" s="86"/>
      <c r="K97" s="86"/>
      <c r="L97" s="86"/>
      <c r="M97" s="86"/>
      <c r="N97" s="86"/>
      <c r="O97" s="87"/>
      <c r="P97" s="86"/>
      <c r="Q97" s="528"/>
      <c r="R97" s="528"/>
      <c r="S97" s="528"/>
      <c r="T97" s="528"/>
      <c r="U97" s="528"/>
      <c r="V97" s="528"/>
      <c r="W97" s="528"/>
      <c r="X97" s="529"/>
      <c r="Y97" s="570" t="s">
        <v>62</v>
      </c>
      <c r="Z97" s="571"/>
      <c r="AA97" s="572"/>
      <c r="AB97" s="492"/>
      <c r="AC97" s="493"/>
      <c r="AD97" s="494"/>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87"/>
      <c r="B98" s="460"/>
      <c r="C98" s="460"/>
      <c r="D98" s="460"/>
      <c r="E98" s="460"/>
      <c r="F98" s="461"/>
      <c r="G98" s="88"/>
      <c r="H98" s="89"/>
      <c r="I98" s="89"/>
      <c r="J98" s="89"/>
      <c r="K98" s="89"/>
      <c r="L98" s="89"/>
      <c r="M98" s="89"/>
      <c r="N98" s="89"/>
      <c r="O98" s="90"/>
      <c r="P98" s="530"/>
      <c r="Q98" s="530"/>
      <c r="R98" s="530"/>
      <c r="S98" s="530"/>
      <c r="T98" s="530"/>
      <c r="U98" s="530"/>
      <c r="V98" s="530"/>
      <c r="W98" s="530"/>
      <c r="X98" s="531"/>
      <c r="Y98" s="544" t="s">
        <v>54</v>
      </c>
      <c r="Z98" s="484"/>
      <c r="AA98" s="485"/>
      <c r="AB98" s="583"/>
      <c r="AC98" s="584"/>
      <c r="AD98" s="585"/>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88"/>
      <c r="B99" s="462"/>
      <c r="C99" s="462"/>
      <c r="D99" s="462"/>
      <c r="E99" s="462"/>
      <c r="F99" s="463"/>
      <c r="G99" s="589"/>
      <c r="H99" s="202"/>
      <c r="I99" s="202"/>
      <c r="J99" s="202"/>
      <c r="K99" s="202"/>
      <c r="L99" s="202"/>
      <c r="M99" s="202"/>
      <c r="N99" s="202"/>
      <c r="O99" s="590"/>
      <c r="P99" s="532"/>
      <c r="Q99" s="532"/>
      <c r="R99" s="532"/>
      <c r="S99" s="532"/>
      <c r="T99" s="532"/>
      <c r="U99" s="532"/>
      <c r="V99" s="532"/>
      <c r="W99" s="532"/>
      <c r="X99" s="533"/>
      <c r="Y99" s="917" t="s">
        <v>14</v>
      </c>
      <c r="Z99" s="918"/>
      <c r="AA99" s="919"/>
      <c r="AB99" s="914" t="s">
        <v>15</v>
      </c>
      <c r="AC99" s="915"/>
      <c r="AD99" s="916"/>
      <c r="AE99" s="499"/>
      <c r="AF99" s="500"/>
      <c r="AG99" s="500"/>
      <c r="AH99" s="501"/>
      <c r="AI99" s="499"/>
      <c r="AJ99" s="500"/>
      <c r="AK99" s="500"/>
      <c r="AL99" s="501"/>
      <c r="AM99" s="499"/>
      <c r="AN99" s="500"/>
      <c r="AO99" s="500"/>
      <c r="AP99" s="500"/>
      <c r="AQ99" s="502"/>
      <c r="AR99" s="503"/>
      <c r="AS99" s="503"/>
      <c r="AT99" s="504"/>
      <c r="AU99" s="500"/>
      <c r="AV99" s="500"/>
      <c r="AW99" s="500"/>
      <c r="AX99" s="505"/>
    </row>
    <row r="100" spans="1:60" ht="31.5" customHeight="1" x14ac:dyDescent="0.15">
      <c r="A100" s="515" t="s">
        <v>421</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6"/>
      <c r="Z100" s="877"/>
      <c r="AA100" s="878"/>
      <c r="AB100" s="559" t="s">
        <v>12</v>
      </c>
      <c r="AC100" s="559"/>
      <c r="AD100" s="559"/>
      <c r="AE100" s="506" t="s">
        <v>309</v>
      </c>
      <c r="AF100" s="507"/>
      <c r="AG100" s="507"/>
      <c r="AH100" s="508"/>
      <c r="AI100" s="506" t="s">
        <v>310</v>
      </c>
      <c r="AJ100" s="507"/>
      <c r="AK100" s="507"/>
      <c r="AL100" s="508"/>
      <c r="AM100" s="506" t="s">
        <v>316</v>
      </c>
      <c r="AN100" s="507"/>
      <c r="AO100" s="507"/>
      <c r="AP100" s="508"/>
      <c r="AQ100" s="316" t="s">
        <v>422</v>
      </c>
      <c r="AR100" s="317"/>
      <c r="AS100" s="317"/>
      <c r="AT100" s="318"/>
      <c r="AU100" s="316" t="s">
        <v>423</v>
      </c>
      <c r="AV100" s="317"/>
      <c r="AW100" s="317"/>
      <c r="AX100" s="319"/>
    </row>
    <row r="101" spans="1:60" ht="23.25" customHeight="1" x14ac:dyDescent="0.15">
      <c r="A101" s="454"/>
      <c r="B101" s="455"/>
      <c r="C101" s="455"/>
      <c r="D101" s="455"/>
      <c r="E101" s="455"/>
      <c r="F101" s="456"/>
      <c r="G101" s="86" t="s">
        <v>478</v>
      </c>
      <c r="H101" s="86"/>
      <c r="I101" s="86"/>
      <c r="J101" s="86"/>
      <c r="K101" s="86"/>
      <c r="L101" s="86"/>
      <c r="M101" s="86"/>
      <c r="N101" s="86"/>
      <c r="O101" s="86"/>
      <c r="P101" s="86"/>
      <c r="Q101" s="86"/>
      <c r="R101" s="86"/>
      <c r="S101" s="86"/>
      <c r="T101" s="86"/>
      <c r="U101" s="86"/>
      <c r="V101" s="86"/>
      <c r="W101" s="86"/>
      <c r="X101" s="87"/>
      <c r="Y101" s="551" t="s">
        <v>55</v>
      </c>
      <c r="Z101" s="552"/>
      <c r="AA101" s="553"/>
      <c r="AB101" s="480" t="s">
        <v>474</v>
      </c>
      <c r="AC101" s="480"/>
      <c r="AD101" s="480"/>
      <c r="AE101" s="225">
        <v>29</v>
      </c>
      <c r="AF101" s="226"/>
      <c r="AG101" s="226"/>
      <c r="AH101" s="227"/>
      <c r="AI101" s="225">
        <v>14</v>
      </c>
      <c r="AJ101" s="226"/>
      <c r="AK101" s="226"/>
      <c r="AL101" s="227"/>
      <c r="AM101" s="225">
        <v>7</v>
      </c>
      <c r="AN101" s="226"/>
      <c r="AO101" s="226"/>
      <c r="AP101" s="227"/>
      <c r="AQ101" s="225" t="s">
        <v>563</v>
      </c>
      <c r="AR101" s="226"/>
      <c r="AS101" s="226"/>
      <c r="AT101" s="227"/>
      <c r="AU101" s="225" t="s">
        <v>556</v>
      </c>
      <c r="AV101" s="226"/>
      <c r="AW101" s="226"/>
      <c r="AX101" s="227"/>
    </row>
    <row r="102" spans="1:60" ht="23.25" customHeight="1" x14ac:dyDescent="0.15">
      <c r="A102" s="457"/>
      <c r="B102" s="458"/>
      <c r="C102" s="458"/>
      <c r="D102" s="458"/>
      <c r="E102" s="458"/>
      <c r="F102" s="459"/>
      <c r="G102" s="92"/>
      <c r="H102" s="92"/>
      <c r="I102" s="92"/>
      <c r="J102" s="92"/>
      <c r="K102" s="92"/>
      <c r="L102" s="92"/>
      <c r="M102" s="92"/>
      <c r="N102" s="92"/>
      <c r="O102" s="92"/>
      <c r="P102" s="92"/>
      <c r="Q102" s="92"/>
      <c r="R102" s="92"/>
      <c r="S102" s="92"/>
      <c r="T102" s="92"/>
      <c r="U102" s="92"/>
      <c r="V102" s="92"/>
      <c r="W102" s="92"/>
      <c r="X102" s="93"/>
      <c r="Y102" s="477" t="s">
        <v>56</v>
      </c>
      <c r="Z102" s="478"/>
      <c r="AA102" s="479"/>
      <c r="AB102" s="480" t="s">
        <v>474</v>
      </c>
      <c r="AC102" s="480"/>
      <c r="AD102" s="480"/>
      <c r="AE102" s="450">
        <v>29</v>
      </c>
      <c r="AF102" s="450"/>
      <c r="AG102" s="450"/>
      <c r="AH102" s="450"/>
      <c r="AI102" s="450">
        <v>14</v>
      </c>
      <c r="AJ102" s="450"/>
      <c r="AK102" s="450"/>
      <c r="AL102" s="450"/>
      <c r="AM102" s="450">
        <v>7</v>
      </c>
      <c r="AN102" s="450"/>
      <c r="AO102" s="450"/>
      <c r="AP102" s="450"/>
      <c r="AQ102" s="223">
        <v>17</v>
      </c>
      <c r="AR102" s="224"/>
      <c r="AS102" s="224"/>
      <c r="AT102" s="320"/>
      <c r="AU102" s="223" t="s">
        <v>556</v>
      </c>
      <c r="AV102" s="224"/>
      <c r="AW102" s="224"/>
      <c r="AX102" s="320"/>
    </row>
    <row r="103" spans="1:60" ht="31.5" customHeight="1" x14ac:dyDescent="0.15">
      <c r="A103" s="451" t="s">
        <v>421</v>
      </c>
      <c r="B103" s="452"/>
      <c r="C103" s="452"/>
      <c r="D103" s="452"/>
      <c r="E103" s="452"/>
      <c r="F103" s="453"/>
      <c r="G103" s="484" t="s">
        <v>60</v>
      </c>
      <c r="H103" s="484"/>
      <c r="I103" s="484"/>
      <c r="J103" s="484"/>
      <c r="K103" s="484"/>
      <c r="L103" s="484"/>
      <c r="M103" s="484"/>
      <c r="N103" s="484"/>
      <c r="O103" s="484"/>
      <c r="P103" s="484"/>
      <c r="Q103" s="484"/>
      <c r="R103" s="484"/>
      <c r="S103" s="484"/>
      <c r="T103" s="484"/>
      <c r="U103" s="484"/>
      <c r="V103" s="484"/>
      <c r="W103" s="484"/>
      <c r="X103" s="485"/>
      <c r="Y103" s="486"/>
      <c r="Z103" s="487"/>
      <c r="AA103" s="488"/>
      <c r="AB103" s="417" t="s">
        <v>12</v>
      </c>
      <c r="AC103" s="418"/>
      <c r="AD103" s="419"/>
      <c r="AE103" s="417" t="s">
        <v>309</v>
      </c>
      <c r="AF103" s="418"/>
      <c r="AG103" s="418"/>
      <c r="AH103" s="419"/>
      <c r="AI103" s="417" t="s">
        <v>310</v>
      </c>
      <c r="AJ103" s="418"/>
      <c r="AK103" s="418"/>
      <c r="AL103" s="419"/>
      <c r="AM103" s="417" t="s">
        <v>316</v>
      </c>
      <c r="AN103" s="418"/>
      <c r="AO103" s="418"/>
      <c r="AP103" s="419"/>
      <c r="AQ103" s="296" t="s">
        <v>422</v>
      </c>
      <c r="AR103" s="297"/>
      <c r="AS103" s="297"/>
      <c r="AT103" s="321"/>
      <c r="AU103" s="296" t="s">
        <v>423</v>
      </c>
      <c r="AV103" s="297"/>
      <c r="AW103" s="297"/>
      <c r="AX103" s="298"/>
    </row>
    <row r="104" spans="1:60" ht="23.25" customHeight="1" x14ac:dyDescent="0.15">
      <c r="A104" s="454"/>
      <c r="B104" s="455"/>
      <c r="C104" s="455"/>
      <c r="D104" s="455"/>
      <c r="E104" s="455"/>
      <c r="F104" s="456"/>
      <c r="G104" s="86" t="s">
        <v>479</v>
      </c>
      <c r="H104" s="86"/>
      <c r="I104" s="86"/>
      <c r="J104" s="86"/>
      <c r="K104" s="86"/>
      <c r="L104" s="86"/>
      <c r="M104" s="86"/>
      <c r="N104" s="86"/>
      <c r="O104" s="86"/>
      <c r="P104" s="86"/>
      <c r="Q104" s="86"/>
      <c r="R104" s="86"/>
      <c r="S104" s="86"/>
      <c r="T104" s="86"/>
      <c r="U104" s="86"/>
      <c r="V104" s="86"/>
      <c r="W104" s="86"/>
      <c r="X104" s="87"/>
      <c r="Y104" s="489" t="s">
        <v>55</v>
      </c>
      <c r="Z104" s="490"/>
      <c r="AA104" s="491"/>
      <c r="AB104" s="554" t="s">
        <v>474</v>
      </c>
      <c r="AC104" s="555"/>
      <c r="AD104" s="556"/>
      <c r="AE104" s="450">
        <v>96</v>
      </c>
      <c r="AF104" s="450"/>
      <c r="AG104" s="450"/>
      <c r="AH104" s="450"/>
      <c r="AI104" s="450">
        <v>94</v>
      </c>
      <c r="AJ104" s="450"/>
      <c r="AK104" s="450"/>
      <c r="AL104" s="450"/>
      <c r="AM104" s="450">
        <v>69</v>
      </c>
      <c r="AN104" s="450"/>
      <c r="AO104" s="450"/>
      <c r="AP104" s="450"/>
      <c r="AQ104" s="225" t="s">
        <v>556</v>
      </c>
      <c r="AR104" s="226"/>
      <c r="AS104" s="226"/>
      <c r="AT104" s="227"/>
      <c r="AU104" s="225" t="s">
        <v>556</v>
      </c>
      <c r="AV104" s="226"/>
      <c r="AW104" s="226"/>
      <c r="AX104" s="227"/>
    </row>
    <row r="105" spans="1:60" ht="23.25" customHeight="1" x14ac:dyDescent="0.15">
      <c r="A105" s="457"/>
      <c r="B105" s="458"/>
      <c r="C105" s="458"/>
      <c r="D105" s="458"/>
      <c r="E105" s="458"/>
      <c r="F105" s="459"/>
      <c r="G105" s="92"/>
      <c r="H105" s="92"/>
      <c r="I105" s="92"/>
      <c r="J105" s="92"/>
      <c r="K105" s="92"/>
      <c r="L105" s="92"/>
      <c r="M105" s="92"/>
      <c r="N105" s="92"/>
      <c r="O105" s="92"/>
      <c r="P105" s="92"/>
      <c r="Q105" s="92"/>
      <c r="R105" s="92"/>
      <c r="S105" s="92"/>
      <c r="T105" s="92"/>
      <c r="U105" s="92"/>
      <c r="V105" s="92"/>
      <c r="W105" s="92"/>
      <c r="X105" s="93"/>
      <c r="Y105" s="477" t="s">
        <v>56</v>
      </c>
      <c r="Z105" s="557"/>
      <c r="AA105" s="558"/>
      <c r="AB105" s="492" t="s">
        <v>474</v>
      </c>
      <c r="AC105" s="493"/>
      <c r="AD105" s="494"/>
      <c r="AE105" s="450">
        <v>96</v>
      </c>
      <c r="AF105" s="450"/>
      <c r="AG105" s="450"/>
      <c r="AH105" s="450"/>
      <c r="AI105" s="450">
        <v>94</v>
      </c>
      <c r="AJ105" s="450"/>
      <c r="AK105" s="450"/>
      <c r="AL105" s="450"/>
      <c r="AM105" s="450">
        <v>69</v>
      </c>
      <c r="AN105" s="450"/>
      <c r="AO105" s="450"/>
      <c r="AP105" s="450"/>
      <c r="AQ105" s="225">
        <v>86</v>
      </c>
      <c r="AR105" s="226"/>
      <c r="AS105" s="226"/>
      <c r="AT105" s="227"/>
      <c r="AU105" s="223" t="s">
        <v>556</v>
      </c>
      <c r="AV105" s="224"/>
      <c r="AW105" s="224"/>
      <c r="AX105" s="320"/>
    </row>
    <row r="106" spans="1:60" ht="31.5" hidden="1" customHeight="1" x14ac:dyDescent="0.15">
      <c r="A106" s="451" t="s">
        <v>421</v>
      </c>
      <c r="B106" s="452"/>
      <c r="C106" s="452"/>
      <c r="D106" s="452"/>
      <c r="E106" s="452"/>
      <c r="F106" s="453"/>
      <c r="G106" s="484" t="s">
        <v>60</v>
      </c>
      <c r="H106" s="484"/>
      <c r="I106" s="484"/>
      <c r="J106" s="484"/>
      <c r="K106" s="484"/>
      <c r="L106" s="484"/>
      <c r="M106" s="484"/>
      <c r="N106" s="484"/>
      <c r="O106" s="484"/>
      <c r="P106" s="484"/>
      <c r="Q106" s="484"/>
      <c r="R106" s="484"/>
      <c r="S106" s="484"/>
      <c r="T106" s="484"/>
      <c r="U106" s="484"/>
      <c r="V106" s="484"/>
      <c r="W106" s="484"/>
      <c r="X106" s="485"/>
      <c r="Y106" s="486"/>
      <c r="Z106" s="487"/>
      <c r="AA106" s="488"/>
      <c r="AB106" s="417" t="s">
        <v>12</v>
      </c>
      <c r="AC106" s="418"/>
      <c r="AD106" s="419"/>
      <c r="AE106" s="417" t="s">
        <v>309</v>
      </c>
      <c r="AF106" s="418"/>
      <c r="AG106" s="418"/>
      <c r="AH106" s="419"/>
      <c r="AI106" s="417" t="s">
        <v>310</v>
      </c>
      <c r="AJ106" s="418"/>
      <c r="AK106" s="418"/>
      <c r="AL106" s="419"/>
      <c r="AM106" s="417" t="s">
        <v>316</v>
      </c>
      <c r="AN106" s="418"/>
      <c r="AO106" s="418"/>
      <c r="AP106" s="419"/>
      <c r="AQ106" s="296" t="s">
        <v>422</v>
      </c>
      <c r="AR106" s="297"/>
      <c r="AS106" s="297"/>
      <c r="AT106" s="321"/>
      <c r="AU106" s="296" t="s">
        <v>423</v>
      </c>
      <c r="AV106" s="297"/>
      <c r="AW106" s="297"/>
      <c r="AX106" s="298"/>
    </row>
    <row r="107" spans="1:60" ht="23.25" hidden="1" customHeight="1" x14ac:dyDescent="0.15">
      <c r="A107" s="454"/>
      <c r="B107" s="455"/>
      <c r="C107" s="455"/>
      <c r="D107" s="455"/>
      <c r="E107" s="455"/>
      <c r="F107" s="456"/>
      <c r="G107" s="86"/>
      <c r="H107" s="86"/>
      <c r="I107" s="86"/>
      <c r="J107" s="86"/>
      <c r="K107" s="86"/>
      <c r="L107" s="86"/>
      <c r="M107" s="86"/>
      <c r="N107" s="86"/>
      <c r="O107" s="86"/>
      <c r="P107" s="86"/>
      <c r="Q107" s="86"/>
      <c r="R107" s="86"/>
      <c r="S107" s="86"/>
      <c r="T107" s="86"/>
      <c r="U107" s="86"/>
      <c r="V107" s="86"/>
      <c r="W107" s="86"/>
      <c r="X107" s="87"/>
      <c r="Y107" s="489" t="s">
        <v>55</v>
      </c>
      <c r="Z107" s="490"/>
      <c r="AA107" s="491"/>
      <c r="AB107" s="554"/>
      <c r="AC107" s="555"/>
      <c r="AD107" s="556"/>
      <c r="AE107" s="450"/>
      <c r="AF107" s="450"/>
      <c r="AG107" s="450"/>
      <c r="AH107" s="450"/>
      <c r="AI107" s="450"/>
      <c r="AJ107" s="450"/>
      <c r="AK107" s="450"/>
      <c r="AL107" s="450"/>
      <c r="AM107" s="450"/>
      <c r="AN107" s="450"/>
      <c r="AO107" s="450"/>
      <c r="AP107" s="450"/>
      <c r="AQ107" s="225"/>
      <c r="AR107" s="226"/>
      <c r="AS107" s="226"/>
      <c r="AT107" s="227"/>
      <c r="AU107" s="225"/>
      <c r="AV107" s="226"/>
      <c r="AW107" s="226"/>
      <c r="AX107" s="227"/>
    </row>
    <row r="108" spans="1:60" ht="23.25" hidden="1" customHeight="1" x14ac:dyDescent="0.15">
      <c r="A108" s="457"/>
      <c r="B108" s="458"/>
      <c r="C108" s="458"/>
      <c r="D108" s="458"/>
      <c r="E108" s="458"/>
      <c r="F108" s="459"/>
      <c r="G108" s="92"/>
      <c r="H108" s="92"/>
      <c r="I108" s="92"/>
      <c r="J108" s="92"/>
      <c r="K108" s="92"/>
      <c r="L108" s="92"/>
      <c r="M108" s="92"/>
      <c r="N108" s="92"/>
      <c r="O108" s="92"/>
      <c r="P108" s="92"/>
      <c r="Q108" s="92"/>
      <c r="R108" s="92"/>
      <c r="S108" s="92"/>
      <c r="T108" s="92"/>
      <c r="U108" s="92"/>
      <c r="V108" s="92"/>
      <c r="W108" s="92"/>
      <c r="X108" s="93"/>
      <c r="Y108" s="477" t="s">
        <v>56</v>
      </c>
      <c r="Z108" s="557"/>
      <c r="AA108" s="558"/>
      <c r="AB108" s="492"/>
      <c r="AC108" s="493"/>
      <c r="AD108" s="494"/>
      <c r="AE108" s="450"/>
      <c r="AF108" s="450"/>
      <c r="AG108" s="450"/>
      <c r="AH108" s="450"/>
      <c r="AI108" s="450"/>
      <c r="AJ108" s="450"/>
      <c r="AK108" s="450"/>
      <c r="AL108" s="450"/>
      <c r="AM108" s="450"/>
      <c r="AN108" s="450"/>
      <c r="AO108" s="450"/>
      <c r="AP108" s="450"/>
      <c r="AQ108" s="225"/>
      <c r="AR108" s="226"/>
      <c r="AS108" s="226"/>
      <c r="AT108" s="227"/>
      <c r="AU108" s="223"/>
      <c r="AV108" s="224"/>
      <c r="AW108" s="224"/>
      <c r="AX108" s="320"/>
    </row>
    <row r="109" spans="1:60" ht="31.5" hidden="1" customHeight="1" x14ac:dyDescent="0.15">
      <c r="A109" s="451" t="s">
        <v>421</v>
      </c>
      <c r="B109" s="452"/>
      <c r="C109" s="452"/>
      <c r="D109" s="452"/>
      <c r="E109" s="452"/>
      <c r="F109" s="453"/>
      <c r="G109" s="484" t="s">
        <v>60</v>
      </c>
      <c r="H109" s="484"/>
      <c r="I109" s="484"/>
      <c r="J109" s="484"/>
      <c r="K109" s="484"/>
      <c r="L109" s="484"/>
      <c r="M109" s="484"/>
      <c r="N109" s="484"/>
      <c r="O109" s="484"/>
      <c r="P109" s="484"/>
      <c r="Q109" s="484"/>
      <c r="R109" s="484"/>
      <c r="S109" s="484"/>
      <c r="T109" s="484"/>
      <c r="U109" s="484"/>
      <c r="V109" s="484"/>
      <c r="W109" s="484"/>
      <c r="X109" s="485"/>
      <c r="Y109" s="486"/>
      <c r="Z109" s="487"/>
      <c r="AA109" s="488"/>
      <c r="AB109" s="417" t="s">
        <v>12</v>
      </c>
      <c r="AC109" s="418"/>
      <c r="AD109" s="419"/>
      <c r="AE109" s="417" t="s">
        <v>309</v>
      </c>
      <c r="AF109" s="418"/>
      <c r="AG109" s="418"/>
      <c r="AH109" s="419"/>
      <c r="AI109" s="417" t="s">
        <v>310</v>
      </c>
      <c r="AJ109" s="418"/>
      <c r="AK109" s="418"/>
      <c r="AL109" s="419"/>
      <c r="AM109" s="417" t="s">
        <v>316</v>
      </c>
      <c r="AN109" s="418"/>
      <c r="AO109" s="418"/>
      <c r="AP109" s="419"/>
      <c r="AQ109" s="296" t="s">
        <v>422</v>
      </c>
      <c r="AR109" s="297"/>
      <c r="AS109" s="297"/>
      <c r="AT109" s="321"/>
      <c r="AU109" s="296" t="s">
        <v>423</v>
      </c>
      <c r="AV109" s="297"/>
      <c r="AW109" s="297"/>
      <c r="AX109" s="298"/>
    </row>
    <row r="110" spans="1:60" ht="23.25" hidden="1" customHeight="1" x14ac:dyDescent="0.15">
      <c r="A110" s="454"/>
      <c r="B110" s="455"/>
      <c r="C110" s="455"/>
      <c r="D110" s="455"/>
      <c r="E110" s="455"/>
      <c r="F110" s="456"/>
      <c r="G110" s="86"/>
      <c r="H110" s="86"/>
      <c r="I110" s="86"/>
      <c r="J110" s="86"/>
      <c r="K110" s="86"/>
      <c r="L110" s="86"/>
      <c r="M110" s="86"/>
      <c r="N110" s="86"/>
      <c r="O110" s="86"/>
      <c r="P110" s="86"/>
      <c r="Q110" s="86"/>
      <c r="R110" s="86"/>
      <c r="S110" s="86"/>
      <c r="T110" s="86"/>
      <c r="U110" s="86"/>
      <c r="V110" s="86"/>
      <c r="W110" s="86"/>
      <c r="X110" s="87"/>
      <c r="Y110" s="489" t="s">
        <v>55</v>
      </c>
      <c r="Z110" s="490"/>
      <c r="AA110" s="491"/>
      <c r="AB110" s="554"/>
      <c r="AC110" s="555"/>
      <c r="AD110" s="556"/>
      <c r="AE110" s="450"/>
      <c r="AF110" s="450"/>
      <c r="AG110" s="450"/>
      <c r="AH110" s="450"/>
      <c r="AI110" s="450"/>
      <c r="AJ110" s="450"/>
      <c r="AK110" s="450"/>
      <c r="AL110" s="450"/>
      <c r="AM110" s="450"/>
      <c r="AN110" s="450"/>
      <c r="AO110" s="450"/>
      <c r="AP110" s="450"/>
      <c r="AQ110" s="225"/>
      <c r="AR110" s="226"/>
      <c r="AS110" s="226"/>
      <c r="AT110" s="227"/>
      <c r="AU110" s="225"/>
      <c r="AV110" s="226"/>
      <c r="AW110" s="226"/>
      <c r="AX110" s="227"/>
    </row>
    <row r="111" spans="1:60" ht="23.25" hidden="1" customHeight="1" x14ac:dyDescent="0.15">
      <c r="A111" s="457"/>
      <c r="B111" s="458"/>
      <c r="C111" s="458"/>
      <c r="D111" s="458"/>
      <c r="E111" s="458"/>
      <c r="F111" s="459"/>
      <c r="G111" s="92"/>
      <c r="H111" s="92"/>
      <c r="I111" s="92"/>
      <c r="J111" s="92"/>
      <c r="K111" s="92"/>
      <c r="L111" s="92"/>
      <c r="M111" s="92"/>
      <c r="N111" s="92"/>
      <c r="O111" s="92"/>
      <c r="P111" s="92"/>
      <c r="Q111" s="92"/>
      <c r="R111" s="92"/>
      <c r="S111" s="92"/>
      <c r="T111" s="92"/>
      <c r="U111" s="92"/>
      <c r="V111" s="92"/>
      <c r="W111" s="92"/>
      <c r="X111" s="93"/>
      <c r="Y111" s="477" t="s">
        <v>56</v>
      </c>
      <c r="Z111" s="557"/>
      <c r="AA111" s="558"/>
      <c r="AB111" s="492"/>
      <c r="AC111" s="493"/>
      <c r="AD111" s="494"/>
      <c r="AE111" s="450"/>
      <c r="AF111" s="450"/>
      <c r="AG111" s="450"/>
      <c r="AH111" s="450"/>
      <c r="AI111" s="450"/>
      <c r="AJ111" s="450"/>
      <c r="AK111" s="450"/>
      <c r="AL111" s="450"/>
      <c r="AM111" s="450"/>
      <c r="AN111" s="450"/>
      <c r="AO111" s="450"/>
      <c r="AP111" s="450"/>
      <c r="AQ111" s="225"/>
      <c r="AR111" s="226"/>
      <c r="AS111" s="226"/>
      <c r="AT111" s="227"/>
      <c r="AU111" s="223"/>
      <c r="AV111" s="224"/>
      <c r="AW111" s="224"/>
      <c r="AX111" s="320"/>
    </row>
    <row r="112" spans="1:60" ht="31.5" hidden="1" customHeight="1" x14ac:dyDescent="0.15">
      <c r="A112" s="451" t="s">
        <v>421</v>
      </c>
      <c r="B112" s="452"/>
      <c r="C112" s="452"/>
      <c r="D112" s="452"/>
      <c r="E112" s="452"/>
      <c r="F112" s="453"/>
      <c r="G112" s="484" t="s">
        <v>60</v>
      </c>
      <c r="H112" s="484"/>
      <c r="I112" s="484"/>
      <c r="J112" s="484"/>
      <c r="K112" s="484"/>
      <c r="L112" s="484"/>
      <c r="M112" s="484"/>
      <c r="N112" s="484"/>
      <c r="O112" s="484"/>
      <c r="P112" s="484"/>
      <c r="Q112" s="484"/>
      <c r="R112" s="484"/>
      <c r="S112" s="484"/>
      <c r="T112" s="484"/>
      <c r="U112" s="484"/>
      <c r="V112" s="484"/>
      <c r="W112" s="484"/>
      <c r="X112" s="485"/>
      <c r="Y112" s="486"/>
      <c r="Z112" s="487"/>
      <c r="AA112" s="488"/>
      <c r="AB112" s="417" t="s">
        <v>12</v>
      </c>
      <c r="AC112" s="418"/>
      <c r="AD112" s="419"/>
      <c r="AE112" s="417" t="s">
        <v>309</v>
      </c>
      <c r="AF112" s="418"/>
      <c r="AG112" s="418"/>
      <c r="AH112" s="419"/>
      <c r="AI112" s="417" t="s">
        <v>310</v>
      </c>
      <c r="AJ112" s="418"/>
      <c r="AK112" s="418"/>
      <c r="AL112" s="419"/>
      <c r="AM112" s="417" t="s">
        <v>316</v>
      </c>
      <c r="AN112" s="418"/>
      <c r="AO112" s="418"/>
      <c r="AP112" s="419"/>
      <c r="AQ112" s="945" t="s">
        <v>422</v>
      </c>
      <c r="AR112" s="946"/>
      <c r="AS112" s="946"/>
      <c r="AT112" s="947"/>
      <c r="AU112" s="296" t="s">
        <v>423</v>
      </c>
      <c r="AV112" s="297"/>
      <c r="AW112" s="297"/>
      <c r="AX112" s="298"/>
    </row>
    <row r="113" spans="1:50" ht="23.25" hidden="1" customHeight="1" x14ac:dyDescent="0.15">
      <c r="A113" s="454"/>
      <c r="B113" s="455"/>
      <c r="C113" s="455"/>
      <c r="D113" s="455"/>
      <c r="E113" s="455"/>
      <c r="F113" s="456"/>
      <c r="G113" s="86"/>
      <c r="H113" s="86"/>
      <c r="I113" s="86"/>
      <c r="J113" s="86"/>
      <c r="K113" s="86"/>
      <c r="L113" s="86"/>
      <c r="M113" s="86"/>
      <c r="N113" s="86"/>
      <c r="O113" s="86"/>
      <c r="P113" s="86"/>
      <c r="Q113" s="86"/>
      <c r="R113" s="86"/>
      <c r="S113" s="86"/>
      <c r="T113" s="86"/>
      <c r="U113" s="86"/>
      <c r="V113" s="86"/>
      <c r="W113" s="86"/>
      <c r="X113" s="87"/>
      <c r="Y113" s="489" t="s">
        <v>55</v>
      </c>
      <c r="Z113" s="490"/>
      <c r="AA113" s="491"/>
      <c r="AB113" s="554"/>
      <c r="AC113" s="555"/>
      <c r="AD113" s="556"/>
      <c r="AE113" s="450"/>
      <c r="AF113" s="450"/>
      <c r="AG113" s="450"/>
      <c r="AH113" s="450"/>
      <c r="AI113" s="450"/>
      <c r="AJ113" s="450"/>
      <c r="AK113" s="450"/>
      <c r="AL113" s="450"/>
      <c r="AM113" s="450"/>
      <c r="AN113" s="450"/>
      <c r="AO113" s="450"/>
      <c r="AP113" s="450"/>
      <c r="AQ113" s="225"/>
      <c r="AR113" s="226"/>
      <c r="AS113" s="226"/>
      <c r="AT113" s="227"/>
      <c r="AU113" s="225"/>
      <c r="AV113" s="226"/>
      <c r="AW113" s="226"/>
      <c r="AX113" s="227"/>
    </row>
    <row r="114" spans="1:50" ht="23.25" hidden="1" customHeight="1" x14ac:dyDescent="0.15">
      <c r="A114" s="457"/>
      <c r="B114" s="458"/>
      <c r="C114" s="458"/>
      <c r="D114" s="458"/>
      <c r="E114" s="458"/>
      <c r="F114" s="459"/>
      <c r="G114" s="92"/>
      <c r="H114" s="92"/>
      <c r="I114" s="92"/>
      <c r="J114" s="92"/>
      <c r="K114" s="92"/>
      <c r="L114" s="92"/>
      <c r="M114" s="92"/>
      <c r="N114" s="92"/>
      <c r="O114" s="92"/>
      <c r="P114" s="92"/>
      <c r="Q114" s="92"/>
      <c r="R114" s="92"/>
      <c r="S114" s="92"/>
      <c r="T114" s="92"/>
      <c r="U114" s="92"/>
      <c r="V114" s="92"/>
      <c r="W114" s="92"/>
      <c r="X114" s="93"/>
      <c r="Y114" s="477" t="s">
        <v>56</v>
      </c>
      <c r="Z114" s="557"/>
      <c r="AA114" s="558"/>
      <c r="AB114" s="492"/>
      <c r="AC114" s="493"/>
      <c r="AD114" s="494"/>
      <c r="AE114" s="450"/>
      <c r="AF114" s="450"/>
      <c r="AG114" s="450"/>
      <c r="AH114" s="450"/>
      <c r="AI114" s="450"/>
      <c r="AJ114" s="450"/>
      <c r="AK114" s="450"/>
      <c r="AL114" s="450"/>
      <c r="AM114" s="450"/>
      <c r="AN114" s="450"/>
      <c r="AO114" s="450"/>
      <c r="AP114" s="450"/>
      <c r="AQ114" s="225"/>
      <c r="AR114" s="226"/>
      <c r="AS114" s="226"/>
      <c r="AT114" s="227"/>
      <c r="AU114" s="225"/>
      <c r="AV114" s="226"/>
      <c r="AW114" s="226"/>
      <c r="AX114" s="227"/>
    </row>
    <row r="115" spans="1:50" ht="23.25" customHeight="1" x14ac:dyDescent="0.15">
      <c r="A115" s="468" t="s">
        <v>16</v>
      </c>
      <c r="B115" s="469"/>
      <c r="C115" s="469"/>
      <c r="D115" s="469"/>
      <c r="E115" s="469"/>
      <c r="F115" s="470"/>
      <c r="G115" s="418" t="s">
        <v>17</v>
      </c>
      <c r="H115" s="418"/>
      <c r="I115" s="418"/>
      <c r="J115" s="418"/>
      <c r="K115" s="418"/>
      <c r="L115" s="418"/>
      <c r="M115" s="418"/>
      <c r="N115" s="418"/>
      <c r="O115" s="418"/>
      <c r="P115" s="418"/>
      <c r="Q115" s="418"/>
      <c r="R115" s="418"/>
      <c r="S115" s="418"/>
      <c r="T115" s="418"/>
      <c r="U115" s="418"/>
      <c r="V115" s="418"/>
      <c r="W115" s="418"/>
      <c r="X115" s="419"/>
      <c r="Y115" s="565"/>
      <c r="Z115" s="566"/>
      <c r="AA115" s="567"/>
      <c r="AB115" s="417" t="s">
        <v>12</v>
      </c>
      <c r="AC115" s="418"/>
      <c r="AD115" s="419"/>
      <c r="AE115" s="417" t="s">
        <v>309</v>
      </c>
      <c r="AF115" s="418"/>
      <c r="AG115" s="418"/>
      <c r="AH115" s="419"/>
      <c r="AI115" s="417" t="s">
        <v>310</v>
      </c>
      <c r="AJ115" s="418"/>
      <c r="AK115" s="418"/>
      <c r="AL115" s="419"/>
      <c r="AM115" s="417" t="s">
        <v>316</v>
      </c>
      <c r="AN115" s="418"/>
      <c r="AO115" s="418"/>
      <c r="AP115" s="419"/>
      <c r="AQ115" s="548" t="s">
        <v>396</v>
      </c>
      <c r="AR115" s="549"/>
      <c r="AS115" s="549"/>
      <c r="AT115" s="549"/>
      <c r="AU115" s="549"/>
      <c r="AV115" s="549"/>
      <c r="AW115" s="549"/>
      <c r="AX115" s="550"/>
    </row>
    <row r="116" spans="1:50" ht="23.25" customHeight="1" x14ac:dyDescent="0.15">
      <c r="A116" s="471"/>
      <c r="B116" s="472"/>
      <c r="C116" s="472"/>
      <c r="D116" s="472"/>
      <c r="E116" s="472"/>
      <c r="F116" s="473"/>
      <c r="G116" s="422" t="s">
        <v>481</v>
      </c>
      <c r="H116" s="422"/>
      <c r="I116" s="422"/>
      <c r="J116" s="422"/>
      <c r="K116" s="422"/>
      <c r="L116" s="422"/>
      <c r="M116" s="422"/>
      <c r="N116" s="422"/>
      <c r="O116" s="422"/>
      <c r="P116" s="422"/>
      <c r="Q116" s="422"/>
      <c r="R116" s="422"/>
      <c r="S116" s="422"/>
      <c r="T116" s="422"/>
      <c r="U116" s="422"/>
      <c r="V116" s="422"/>
      <c r="W116" s="422"/>
      <c r="X116" s="422"/>
      <c r="Y116" s="414" t="s">
        <v>16</v>
      </c>
      <c r="Z116" s="415"/>
      <c r="AA116" s="416"/>
      <c r="AB116" s="481" t="s">
        <v>480</v>
      </c>
      <c r="AC116" s="482"/>
      <c r="AD116" s="483"/>
      <c r="AE116" s="450">
        <v>17</v>
      </c>
      <c r="AF116" s="450"/>
      <c r="AG116" s="450"/>
      <c r="AH116" s="450"/>
      <c r="AI116" s="450">
        <v>54</v>
      </c>
      <c r="AJ116" s="450"/>
      <c r="AK116" s="450"/>
      <c r="AL116" s="450"/>
      <c r="AM116" s="450">
        <v>103</v>
      </c>
      <c r="AN116" s="450"/>
      <c r="AO116" s="450"/>
      <c r="AP116" s="450"/>
      <c r="AQ116" s="225" t="s">
        <v>556</v>
      </c>
      <c r="AR116" s="226"/>
      <c r="AS116" s="226"/>
      <c r="AT116" s="226"/>
      <c r="AU116" s="226"/>
      <c r="AV116" s="226"/>
      <c r="AW116" s="226"/>
      <c r="AX116" s="228"/>
    </row>
    <row r="117" spans="1:50" ht="46.5" customHeight="1" thickBot="1" x14ac:dyDescent="0.2">
      <c r="A117" s="474"/>
      <c r="B117" s="475"/>
      <c r="C117" s="475"/>
      <c r="D117" s="475"/>
      <c r="E117" s="475"/>
      <c r="F117" s="476"/>
      <c r="G117" s="423"/>
      <c r="H117" s="423"/>
      <c r="I117" s="423"/>
      <c r="J117" s="423"/>
      <c r="K117" s="423"/>
      <c r="L117" s="423"/>
      <c r="M117" s="423"/>
      <c r="N117" s="423"/>
      <c r="O117" s="423"/>
      <c r="P117" s="423"/>
      <c r="Q117" s="423"/>
      <c r="R117" s="423"/>
      <c r="S117" s="423"/>
      <c r="T117" s="423"/>
      <c r="U117" s="423"/>
      <c r="V117" s="423"/>
      <c r="W117" s="423"/>
      <c r="X117" s="423"/>
      <c r="Y117" s="495" t="s">
        <v>49</v>
      </c>
      <c r="Z117" s="478"/>
      <c r="AA117" s="479"/>
      <c r="AB117" s="496" t="s">
        <v>430</v>
      </c>
      <c r="AC117" s="497"/>
      <c r="AD117" s="498"/>
      <c r="AE117" s="546" t="s">
        <v>482</v>
      </c>
      <c r="AF117" s="546"/>
      <c r="AG117" s="546"/>
      <c r="AH117" s="546"/>
      <c r="AI117" s="546" t="s">
        <v>483</v>
      </c>
      <c r="AJ117" s="546"/>
      <c r="AK117" s="546"/>
      <c r="AL117" s="546"/>
      <c r="AM117" s="546" t="s">
        <v>554</v>
      </c>
      <c r="AN117" s="546"/>
      <c r="AO117" s="546"/>
      <c r="AP117" s="546"/>
      <c r="AQ117" s="546" t="s">
        <v>556</v>
      </c>
      <c r="AR117" s="546"/>
      <c r="AS117" s="546"/>
      <c r="AT117" s="546"/>
      <c r="AU117" s="546"/>
      <c r="AV117" s="546"/>
      <c r="AW117" s="546"/>
      <c r="AX117" s="547"/>
    </row>
    <row r="118" spans="1:50" ht="23.25" hidden="1" customHeight="1" x14ac:dyDescent="0.15">
      <c r="A118" s="468" t="s">
        <v>16</v>
      </c>
      <c r="B118" s="469"/>
      <c r="C118" s="469"/>
      <c r="D118" s="469"/>
      <c r="E118" s="469"/>
      <c r="F118" s="470"/>
      <c r="G118" s="418" t="s">
        <v>17</v>
      </c>
      <c r="H118" s="418"/>
      <c r="I118" s="418"/>
      <c r="J118" s="418"/>
      <c r="K118" s="418"/>
      <c r="L118" s="418"/>
      <c r="M118" s="418"/>
      <c r="N118" s="418"/>
      <c r="O118" s="418"/>
      <c r="P118" s="418"/>
      <c r="Q118" s="418"/>
      <c r="R118" s="418"/>
      <c r="S118" s="418"/>
      <c r="T118" s="418"/>
      <c r="U118" s="418"/>
      <c r="V118" s="418"/>
      <c r="W118" s="418"/>
      <c r="X118" s="419"/>
      <c r="Y118" s="565"/>
      <c r="Z118" s="566"/>
      <c r="AA118" s="567"/>
      <c r="AB118" s="417" t="s">
        <v>12</v>
      </c>
      <c r="AC118" s="418"/>
      <c r="AD118" s="419"/>
      <c r="AE118" s="417" t="s">
        <v>309</v>
      </c>
      <c r="AF118" s="418"/>
      <c r="AG118" s="418"/>
      <c r="AH118" s="419"/>
      <c r="AI118" s="417" t="s">
        <v>310</v>
      </c>
      <c r="AJ118" s="418"/>
      <c r="AK118" s="418"/>
      <c r="AL118" s="419"/>
      <c r="AM118" s="417" t="s">
        <v>316</v>
      </c>
      <c r="AN118" s="418"/>
      <c r="AO118" s="418"/>
      <c r="AP118" s="419"/>
      <c r="AQ118" s="548" t="s">
        <v>396</v>
      </c>
      <c r="AR118" s="549"/>
      <c r="AS118" s="549"/>
      <c r="AT118" s="549"/>
      <c r="AU118" s="549"/>
      <c r="AV118" s="549"/>
      <c r="AW118" s="549"/>
      <c r="AX118" s="550"/>
    </row>
    <row r="119" spans="1:50" ht="23.25" hidden="1" customHeight="1" x14ac:dyDescent="0.15">
      <c r="A119" s="471"/>
      <c r="B119" s="472"/>
      <c r="C119" s="472"/>
      <c r="D119" s="472"/>
      <c r="E119" s="472"/>
      <c r="F119" s="473"/>
      <c r="G119" s="422" t="s">
        <v>431</v>
      </c>
      <c r="H119" s="422"/>
      <c r="I119" s="422"/>
      <c r="J119" s="422"/>
      <c r="K119" s="422"/>
      <c r="L119" s="422"/>
      <c r="M119" s="422"/>
      <c r="N119" s="422"/>
      <c r="O119" s="422"/>
      <c r="P119" s="422"/>
      <c r="Q119" s="422"/>
      <c r="R119" s="422"/>
      <c r="S119" s="422"/>
      <c r="T119" s="422"/>
      <c r="U119" s="422"/>
      <c r="V119" s="422"/>
      <c r="W119" s="422"/>
      <c r="X119" s="422"/>
      <c r="Y119" s="414" t="s">
        <v>16</v>
      </c>
      <c r="Z119" s="415"/>
      <c r="AA119" s="416"/>
      <c r="AB119" s="481"/>
      <c r="AC119" s="482"/>
      <c r="AD119" s="483"/>
      <c r="AE119" s="450"/>
      <c r="AF119" s="450"/>
      <c r="AG119" s="450"/>
      <c r="AH119" s="450"/>
      <c r="AI119" s="450"/>
      <c r="AJ119" s="450"/>
      <c r="AK119" s="450"/>
      <c r="AL119" s="450"/>
      <c r="AM119" s="450"/>
      <c r="AN119" s="450"/>
      <c r="AO119" s="450"/>
      <c r="AP119" s="450"/>
      <c r="AQ119" s="450"/>
      <c r="AR119" s="450"/>
      <c r="AS119" s="450"/>
      <c r="AT119" s="450"/>
      <c r="AU119" s="450"/>
      <c r="AV119" s="450"/>
      <c r="AW119" s="450"/>
      <c r="AX119" s="564"/>
    </row>
    <row r="120" spans="1:50" ht="46.5" hidden="1" customHeight="1" x14ac:dyDescent="0.15">
      <c r="A120" s="474"/>
      <c r="B120" s="475"/>
      <c r="C120" s="475"/>
      <c r="D120" s="475"/>
      <c r="E120" s="475"/>
      <c r="F120" s="476"/>
      <c r="G120" s="423"/>
      <c r="H120" s="423"/>
      <c r="I120" s="423"/>
      <c r="J120" s="423"/>
      <c r="K120" s="423"/>
      <c r="L120" s="423"/>
      <c r="M120" s="423"/>
      <c r="N120" s="423"/>
      <c r="O120" s="423"/>
      <c r="P120" s="423"/>
      <c r="Q120" s="423"/>
      <c r="R120" s="423"/>
      <c r="S120" s="423"/>
      <c r="T120" s="423"/>
      <c r="U120" s="423"/>
      <c r="V120" s="423"/>
      <c r="W120" s="423"/>
      <c r="X120" s="423"/>
      <c r="Y120" s="495" t="s">
        <v>49</v>
      </c>
      <c r="Z120" s="478"/>
      <c r="AA120" s="479"/>
      <c r="AB120" s="496" t="s">
        <v>430</v>
      </c>
      <c r="AC120" s="497"/>
      <c r="AD120" s="498"/>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68" t="s">
        <v>16</v>
      </c>
      <c r="B121" s="469"/>
      <c r="C121" s="469"/>
      <c r="D121" s="469"/>
      <c r="E121" s="469"/>
      <c r="F121" s="470"/>
      <c r="G121" s="418" t="s">
        <v>17</v>
      </c>
      <c r="H121" s="418"/>
      <c r="I121" s="418"/>
      <c r="J121" s="418"/>
      <c r="K121" s="418"/>
      <c r="L121" s="418"/>
      <c r="M121" s="418"/>
      <c r="N121" s="418"/>
      <c r="O121" s="418"/>
      <c r="P121" s="418"/>
      <c r="Q121" s="418"/>
      <c r="R121" s="418"/>
      <c r="S121" s="418"/>
      <c r="T121" s="418"/>
      <c r="U121" s="418"/>
      <c r="V121" s="418"/>
      <c r="W121" s="418"/>
      <c r="X121" s="419"/>
      <c r="Y121" s="565"/>
      <c r="Z121" s="566"/>
      <c r="AA121" s="567"/>
      <c r="AB121" s="417" t="s">
        <v>12</v>
      </c>
      <c r="AC121" s="418"/>
      <c r="AD121" s="419"/>
      <c r="AE121" s="417" t="s">
        <v>309</v>
      </c>
      <c r="AF121" s="418"/>
      <c r="AG121" s="418"/>
      <c r="AH121" s="419"/>
      <c r="AI121" s="417" t="s">
        <v>310</v>
      </c>
      <c r="AJ121" s="418"/>
      <c r="AK121" s="418"/>
      <c r="AL121" s="419"/>
      <c r="AM121" s="417" t="s">
        <v>316</v>
      </c>
      <c r="AN121" s="418"/>
      <c r="AO121" s="418"/>
      <c r="AP121" s="419"/>
      <c r="AQ121" s="548" t="s">
        <v>396</v>
      </c>
      <c r="AR121" s="549"/>
      <c r="AS121" s="549"/>
      <c r="AT121" s="549"/>
      <c r="AU121" s="549"/>
      <c r="AV121" s="549"/>
      <c r="AW121" s="549"/>
      <c r="AX121" s="550"/>
    </row>
    <row r="122" spans="1:50" ht="23.25" hidden="1" customHeight="1" x14ac:dyDescent="0.15">
      <c r="A122" s="471"/>
      <c r="B122" s="472"/>
      <c r="C122" s="472"/>
      <c r="D122" s="472"/>
      <c r="E122" s="472"/>
      <c r="F122" s="473"/>
      <c r="G122" s="422" t="s">
        <v>432</v>
      </c>
      <c r="H122" s="422"/>
      <c r="I122" s="422"/>
      <c r="J122" s="422"/>
      <c r="K122" s="422"/>
      <c r="L122" s="422"/>
      <c r="M122" s="422"/>
      <c r="N122" s="422"/>
      <c r="O122" s="422"/>
      <c r="P122" s="422"/>
      <c r="Q122" s="422"/>
      <c r="R122" s="422"/>
      <c r="S122" s="422"/>
      <c r="T122" s="422"/>
      <c r="U122" s="422"/>
      <c r="V122" s="422"/>
      <c r="W122" s="422"/>
      <c r="X122" s="422"/>
      <c r="Y122" s="414" t="s">
        <v>16</v>
      </c>
      <c r="Z122" s="415"/>
      <c r="AA122" s="416"/>
      <c r="AB122" s="481"/>
      <c r="AC122" s="482"/>
      <c r="AD122" s="483"/>
      <c r="AE122" s="450"/>
      <c r="AF122" s="450"/>
      <c r="AG122" s="450"/>
      <c r="AH122" s="450"/>
      <c r="AI122" s="450"/>
      <c r="AJ122" s="450"/>
      <c r="AK122" s="450"/>
      <c r="AL122" s="450"/>
      <c r="AM122" s="450"/>
      <c r="AN122" s="450"/>
      <c r="AO122" s="450"/>
      <c r="AP122" s="450"/>
      <c r="AQ122" s="450"/>
      <c r="AR122" s="450"/>
      <c r="AS122" s="450"/>
      <c r="AT122" s="450"/>
      <c r="AU122" s="450"/>
      <c r="AV122" s="450"/>
      <c r="AW122" s="450"/>
      <c r="AX122" s="564"/>
    </row>
    <row r="123" spans="1:50" ht="46.5" hidden="1" customHeight="1" x14ac:dyDescent="0.15">
      <c r="A123" s="474"/>
      <c r="B123" s="475"/>
      <c r="C123" s="475"/>
      <c r="D123" s="475"/>
      <c r="E123" s="475"/>
      <c r="F123" s="476"/>
      <c r="G123" s="423"/>
      <c r="H123" s="423"/>
      <c r="I123" s="423"/>
      <c r="J123" s="423"/>
      <c r="K123" s="423"/>
      <c r="L123" s="423"/>
      <c r="M123" s="423"/>
      <c r="N123" s="423"/>
      <c r="O123" s="423"/>
      <c r="P123" s="423"/>
      <c r="Q123" s="423"/>
      <c r="R123" s="423"/>
      <c r="S123" s="423"/>
      <c r="T123" s="423"/>
      <c r="U123" s="423"/>
      <c r="V123" s="423"/>
      <c r="W123" s="423"/>
      <c r="X123" s="423"/>
      <c r="Y123" s="495" t="s">
        <v>49</v>
      </c>
      <c r="Z123" s="478"/>
      <c r="AA123" s="479"/>
      <c r="AB123" s="496" t="s">
        <v>433</v>
      </c>
      <c r="AC123" s="497"/>
      <c r="AD123" s="498"/>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68" t="s">
        <v>16</v>
      </c>
      <c r="B124" s="469"/>
      <c r="C124" s="469"/>
      <c r="D124" s="469"/>
      <c r="E124" s="469"/>
      <c r="F124" s="470"/>
      <c r="G124" s="418" t="s">
        <v>17</v>
      </c>
      <c r="H124" s="418"/>
      <c r="I124" s="418"/>
      <c r="J124" s="418"/>
      <c r="K124" s="418"/>
      <c r="L124" s="418"/>
      <c r="M124" s="418"/>
      <c r="N124" s="418"/>
      <c r="O124" s="418"/>
      <c r="P124" s="418"/>
      <c r="Q124" s="418"/>
      <c r="R124" s="418"/>
      <c r="S124" s="418"/>
      <c r="T124" s="418"/>
      <c r="U124" s="418"/>
      <c r="V124" s="418"/>
      <c r="W124" s="418"/>
      <c r="X124" s="419"/>
      <c r="Y124" s="565"/>
      <c r="Z124" s="566"/>
      <c r="AA124" s="567"/>
      <c r="AB124" s="417" t="s">
        <v>12</v>
      </c>
      <c r="AC124" s="418"/>
      <c r="AD124" s="419"/>
      <c r="AE124" s="417" t="s">
        <v>309</v>
      </c>
      <c r="AF124" s="418"/>
      <c r="AG124" s="418"/>
      <c r="AH124" s="419"/>
      <c r="AI124" s="417" t="s">
        <v>310</v>
      </c>
      <c r="AJ124" s="418"/>
      <c r="AK124" s="418"/>
      <c r="AL124" s="419"/>
      <c r="AM124" s="417" t="s">
        <v>316</v>
      </c>
      <c r="AN124" s="418"/>
      <c r="AO124" s="418"/>
      <c r="AP124" s="419"/>
      <c r="AQ124" s="548" t="s">
        <v>396</v>
      </c>
      <c r="AR124" s="549"/>
      <c r="AS124" s="549"/>
      <c r="AT124" s="549"/>
      <c r="AU124" s="549"/>
      <c r="AV124" s="549"/>
      <c r="AW124" s="549"/>
      <c r="AX124" s="550"/>
    </row>
    <row r="125" spans="1:50" ht="23.25" hidden="1" customHeight="1" x14ac:dyDescent="0.15">
      <c r="A125" s="471"/>
      <c r="B125" s="472"/>
      <c r="C125" s="472"/>
      <c r="D125" s="472"/>
      <c r="E125" s="472"/>
      <c r="F125" s="473"/>
      <c r="G125" s="422" t="s">
        <v>432</v>
      </c>
      <c r="H125" s="422"/>
      <c r="I125" s="422"/>
      <c r="J125" s="422"/>
      <c r="K125" s="422"/>
      <c r="L125" s="422"/>
      <c r="M125" s="422"/>
      <c r="N125" s="422"/>
      <c r="O125" s="422"/>
      <c r="P125" s="422"/>
      <c r="Q125" s="422"/>
      <c r="R125" s="422"/>
      <c r="S125" s="422"/>
      <c r="T125" s="422"/>
      <c r="U125" s="422"/>
      <c r="V125" s="422"/>
      <c r="W125" s="422"/>
      <c r="X125" s="951"/>
      <c r="Y125" s="414" t="s">
        <v>16</v>
      </c>
      <c r="Z125" s="415"/>
      <c r="AA125" s="416"/>
      <c r="AB125" s="481"/>
      <c r="AC125" s="482"/>
      <c r="AD125" s="483"/>
      <c r="AE125" s="450"/>
      <c r="AF125" s="450"/>
      <c r="AG125" s="450"/>
      <c r="AH125" s="450"/>
      <c r="AI125" s="450"/>
      <c r="AJ125" s="450"/>
      <c r="AK125" s="450"/>
      <c r="AL125" s="450"/>
      <c r="AM125" s="450"/>
      <c r="AN125" s="450"/>
      <c r="AO125" s="450"/>
      <c r="AP125" s="450"/>
      <c r="AQ125" s="450"/>
      <c r="AR125" s="450"/>
      <c r="AS125" s="450"/>
      <c r="AT125" s="450"/>
      <c r="AU125" s="450"/>
      <c r="AV125" s="450"/>
      <c r="AW125" s="450"/>
      <c r="AX125" s="564"/>
    </row>
    <row r="126" spans="1:50" ht="46.5" hidden="1" customHeight="1" x14ac:dyDescent="0.15">
      <c r="A126" s="474"/>
      <c r="B126" s="475"/>
      <c r="C126" s="475"/>
      <c r="D126" s="475"/>
      <c r="E126" s="475"/>
      <c r="F126" s="476"/>
      <c r="G126" s="423"/>
      <c r="H126" s="423"/>
      <c r="I126" s="423"/>
      <c r="J126" s="423"/>
      <c r="K126" s="423"/>
      <c r="L126" s="423"/>
      <c r="M126" s="423"/>
      <c r="N126" s="423"/>
      <c r="O126" s="423"/>
      <c r="P126" s="423"/>
      <c r="Q126" s="423"/>
      <c r="R126" s="423"/>
      <c r="S126" s="423"/>
      <c r="T126" s="423"/>
      <c r="U126" s="423"/>
      <c r="V126" s="423"/>
      <c r="W126" s="423"/>
      <c r="X126" s="952"/>
      <c r="Y126" s="495" t="s">
        <v>49</v>
      </c>
      <c r="Z126" s="478"/>
      <c r="AA126" s="479"/>
      <c r="AB126" s="496" t="s">
        <v>430</v>
      </c>
      <c r="AC126" s="497"/>
      <c r="AD126" s="498"/>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54" t="s">
        <v>16</v>
      </c>
      <c r="B127" s="472"/>
      <c r="C127" s="472"/>
      <c r="D127" s="472"/>
      <c r="E127" s="472"/>
      <c r="F127" s="473"/>
      <c r="G127" s="443" t="s">
        <v>17</v>
      </c>
      <c r="H127" s="443"/>
      <c r="I127" s="443"/>
      <c r="J127" s="443"/>
      <c r="K127" s="443"/>
      <c r="L127" s="443"/>
      <c r="M127" s="443"/>
      <c r="N127" s="443"/>
      <c r="O127" s="443"/>
      <c r="P127" s="443"/>
      <c r="Q127" s="443"/>
      <c r="R127" s="443"/>
      <c r="S127" s="443"/>
      <c r="T127" s="443"/>
      <c r="U127" s="443"/>
      <c r="V127" s="443"/>
      <c r="W127" s="443"/>
      <c r="X127" s="444"/>
      <c r="Y127" s="948"/>
      <c r="Z127" s="949"/>
      <c r="AA127" s="950"/>
      <c r="AB127" s="442" t="s">
        <v>12</v>
      </c>
      <c r="AC127" s="443"/>
      <c r="AD127" s="444"/>
      <c r="AE127" s="417" t="s">
        <v>309</v>
      </c>
      <c r="AF127" s="418"/>
      <c r="AG127" s="418"/>
      <c r="AH127" s="419"/>
      <c r="AI127" s="417" t="s">
        <v>310</v>
      </c>
      <c r="AJ127" s="418"/>
      <c r="AK127" s="418"/>
      <c r="AL127" s="419"/>
      <c r="AM127" s="417" t="s">
        <v>316</v>
      </c>
      <c r="AN127" s="418"/>
      <c r="AO127" s="418"/>
      <c r="AP127" s="419"/>
      <c r="AQ127" s="548" t="s">
        <v>396</v>
      </c>
      <c r="AR127" s="549"/>
      <c r="AS127" s="549"/>
      <c r="AT127" s="549"/>
      <c r="AU127" s="549"/>
      <c r="AV127" s="549"/>
      <c r="AW127" s="549"/>
      <c r="AX127" s="550"/>
    </row>
    <row r="128" spans="1:50" ht="23.25" hidden="1" customHeight="1" x14ac:dyDescent="0.15">
      <c r="A128" s="471"/>
      <c r="B128" s="472"/>
      <c r="C128" s="472"/>
      <c r="D128" s="472"/>
      <c r="E128" s="472"/>
      <c r="F128" s="473"/>
      <c r="G128" s="422" t="s">
        <v>432</v>
      </c>
      <c r="H128" s="422"/>
      <c r="I128" s="422"/>
      <c r="J128" s="422"/>
      <c r="K128" s="422"/>
      <c r="L128" s="422"/>
      <c r="M128" s="422"/>
      <c r="N128" s="422"/>
      <c r="O128" s="422"/>
      <c r="P128" s="422"/>
      <c r="Q128" s="422"/>
      <c r="R128" s="422"/>
      <c r="S128" s="422"/>
      <c r="T128" s="422"/>
      <c r="U128" s="422"/>
      <c r="V128" s="422"/>
      <c r="W128" s="422"/>
      <c r="X128" s="422"/>
      <c r="Y128" s="414" t="s">
        <v>16</v>
      </c>
      <c r="Z128" s="415"/>
      <c r="AA128" s="416"/>
      <c r="AB128" s="481"/>
      <c r="AC128" s="482"/>
      <c r="AD128" s="483"/>
      <c r="AE128" s="450"/>
      <c r="AF128" s="450"/>
      <c r="AG128" s="450"/>
      <c r="AH128" s="450"/>
      <c r="AI128" s="450"/>
      <c r="AJ128" s="450"/>
      <c r="AK128" s="450"/>
      <c r="AL128" s="450"/>
      <c r="AM128" s="450"/>
      <c r="AN128" s="450"/>
      <c r="AO128" s="450"/>
      <c r="AP128" s="450"/>
      <c r="AQ128" s="450"/>
      <c r="AR128" s="450"/>
      <c r="AS128" s="450"/>
      <c r="AT128" s="450"/>
      <c r="AU128" s="450"/>
      <c r="AV128" s="450"/>
      <c r="AW128" s="450"/>
      <c r="AX128" s="564"/>
    </row>
    <row r="129" spans="1:50" ht="46.5" hidden="1" customHeight="1" thickBot="1" x14ac:dyDescent="0.2">
      <c r="A129" s="474"/>
      <c r="B129" s="475"/>
      <c r="C129" s="475"/>
      <c r="D129" s="475"/>
      <c r="E129" s="475"/>
      <c r="F129" s="476"/>
      <c r="G129" s="423"/>
      <c r="H129" s="423"/>
      <c r="I129" s="423"/>
      <c r="J129" s="423"/>
      <c r="K129" s="423"/>
      <c r="L129" s="423"/>
      <c r="M129" s="423"/>
      <c r="N129" s="423"/>
      <c r="O129" s="423"/>
      <c r="P129" s="423"/>
      <c r="Q129" s="423"/>
      <c r="R129" s="423"/>
      <c r="S129" s="423"/>
      <c r="T129" s="423"/>
      <c r="U129" s="423"/>
      <c r="V129" s="423"/>
      <c r="W129" s="423"/>
      <c r="X129" s="423"/>
      <c r="Y129" s="495" t="s">
        <v>49</v>
      </c>
      <c r="Z129" s="478"/>
      <c r="AA129" s="479"/>
      <c r="AB129" s="496" t="s">
        <v>430</v>
      </c>
      <c r="AC129" s="497"/>
      <c r="AD129" s="498"/>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29" t="s">
        <v>322</v>
      </c>
      <c r="B130" s="124"/>
      <c r="C130" s="123" t="s">
        <v>319</v>
      </c>
      <c r="D130" s="124"/>
      <c r="E130" s="188" t="s">
        <v>352</v>
      </c>
      <c r="F130" s="189"/>
      <c r="G130" s="190" t="s">
        <v>484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351</v>
      </c>
      <c r="F131" s="194"/>
      <c r="G131" s="91" t="s">
        <v>485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320</v>
      </c>
      <c r="F132" s="198"/>
      <c r="G132" s="157" t="s">
        <v>331</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309</v>
      </c>
      <c r="AF132" s="167"/>
      <c r="AG132" s="167"/>
      <c r="AH132" s="167"/>
      <c r="AI132" s="167" t="s">
        <v>310</v>
      </c>
      <c r="AJ132" s="167"/>
      <c r="AK132" s="167"/>
      <c r="AL132" s="167"/>
      <c r="AM132" s="167" t="s">
        <v>316</v>
      </c>
      <c r="AN132" s="167"/>
      <c r="AO132" s="167"/>
      <c r="AP132" s="166"/>
      <c r="AQ132" s="166" t="s">
        <v>307</v>
      </c>
      <c r="AR132" s="158"/>
      <c r="AS132" s="158"/>
      <c r="AT132" s="159"/>
      <c r="AU132" s="169" t="s">
        <v>333</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490</v>
      </c>
      <c r="AR133" s="172"/>
      <c r="AS133" s="117" t="s">
        <v>308</v>
      </c>
      <c r="AT133" s="118"/>
      <c r="AU133" s="173">
        <v>32</v>
      </c>
      <c r="AV133" s="173"/>
      <c r="AW133" s="117" t="s">
        <v>297</v>
      </c>
      <c r="AX133" s="156"/>
    </row>
    <row r="134" spans="1:50" ht="39.75" customHeight="1" x14ac:dyDescent="0.15">
      <c r="A134" s="130"/>
      <c r="B134" s="126"/>
      <c r="C134" s="125"/>
      <c r="D134" s="126"/>
      <c r="E134" s="125"/>
      <c r="F134" s="199"/>
      <c r="G134" s="85" t="s">
        <v>491</v>
      </c>
      <c r="H134" s="86"/>
      <c r="I134" s="86"/>
      <c r="J134" s="86"/>
      <c r="K134" s="86"/>
      <c r="L134" s="86"/>
      <c r="M134" s="86"/>
      <c r="N134" s="86"/>
      <c r="O134" s="86"/>
      <c r="P134" s="86"/>
      <c r="Q134" s="86"/>
      <c r="R134" s="86"/>
      <c r="S134" s="86"/>
      <c r="T134" s="86"/>
      <c r="U134" s="86"/>
      <c r="V134" s="86"/>
      <c r="W134" s="86"/>
      <c r="X134" s="87"/>
      <c r="Y134" s="174" t="s">
        <v>332</v>
      </c>
      <c r="Z134" s="175"/>
      <c r="AA134" s="176"/>
      <c r="AB134" s="177" t="s">
        <v>488</v>
      </c>
      <c r="AC134" s="178"/>
      <c r="AD134" s="178"/>
      <c r="AE134" s="179">
        <v>2.8</v>
      </c>
      <c r="AF134" s="180"/>
      <c r="AG134" s="180"/>
      <c r="AH134" s="180"/>
      <c r="AI134" s="179">
        <v>3</v>
      </c>
      <c r="AJ134" s="180"/>
      <c r="AK134" s="180"/>
      <c r="AL134" s="180"/>
      <c r="AM134" s="179" t="s">
        <v>490</v>
      </c>
      <c r="AN134" s="180"/>
      <c r="AO134" s="180"/>
      <c r="AP134" s="180"/>
      <c r="AQ134" s="179" t="s">
        <v>490</v>
      </c>
      <c r="AR134" s="180"/>
      <c r="AS134" s="180"/>
      <c r="AT134" s="180"/>
      <c r="AU134" s="179" t="s">
        <v>490</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488</v>
      </c>
      <c r="AC135" s="186"/>
      <c r="AD135" s="186"/>
      <c r="AE135" s="179">
        <v>3.4</v>
      </c>
      <c r="AF135" s="180"/>
      <c r="AG135" s="180"/>
      <c r="AH135" s="180"/>
      <c r="AI135" s="179">
        <v>4.4000000000000004</v>
      </c>
      <c r="AJ135" s="180"/>
      <c r="AK135" s="180"/>
      <c r="AL135" s="180"/>
      <c r="AM135" s="179">
        <v>5.4</v>
      </c>
      <c r="AN135" s="180"/>
      <c r="AO135" s="180"/>
      <c r="AP135" s="180"/>
      <c r="AQ135" s="179" t="s">
        <v>490</v>
      </c>
      <c r="AR135" s="180"/>
      <c r="AS135" s="180"/>
      <c r="AT135" s="180"/>
      <c r="AU135" s="179">
        <v>9</v>
      </c>
      <c r="AV135" s="180"/>
      <c r="AW135" s="180"/>
      <c r="AX135" s="181"/>
    </row>
    <row r="136" spans="1:50" ht="18.75" customHeight="1" x14ac:dyDescent="0.15">
      <c r="A136" s="130"/>
      <c r="B136" s="126"/>
      <c r="C136" s="125"/>
      <c r="D136" s="126"/>
      <c r="E136" s="125"/>
      <c r="F136" s="199"/>
      <c r="G136" s="157" t="s">
        <v>331</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309</v>
      </c>
      <c r="AF136" s="167"/>
      <c r="AG136" s="167"/>
      <c r="AH136" s="167"/>
      <c r="AI136" s="167" t="s">
        <v>310</v>
      </c>
      <c r="AJ136" s="167"/>
      <c r="AK136" s="167"/>
      <c r="AL136" s="167"/>
      <c r="AM136" s="167" t="s">
        <v>316</v>
      </c>
      <c r="AN136" s="167"/>
      <c r="AO136" s="167"/>
      <c r="AP136" s="166"/>
      <c r="AQ136" s="166" t="s">
        <v>307</v>
      </c>
      <c r="AR136" s="158"/>
      <c r="AS136" s="158"/>
      <c r="AT136" s="159"/>
      <c r="AU136" s="169" t="s">
        <v>333</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t="s">
        <v>490</v>
      </c>
      <c r="AR137" s="172"/>
      <c r="AS137" s="117" t="s">
        <v>308</v>
      </c>
      <c r="AT137" s="118"/>
      <c r="AU137" s="173">
        <v>30</v>
      </c>
      <c r="AV137" s="173"/>
      <c r="AW137" s="117" t="s">
        <v>297</v>
      </c>
      <c r="AX137" s="156"/>
    </row>
    <row r="138" spans="1:50" ht="39.75" customHeight="1" x14ac:dyDescent="0.15">
      <c r="A138" s="130"/>
      <c r="B138" s="126"/>
      <c r="C138" s="125"/>
      <c r="D138" s="126"/>
      <c r="E138" s="125"/>
      <c r="F138" s="199"/>
      <c r="G138" s="85" t="s">
        <v>486</v>
      </c>
      <c r="H138" s="86"/>
      <c r="I138" s="86"/>
      <c r="J138" s="86"/>
      <c r="K138" s="86"/>
      <c r="L138" s="86"/>
      <c r="M138" s="86"/>
      <c r="N138" s="86"/>
      <c r="O138" s="86"/>
      <c r="P138" s="86"/>
      <c r="Q138" s="86"/>
      <c r="R138" s="86"/>
      <c r="S138" s="86"/>
      <c r="T138" s="86"/>
      <c r="U138" s="86"/>
      <c r="V138" s="86"/>
      <c r="W138" s="86"/>
      <c r="X138" s="87"/>
      <c r="Y138" s="174" t="s">
        <v>332</v>
      </c>
      <c r="Z138" s="175"/>
      <c r="AA138" s="176"/>
      <c r="AB138" s="177" t="s">
        <v>489</v>
      </c>
      <c r="AC138" s="178"/>
      <c r="AD138" s="178"/>
      <c r="AE138" s="179">
        <v>33</v>
      </c>
      <c r="AF138" s="180"/>
      <c r="AG138" s="180"/>
      <c r="AH138" s="180"/>
      <c r="AI138" s="179">
        <v>30</v>
      </c>
      <c r="AJ138" s="180"/>
      <c r="AK138" s="180"/>
      <c r="AL138" s="180"/>
      <c r="AM138" s="179" t="s">
        <v>490</v>
      </c>
      <c r="AN138" s="180"/>
      <c r="AO138" s="180"/>
      <c r="AP138" s="180"/>
      <c r="AQ138" s="179" t="s">
        <v>490</v>
      </c>
      <c r="AR138" s="180"/>
      <c r="AS138" s="180"/>
      <c r="AT138" s="180"/>
      <c r="AU138" s="179" t="s">
        <v>490</v>
      </c>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489</v>
      </c>
      <c r="AC139" s="186"/>
      <c r="AD139" s="186"/>
      <c r="AE139" s="179">
        <v>43</v>
      </c>
      <c r="AF139" s="180"/>
      <c r="AG139" s="180"/>
      <c r="AH139" s="180"/>
      <c r="AI139" s="179">
        <v>45</v>
      </c>
      <c r="AJ139" s="180"/>
      <c r="AK139" s="180"/>
      <c r="AL139" s="180"/>
      <c r="AM139" s="179">
        <v>47</v>
      </c>
      <c r="AN139" s="180"/>
      <c r="AO139" s="180"/>
      <c r="AP139" s="180"/>
      <c r="AQ139" s="179" t="s">
        <v>490</v>
      </c>
      <c r="AR139" s="180"/>
      <c r="AS139" s="180"/>
      <c r="AT139" s="180"/>
      <c r="AU139" s="179">
        <v>50</v>
      </c>
      <c r="AV139" s="180"/>
      <c r="AW139" s="180"/>
      <c r="AX139" s="181"/>
    </row>
    <row r="140" spans="1:50" ht="18.75" customHeight="1" x14ac:dyDescent="0.15">
      <c r="A140" s="130"/>
      <c r="B140" s="126"/>
      <c r="C140" s="125"/>
      <c r="D140" s="126"/>
      <c r="E140" s="125"/>
      <c r="F140" s="199"/>
      <c r="G140" s="157" t="s">
        <v>331</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309</v>
      </c>
      <c r="AF140" s="167"/>
      <c r="AG140" s="167"/>
      <c r="AH140" s="167"/>
      <c r="AI140" s="167" t="s">
        <v>310</v>
      </c>
      <c r="AJ140" s="167"/>
      <c r="AK140" s="167"/>
      <c r="AL140" s="167"/>
      <c r="AM140" s="167" t="s">
        <v>316</v>
      </c>
      <c r="AN140" s="167"/>
      <c r="AO140" s="167"/>
      <c r="AP140" s="166"/>
      <c r="AQ140" s="166" t="s">
        <v>307</v>
      </c>
      <c r="AR140" s="158"/>
      <c r="AS140" s="158"/>
      <c r="AT140" s="159"/>
      <c r="AU140" s="169" t="s">
        <v>333</v>
      </c>
      <c r="AV140" s="169"/>
      <c r="AW140" s="169"/>
      <c r="AX140" s="170"/>
    </row>
    <row r="141" spans="1:50" ht="18.75"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t="s">
        <v>490</v>
      </c>
      <c r="AR141" s="172"/>
      <c r="AS141" s="117" t="s">
        <v>308</v>
      </c>
      <c r="AT141" s="118"/>
      <c r="AU141" s="173">
        <v>30</v>
      </c>
      <c r="AV141" s="173"/>
      <c r="AW141" s="117" t="s">
        <v>297</v>
      </c>
      <c r="AX141" s="156"/>
    </row>
    <row r="142" spans="1:50" ht="39.75" customHeight="1" x14ac:dyDescent="0.15">
      <c r="A142" s="130"/>
      <c r="B142" s="126"/>
      <c r="C142" s="125"/>
      <c r="D142" s="126"/>
      <c r="E142" s="125"/>
      <c r="F142" s="199"/>
      <c r="G142" s="85" t="s">
        <v>487</v>
      </c>
      <c r="H142" s="86"/>
      <c r="I142" s="86"/>
      <c r="J142" s="86"/>
      <c r="K142" s="86"/>
      <c r="L142" s="86"/>
      <c r="M142" s="86"/>
      <c r="N142" s="86"/>
      <c r="O142" s="86"/>
      <c r="P142" s="86"/>
      <c r="Q142" s="86"/>
      <c r="R142" s="86"/>
      <c r="S142" s="86"/>
      <c r="T142" s="86"/>
      <c r="U142" s="86"/>
      <c r="V142" s="86"/>
      <c r="W142" s="86"/>
      <c r="X142" s="87"/>
      <c r="Y142" s="174" t="s">
        <v>332</v>
      </c>
      <c r="Z142" s="175"/>
      <c r="AA142" s="176"/>
      <c r="AB142" s="177" t="s">
        <v>489</v>
      </c>
      <c r="AC142" s="178"/>
      <c r="AD142" s="178"/>
      <c r="AE142" s="179">
        <v>14</v>
      </c>
      <c r="AF142" s="180"/>
      <c r="AG142" s="180"/>
      <c r="AH142" s="180"/>
      <c r="AI142" s="179">
        <v>27</v>
      </c>
      <c r="AJ142" s="180"/>
      <c r="AK142" s="180"/>
      <c r="AL142" s="180"/>
      <c r="AM142" s="179" t="s">
        <v>490</v>
      </c>
      <c r="AN142" s="180"/>
      <c r="AO142" s="180"/>
      <c r="AP142" s="180"/>
      <c r="AQ142" s="179" t="s">
        <v>490</v>
      </c>
      <c r="AR142" s="180"/>
      <c r="AS142" s="180"/>
      <c r="AT142" s="180"/>
      <c r="AU142" s="179" t="s">
        <v>490</v>
      </c>
      <c r="AV142" s="180"/>
      <c r="AW142" s="180"/>
      <c r="AX142" s="181"/>
    </row>
    <row r="143" spans="1:50" ht="39.75"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474</v>
      </c>
      <c r="AC143" s="186"/>
      <c r="AD143" s="186"/>
      <c r="AE143" s="179">
        <v>22</v>
      </c>
      <c r="AF143" s="180"/>
      <c r="AG143" s="180"/>
      <c r="AH143" s="180"/>
      <c r="AI143" s="179">
        <v>23</v>
      </c>
      <c r="AJ143" s="180"/>
      <c r="AK143" s="180"/>
      <c r="AL143" s="180"/>
      <c r="AM143" s="179">
        <v>24</v>
      </c>
      <c r="AN143" s="180"/>
      <c r="AO143" s="180"/>
      <c r="AP143" s="180"/>
      <c r="AQ143" s="179" t="s">
        <v>490</v>
      </c>
      <c r="AR143" s="180"/>
      <c r="AS143" s="180"/>
      <c r="AT143" s="180"/>
      <c r="AU143" s="179">
        <v>25</v>
      </c>
      <c r="AV143" s="180"/>
      <c r="AW143" s="180"/>
      <c r="AX143" s="181"/>
    </row>
    <row r="144" spans="1:50" ht="18.75" hidden="1" customHeight="1" x14ac:dyDescent="0.15">
      <c r="A144" s="130"/>
      <c r="B144" s="126"/>
      <c r="C144" s="125"/>
      <c r="D144" s="126"/>
      <c r="E144" s="125"/>
      <c r="F144" s="199"/>
      <c r="G144" s="157" t="s">
        <v>331</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309</v>
      </c>
      <c r="AF144" s="167"/>
      <c r="AG144" s="167"/>
      <c r="AH144" s="167"/>
      <c r="AI144" s="167" t="s">
        <v>310</v>
      </c>
      <c r="AJ144" s="167"/>
      <c r="AK144" s="167"/>
      <c r="AL144" s="167"/>
      <c r="AM144" s="167" t="s">
        <v>316</v>
      </c>
      <c r="AN144" s="167"/>
      <c r="AO144" s="167"/>
      <c r="AP144" s="166"/>
      <c r="AQ144" s="166" t="s">
        <v>307</v>
      </c>
      <c r="AR144" s="158"/>
      <c r="AS144" s="158"/>
      <c r="AT144" s="159"/>
      <c r="AU144" s="169" t="s">
        <v>333</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308</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332</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331</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309</v>
      </c>
      <c r="AF148" s="167"/>
      <c r="AG148" s="167"/>
      <c r="AH148" s="167"/>
      <c r="AI148" s="167" t="s">
        <v>310</v>
      </c>
      <c r="AJ148" s="167"/>
      <c r="AK148" s="167"/>
      <c r="AL148" s="167"/>
      <c r="AM148" s="167" t="s">
        <v>316</v>
      </c>
      <c r="AN148" s="167"/>
      <c r="AO148" s="167"/>
      <c r="AP148" s="166"/>
      <c r="AQ148" s="166" t="s">
        <v>307</v>
      </c>
      <c r="AR148" s="158"/>
      <c r="AS148" s="158"/>
      <c r="AT148" s="159"/>
      <c r="AU148" s="169" t="s">
        <v>333</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308</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332</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334</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335</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334</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335</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334</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335</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334</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335</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334</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335</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336</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492</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352</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351</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320</v>
      </c>
      <c r="F192" s="198"/>
      <c r="G192" s="157" t="s">
        <v>331</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309</v>
      </c>
      <c r="AF192" s="167"/>
      <c r="AG192" s="167"/>
      <c r="AH192" s="167"/>
      <c r="AI192" s="167" t="s">
        <v>310</v>
      </c>
      <c r="AJ192" s="167"/>
      <c r="AK192" s="167"/>
      <c r="AL192" s="167"/>
      <c r="AM192" s="167" t="s">
        <v>316</v>
      </c>
      <c r="AN192" s="167"/>
      <c r="AO192" s="167"/>
      <c r="AP192" s="166"/>
      <c r="AQ192" s="166" t="s">
        <v>307</v>
      </c>
      <c r="AR192" s="158"/>
      <c r="AS192" s="158"/>
      <c r="AT192" s="159"/>
      <c r="AU192" s="169" t="s">
        <v>333</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308</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332</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331</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309</v>
      </c>
      <c r="AF196" s="167"/>
      <c r="AG196" s="167"/>
      <c r="AH196" s="167"/>
      <c r="AI196" s="167" t="s">
        <v>310</v>
      </c>
      <c r="AJ196" s="167"/>
      <c r="AK196" s="167"/>
      <c r="AL196" s="167"/>
      <c r="AM196" s="167" t="s">
        <v>316</v>
      </c>
      <c r="AN196" s="167"/>
      <c r="AO196" s="167"/>
      <c r="AP196" s="166"/>
      <c r="AQ196" s="166" t="s">
        <v>307</v>
      </c>
      <c r="AR196" s="158"/>
      <c r="AS196" s="158"/>
      <c r="AT196" s="159"/>
      <c r="AU196" s="169" t="s">
        <v>333</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308</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332</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331</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309</v>
      </c>
      <c r="AF200" s="167"/>
      <c r="AG200" s="167"/>
      <c r="AH200" s="167"/>
      <c r="AI200" s="167" t="s">
        <v>310</v>
      </c>
      <c r="AJ200" s="167"/>
      <c r="AK200" s="167"/>
      <c r="AL200" s="167"/>
      <c r="AM200" s="167" t="s">
        <v>316</v>
      </c>
      <c r="AN200" s="167"/>
      <c r="AO200" s="167"/>
      <c r="AP200" s="166"/>
      <c r="AQ200" s="166" t="s">
        <v>307</v>
      </c>
      <c r="AR200" s="158"/>
      <c r="AS200" s="158"/>
      <c r="AT200" s="159"/>
      <c r="AU200" s="169" t="s">
        <v>333</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308</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332</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331</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309</v>
      </c>
      <c r="AF204" s="167"/>
      <c r="AG204" s="167"/>
      <c r="AH204" s="167"/>
      <c r="AI204" s="167" t="s">
        <v>310</v>
      </c>
      <c r="AJ204" s="167"/>
      <c r="AK204" s="167"/>
      <c r="AL204" s="167"/>
      <c r="AM204" s="167" t="s">
        <v>316</v>
      </c>
      <c r="AN204" s="167"/>
      <c r="AO204" s="167"/>
      <c r="AP204" s="166"/>
      <c r="AQ204" s="166" t="s">
        <v>307</v>
      </c>
      <c r="AR204" s="158"/>
      <c r="AS204" s="158"/>
      <c r="AT204" s="159"/>
      <c r="AU204" s="169" t="s">
        <v>333</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308</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332</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331</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309</v>
      </c>
      <c r="AF208" s="167"/>
      <c r="AG208" s="167"/>
      <c r="AH208" s="167"/>
      <c r="AI208" s="167" t="s">
        <v>310</v>
      </c>
      <c r="AJ208" s="167"/>
      <c r="AK208" s="167"/>
      <c r="AL208" s="167"/>
      <c r="AM208" s="167" t="s">
        <v>316</v>
      </c>
      <c r="AN208" s="167"/>
      <c r="AO208" s="167"/>
      <c r="AP208" s="166"/>
      <c r="AQ208" s="166" t="s">
        <v>307</v>
      </c>
      <c r="AR208" s="158"/>
      <c r="AS208" s="158"/>
      <c r="AT208" s="159"/>
      <c r="AU208" s="169" t="s">
        <v>333</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308</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332</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334</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335</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334</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335</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334</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335</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334</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335</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334</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335</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336</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352</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351</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320</v>
      </c>
      <c r="F252" s="198"/>
      <c r="G252" s="157" t="s">
        <v>331</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309</v>
      </c>
      <c r="AF252" s="167"/>
      <c r="AG252" s="167"/>
      <c r="AH252" s="167"/>
      <c r="AI252" s="167" t="s">
        <v>310</v>
      </c>
      <c r="AJ252" s="167"/>
      <c r="AK252" s="167"/>
      <c r="AL252" s="167"/>
      <c r="AM252" s="167" t="s">
        <v>316</v>
      </c>
      <c r="AN252" s="167"/>
      <c r="AO252" s="167"/>
      <c r="AP252" s="166"/>
      <c r="AQ252" s="166" t="s">
        <v>307</v>
      </c>
      <c r="AR252" s="158"/>
      <c r="AS252" s="158"/>
      <c r="AT252" s="159"/>
      <c r="AU252" s="169" t="s">
        <v>333</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308</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332</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331</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309</v>
      </c>
      <c r="AF256" s="167"/>
      <c r="AG256" s="167"/>
      <c r="AH256" s="167"/>
      <c r="AI256" s="167" t="s">
        <v>310</v>
      </c>
      <c r="AJ256" s="167"/>
      <c r="AK256" s="167"/>
      <c r="AL256" s="167"/>
      <c r="AM256" s="167" t="s">
        <v>316</v>
      </c>
      <c r="AN256" s="167"/>
      <c r="AO256" s="167"/>
      <c r="AP256" s="166"/>
      <c r="AQ256" s="166" t="s">
        <v>307</v>
      </c>
      <c r="AR256" s="158"/>
      <c r="AS256" s="158"/>
      <c r="AT256" s="159"/>
      <c r="AU256" s="169" t="s">
        <v>333</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308</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332</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331</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309</v>
      </c>
      <c r="AF260" s="167"/>
      <c r="AG260" s="167"/>
      <c r="AH260" s="167"/>
      <c r="AI260" s="167" t="s">
        <v>310</v>
      </c>
      <c r="AJ260" s="167"/>
      <c r="AK260" s="167"/>
      <c r="AL260" s="167"/>
      <c r="AM260" s="167" t="s">
        <v>316</v>
      </c>
      <c r="AN260" s="167"/>
      <c r="AO260" s="167"/>
      <c r="AP260" s="166"/>
      <c r="AQ260" s="166" t="s">
        <v>307</v>
      </c>
      <c r="AR260" s="158"/>
      <c r="AS260" s="158"/>
      <c r="AT260" s="159"/>
      <c r="AU260" s="169" t="s">
        <v>333</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308</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332</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331</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309</v>
      </c>
      <c r="AF264" s="204"/>
      <c r="AG264" s="204"/>
      <c r="AH264" s="204"/>
      <c r="AI264" s="204" t="s">
        <v>310</v>
      </c>
      <c r="AJ264" s="204"/>
      <c r="AK264" s="204"/>
      <c r="AL264" s="204"/>
      <c r="AM264" s="204" t="s">
        <v>316</v>
      </c>
      <c r="AN264" s="204"/>
      <c r="AO264" s="204"/>
      <c r="AP264" s="145"/>
      <c r="AQ264" s="145" t="s">
        <v>307</v>
      </c>
      <c r="AR264" s="114"/>
      <c r="AS264" s="114"/>
      <c r="AT264" s="115"/>
      <c r="AU264" s="148" t="s">
        <v>333</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308</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332</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331</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309</v>
      </c>
      <c r="AF268" s="167"/>
      <c r="AG268" s="167"/>
      <c r="AH268" s="167"/>
      <c r="AI268" s="167" t="s">
        <v>310</v>
      </c>
      <c r="AJ268" s="167"/>
      <c r="AK268" s="167"/>
      <c r="AL268" s="167"/>
      <c r="AM268" s="167" t="s">
        <v>316</v>
      </c>
      <c r="AN268" s="167"/>
      <c r="AO268" s="167"/>
      <c r="AP268" s="166"/>
      <c r="AQ268" s="166" t="s">
        <v>307</v>
      </c>
      <c r="AR268" s="158"/>
      <c r="AS268" s="158"/>
      <c r="AT268" s="159"/>
      <c r="AU268" s="169" t="s">
        <v>333</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308</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332</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334</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335</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334</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335</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334</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335</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334</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335</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334</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335</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336</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352</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351</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320</v>
      </c>
      <c r="F312" s="198"/>
      <c r="G312" s="157" t="s">
        <v>331</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309</v>
      </c>
      <c r="AF312" s="167"/>
      <c r="AG312" s="167"/>
      <c r="AH312" s="167"/>
      <c r="AI312" s="167" t="s">
        <v>310</v>
      </c>
      <c r="AJ312" s="167"/>
      <c r="AK312" s="167"/>
      <c r="AL312" s="167"/>
      <c r="AM312" s="167" t="s">
        <v>316</v>
      </c>
      <c r="AN312" s="167"/>
      <c r="AO312" s="167"/>
      <c r="AP312" s="166"/>
      <c r="AQ312" s="166" t="s">
        <v>307</v>
      </c>
      <c r="AR312" s="158"/>
      <c r="AS312" s="158"/>
      <c r="AT312" s="159"/>
      <c r="AU312" s="169" t="s">
        <v>333</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308</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332</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331</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309</v>
      </c>
      <c r="AF316" s="167"/>
      <c r="AG316" s="167"/>
      <c r="AH316" s="167"/>
      <c r="AI316" s="167" t="s">
        <v>310</v>
      </c>
      <c r="AJ316" s="167"/>
      <c r="AK316" s="167"/>
      <c r="AL316" s="167"/>
      <c r="AM316" s="167" t="s">
        <v>316</v>
      </c>
      <c r="AN316" s="167"/>
      <c r="AO316" s="167"/>
      <c r="AP316" s="166"/>
      <c r="AQ316" s="166" t="s">
        <v>307</v>
      </c>
      <c r="AR316" s="158"/>
      <c r="AS316" s="158"/>
      <c r="AT316" s="159"/>
      <c r="AU316" s="169" t="s">
        <v>333</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308</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332</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331</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309</v>
      </c>
      <c r="AF320" s="167"/>
      <c r="AG320" s="167"/>
      <c r="AH320" s="167"/>
      <c r="AI320" s="167" t="s">
        <v>310</v>
      </c>
      <c r="AJ320" s="167"/>
      <c r="AK320" s="167"/>
      <c r="AL320" s="167"/>
      <c r="AM320" s="167" t="s">
        <v>316</v>
      </c>
      <c r="AN320" s="167"/>
      <c r="AO320" s="167"/>
      <c r="AP320" s="166"/>
      <c r="AQ320" s="166" t="s">
        <v>307</v>
      </c>
      <c r="AR320" s="158"/>
      <c r="AS320" s="158"/>
      <c r="AT320" s="159"/>
      <c r="AU320" s="169" t="s">
        <v>333</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308</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332</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331</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309</v>
      </c>
      <c r="AF324" s="167"/>
      <c r="AG324" s="167"/>
      <c r="AH324" s="167"/>
      <c r="AI324" s="167" t="s">
        <v>310</v>
      </c>
      <c r="AJ324" s="167"/>
      <c r="AK324" s="167"/>
      <c r="AL324" s="167"/>
      <c r="AM324" s="167" t="s">
        <v>316</v>
      </c>
      <c r="AN324" s="167"/>
      <c r="AO324" s="167"/>
      <c r="AP324" s="166"/>
      <c r="AQ324" s="166" t="s">
        <v>307</v>
      </c>
      <c r="AR324" s="158"/>
      <c r="AS324" s="158"/>
      <c r="AT324" s="159"/>
      <c r="AU324" s="169" t="s">
        <v>333</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308</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332</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331</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309</v>
      </c>
      <c r="AF328" s="167"/>
      <c r="AG328" s="167"/>
      <c r="AH328" s="167"/>
      <c r="AI328" s="167" t="s">
        <v>310</v>
      </c>
      <c r="AJ328" s="167"/>
      <c r="AK328" s="167"/>
      <c r="AL328" s="167"/>
      <c r="AM328" s="167" t="s">
        <v>316</v>
      </c>
      <c r="AN328" s="167"/>
      <c r="AO328" s="167"/>
      <c r="AP328" s="166"/>
      <c r="AQ328" s="166" t="s">
        <v>307</v>
      </c>
      <c r="AR328" s="158"/>
      <c r="AS328" s="158"/>
      <c r="AT328" s="159"/>
      <c r="AU328" s="169" t="s">
        <v>333</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308</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332</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334</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335</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334</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335</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334</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335</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334</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335</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334</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335</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336</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352</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351</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320</v>
      </c>
      <c r="F372" s="198"/>
      <c r="G372" s="157" t="s">
        <v>331</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309</v>
      </c>
      <c r="AF372" s="167"/>
      <c r="AG372" s="167"/>
      <c r="AH372" s="167"/>
      <c r="AI372" s="167" t="s">
        <v>310</v>
      </c>
      <c r="AJ372" s="167"/>
      <c r="AK372" s="167"/>
      <c r="AL372" s="167"/>
      <c r="AM372" s="167" t="s">
        <v>316</v>
      </c>
      <c r="AN372" s="167"/>
      <c r="AO372" s="167"/>
      <c r="AP372" s="166"/>
      <c r="AQ372" s="166" t="s">
        <v>307</v>
      </c>
      <c r="AR372" s="158"/>
      <c r="AS372" s="158"/>
      <c r="AT372" s="159"/>
      <c r="AU372" s="169" t="s">
        <v>333</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308</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332</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331</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309</v>
      </c>
      <c r="AF376" s="167"/>
      <c r="AG376" s="167"/>
      <c r="AH376" s="167"/>
      <c r="AI376" s="167" t="s">
        <v>310</v>
      </c>
      <c r="AJ376" s="167"/>
      <c r="AK376" s="167"/>
      <c r="AL376" s="167"/>
      <c r="AM376" s="167" t="s">
        <v>316</v>
      </c>
      <c r="AN376" s="167"/>
      <c r="AO376" s="167"/>
      <c r="AP376" s="166"/>
      <c r="AQ376" s="166" t="s">
        <v>307</v>
      </c>
      <c r="AR376" s="158"/>
      <c r="AS376" s="158"/>
      <c r="AT376" s="159"/>
      <c r="AU376" s="169" t="s">
        <v>333</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308</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332</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331</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309</v>
      </c>
      <c r="AF380" s="167"/>
      <c r="AG380" s="167"/>
      <c r="AH380" s="167"/>
      <c r="AI380" s="167" t="s">
        <v>310</v>
      </c>
      <c r="AJ380" s="167"/>
      <c r="AK380" s="167"/>
      <c r="AL380" s="167"/>
      <c r="AM380" s="167" t="s">
        <v>316</v>
      </c>
      <c r="AN380" s="167"/>
      <c r="AO380" s="167"/>
      <c r="AP380" s="166"/>
      <c r="AQ380" s="166" t="s">
        <v>307</v>
      </c>
      <c r="AR380" s="158"/>
      <c r="AS380" s="158"/>
      <c r="AT380" s="159"/>
      <c r="AU380" s="169" t="s">
        <v>333</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308</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332</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331</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309</v>
      </c>
      <c r="AF384" s="167"/>
      <c r="AG384" s="167"/>
      <c r="AH384" s="167"/>
      <c r="AI384" s="167" t="s">
        <v>310</v>
      </c>
      <c r="AJ384" s="167"/>
      <c r="AK384" s="167"/>
      <c r="AL384" s="167"/>
      <c r="AM384" s="167" t="s">
        <v>316</v>
      </c>
      <c r="AN384" s="167"/>
      <c r="AO384" s="167"/>
      <c r="AP384" s="166"/>
      <c r="AQ384" s="166" t="s">
        <v>307</v>
      </c>
      <c r="AR384" s="158"/>
      <c r="AS384" s="158"/>
      <c r="AT384" s="159"/>
      <c r="AU384" s="169" t="s">
        <v>333</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308</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332</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331</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309</v>
      </c>
      <c r="AF388" s="167"/>
      <c r="AG388" s="167"/>
      <c r="AH388" s="167"/>
      <c r="AI388" s="167" t="s">
        <v>310</v>
      </c>
      <c r="AJ388" s="167"/>
      <c r="AK388" s="167"/>
      <c r="AL388" s="167"/>
      <c r="AM388" s="167" t="s">
        <v>316</v>
      </c>
      <c r="AN388" s="167"/>
      <c r="AO388" s="167"/>
      <c r="AP388" s="166"/>
      <c r="AQ388" s="166" t="s">
        <v>307</v>
      </c>
      <c r="AR388" s="158"/>
      <c r="AS388" s="158"/>
      <c r="AT388" s="159"/>
      <c r="AU388" s="169" t="s">
        <v>333</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308</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332</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334</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335</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334</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335</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334</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335</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334</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335</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334</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335</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336</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321</v>
      </c>
      <c r="D430" s="953"/>
      <c r="E430" s="193" t="s">
        <v>341</v>
      </c>
      <c r="F430" s="194"/>
      <c r="G430" s="920" t="s">
        <v>337</v>
      </c>
      <c r="H430" s="107"/>
      <c r="I430" s="107"/>
      <c r="J430" s="921"/>
      <c r="K430" s="922"/>
      <c r="L430" s="922"/>
      <c r="M430" s="922"/>
      <c r="N430" s="922"/>
      <c r="O430" s="922"/>
      <c r="P430" s="922"/>
      <c r="Q430" s="922"/>
      <c r="R430" s="922"/>
      <c r="S430" s="922"/>
      <c r="T430" s="92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4"/>
    </row>
    <row r="431" spans="1:50" ht="18.75" hidden="1" customHeight="1" x14ac:dyDescent="0.15">
      <c r="A431" s="130"/>
      <c r="B431" s="126"/>
      <c r="C431" s="125"/>
      <c r="D431" s="126"/>
      <c r="E431" s="347" t="s">
        <v>326</v>
      </c>
      <c r="F431" s="348"/>
      <c r="G431" s="349" t="s">
        <v>323</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325</v>
      </c>
      <c r="AF431" s="351"/>
      <c r="AG431" s="351"/>
      <c r="AH431" s="352"/>
      <c r="AI431" s="204" t="s">
        <v>316</v>
      </c>
      <c r="AJ431" s="204"/>
      <c r="AK431" s="204"/>
      <c r="AL431" s="145"/>
      <c r="AM431" s="204" t="s">
        <v>393</v>
      </c>
      <c r="AN431" s="204"/>
      <c r="AO431" s="204"/>
      <c r="AP431" s="145"/>
      <c r="AQ431" s="145" t="s">
        <v>307</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308</v>
      </c>
      <c r="AH432" s="118"/>
      <c r="AI432" s="168"/>
      <c r="AJ432" s="168"/>
      <c r="AK432" s="168"/>
      <c r="AL432" s="146"/>
      <c r="AM432" s="168"/>
      <c r="AN432" s="168"/>
      <c r="AO432" s="168"/>
      <c r="AP432" s="146"/>
      <c r="AQ432" s="602"/>
      <c r="AR432" s="173"/>
      <c r="AS432" s="117" t="s">
        <v>308</v>
      </c>
      <c r="AT432" s="118"/>
      <c r="AU432" s="173"/>
      <c r="AV432" s="173"/>
      <c r="AW432" s="117" t="s">
        <v>297</v>
      </c>
      <c r="AX432" s="156"/>
    </row>
    <row r="433" spans="1:50" ht="23.25" hidden="1"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82" t="s">
        <v>298</v>
      </c>
      <c r="AC435" s="582"/>
      <c r="AD435" s="582"/>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326</v>
      </c>
      <c r="F436" s="348"/>
      <c r="G436" s="349" t="s">
        <v>323</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325</v>
      </c>
      <c r="AF436" s="351"/>
      <c r="AG436" s="351"/>
      <c r="AH436" s="352"/>
      <c r="AI436" s="204" t="s">
        <v>316</v>
      </c>
      <c r="AJ436" s="204"/>
      <c r="AK436" s="204"/>
      <c r="AL436" s="145"/>
      <c r="AM436" s="204" t="s">
        <v>393</v>
      </c>
      <c r="AN436" s="204"/>
      <c r="AO436" s="204"/>
      <c r="AP436" s="145"/>
      <c r="AQ436" s="145" t="s">
        <v>307</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308</v>
      </c>
      <c r="AH437" s="118"/>
      <c r="AI437" s="168"/>
      <c r="AJ437" s="168"/>
      <c r="AK437" s="168"/>
      <c r="AL437" s="146"/>
      <c r="AM437" s="168"/>
      <c r="AN437" s="168"/>
      <c r="AO437" s="168"/>
      <c r="AP437" s="146"/>
      <c r="AQ437" s="602"/>
      <c r="AR437" s="173"/>
      <c r="AS437" s="117" t="s">
        <v>308</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82" t="s">
        <v>298</v>
      </c>
      <c r="AC440" s="582"/>
      <c r="AD440" s="582"/>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326</v>
      </c>
      <c r="F441" s="348"/>
      <c r="G441" s="349" t="s">
        <v>323</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325</v>
      </c>
      <c r="AF441" s="351"/>
      <c r="AG441" s="351"/>
      <c r="AH441" s="352"/>
      <c r="AI441" s="204" t="s">
        <v>316</v>
      </c>
      <c r="AJ441" s="204"/>
      <c r="AK441" s="204"/>
      <c r="AL441" s="145"/>
      <c r="AM441" s="204" t="s">
        <v>393</v>
      </c>
      <c r="AN441" s="204"/>
      <c r="AO441" s="204"/>
      <c r="AP441" s="145"/>
      <c r="AQ441" s="145" t="s">
        <v>307</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308</v>
      </c>
      <c r="AH442" s="118"/>
      <c r="AI442" s="168"/>
      <c r="AJ442" s="168"/>
      <c r="AK442" s="168"/>
      <c r="AL442" s="146"/>
      <c r="AM442" s="168"/>
      <c r="AN442" s="168"/>
      <c r="AO442" s="168"/>
      <c r="AP442" s="146"/>
      <c r="AQ442" s="602"/>
      <c r="AR442" s="173"/>
      <c r="AS442" s="117" t="s">
        <v>308</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82" t="s">
        <v>298</v>
      </c>
      <c r="AC445" s="582"/>
      <c r="AD445" s="582"/>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326</v>
      </c>
      <c r="F446" s="348"/>
      <c r="G446" s="349" t="s">
        <v>323</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325</v>
      </c>
      <c r="AF446" s="351"/>
      <c r="AG446" s="351"/>
      <c r="AH446" s="352"/>
      <c r="AI446" s="204" t="s">
        <v>316</v>
      </c>
      <c r="AJ446" s="204"/>
      <c r="AK446" s="204"/>
      <c r="AL446" s="145"/>
      <c r="AM446" s="204" t="s">
        <v>393</v>
      </c>
      <c r="AN446" s="204"/>
      <c r="AO446" s="204"/>
      <c r="AP446" s="145"/>
      <c r="AQ446" s="145" t="s">
        <v>307</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308</v>
      </c>
      <c r="AH447" s="118"/>
      <c r="AI447" s="168"/>
      <c r="AJ447" s="168"/>
      <c r="AK447" s="168"/>
      <c r="AL447" s="146"/>
      <c r="AM447" s="168"/>
      <c r="AN447" s="168"/>
      <c r="AO447" s="168"/>
      <c r="AP447" s="146"/>
      <c r="AQ447" s="602"/>
      <c r="AR447" s="173"/>
      <c r="AS447" s="117" t="s">
        <v>308</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82" t="s">
        <v>298</v>
      </c>
      <c r="AC450" s="582"/>
      <c r="AD450" s="582"/>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326</v>
      </c>
      <c r="F451" s="348"/>
      <c r="G451" s="349" t="s">
        <v>323</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325</v>
      </c>
      <c r="AF451" s="351"/>
      <c r="AG451" s="351"/>
      <c r="AH451" s="352"/>
      <c r="AI451" s="204" t="s">
        <v>316</v>
      </c>
      <c r="AJ451" s="204"/>
      <c r="AK451" s="204"/>
      <c r="AL451" s="145"/>
      <c r="AM451" s="204" t="s">
        <v>393</v>
      </c>
      <c r="AN451" s="204"/>
      <c r="AO451" s="204"/>
      <c r="AP451" s="145"/>
      <c r="AQ451" s="145" t="s">
        <v>307</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308</v>
      </c>
      <c r="AH452" s="118"/>
      <c r="AI452" s="168"/>
      <c r="AJ452" s="168"/>
      <c r="AK452" s="168"/>
      <c r="AL452" s="146"/>
      <c r="AM452" s="168"/>
      <c r="AN452" s="168"/>
      <c r="AO452" s="168"/>
      <c r="AP452" s="146"/>
      <c r="AQ452" s="602"/>
      <c r="AR452" s="173"/>
      <c r="AS452" s="117" t="s">
        <v>308</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82" t="s">
        <v>298</v>
      </c>
      <c r="AC455" s="582"/>
      <c r="AD455" s="582"/>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327</v>
      </c>
      <c r="F456" s="348"/>
      <c r="G456" s="349" t="s">
        <v>324</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325</v>
      </c>
      <c r="AF456" s="351"/>
      <c r="AG456" s="351"/>
      <c r="AH456" s="352"/>
      <c r="AI456" s="204" t="s">
        <v>316</v>
      </c>
      <c r="AJ456" s="204"/>
      <c r="AK456" s="204"/>
      <c r="AL456" s="145"/>
      <c r="AM456" s="204" t="s">
        <v>393</v>
      </c>
      <c r="AN456" s="204"/>
      <c r="AO456" s="204"/>
      <c r="AP456" s="145"/>
      <c r="AQ456" s="145" t="s">
        <v>307</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308</v>
      </c>
      <c r="AH457" s="118"/>
      <c r="AI457" s="168"/>
      <c r="AJ457" s="168"/>
      <c r="AK457" s="168"/>
      <c r="AL457" s="146"/>
      <c r="AM457" s="168"/>
      <c r="AN457" s="168"/>
      <c r="AO457" s="168"/>
      <c r="AP457" s="146"/>
      <c r="AQ457" s="602"/>
      <c r="AR457" s="173"/>
      <c r="AS457" s="117" t="s">
        <v>308</v>
      </c>
      <c r="AT457" s="118"/>
      <c r="AU457" s="173"/>
      <c r="AV457" s="173"/>
      <c r="AW457" s="117" t="s">
        <v>297</v>
      </c>
      <c r="AX457" s="156"/>
    </row>
    <row r="458" spans="1:50" ht="23.25" hidden="1"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82" t="s">
        <v>15</v>
      </c>
      <c r="AC460" s="582"/>
      <c r="AD460" s="582"/>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327</v>
      </c>
      <c r="F461" s="348"/>
      <c r="G461" s="349" t="s">
        <v>324</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325</v>
      </c>
      <c r="AF461" s="351"/>
      <c r="AG461" s="351"/>
      <c r="AH461" s="352"/>
      <c r="AI461" s="204" t="s">
        <v>316</v>
      </c>
      <c r="AJ461" s="204"/>
      <c r="AK461" s="204"/>
      <c r="AL461" s="145"/>
      <c r="AM461" s="204" t="s">
        <v>393</v>
      </c>
      <c r="AN461" s="204"/>
      <c r="AO461" s="204"/>
      <c r="AP461" s="145"/>
      <c r="AQ461" s="145" t="s">
        <v>307</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308</v>
      </c>
      <c r="AH462" s="118"/>
      <c r="AI462" s="168"/>
      <c r="AJ462" s="168"/>
      <c r="AK462" s="168"/>
      <c r="AL462" s="146"/>
      <c r="AM462" s="168"/>
      <c r="AN462" s="168"/>
      <c r="AO462" s="168"/>
      <c r="AP462" s="146"/>
      <c r="AQ462" s="602"/>
      <c r="AR462" s="173"/>
      <c r="AS462" s="117" t="s">
        <v>308</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82" t="s">
        <v>15</v>
      </c>
      <c r="AC465" s="582"/>
      <c r="AD465" s="582"/>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327</v>
      </c>
      <c r="F466" s="348"/>
      <c r="G466" s="349" t="s">
        <v>324</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325</v>
      </c>
      <c r="AF466" s="351"/>
      <c r="AG466" s="351"/>
      <c r="AH466" s="352"/>
      <c r="AI466" s="204" t="s">
        <v>316</v>
      </c>
      <c r="AJ466" s="204"/>
      <c r="AK466" s="204"/>
      <c r="AL466" s="145"/>
      <c r="AM466" s="204" t="s">
        <v>393</v>
      </c>
      <c r="AN466" s="204"/>
      <c r="AO466" s="204"/>
      <c r="AP466" s="145"/>
      <c r="AQ466" s="145" t="s">
        <v>307</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308</v>
      </c>
      <c r="AH467" s="118"/>
      <c r="AI467" s="168"/>
      <c r="AJ467" s="168"/>
      <c r="AK467" s="168"/>
      <c r="AL467" s="146"/>
      <c r="AM467" s="168"/>
      <c r="AN467" s="168"/>
      <c r="AO467" s="168"/>
      <c r="AP467" s="146"/>
      <c r="AQ467" s="602"/>
      <c r="AR467" s="173"/>
      <c r="AS467" s="117" t="s">
        <v>308</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82" t="s">
        <v>15</v>
      </c>
      <c r="AC470" s="582"/>
      <c r="AD470" s="582"/>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327</v>
      </c>
      <c r="F471" s="348"/>
      <c r="G471" s="349" t="s">
        <v>324</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325</v>
      </c>
      <c r="AF471" s="351"/>
      <c r="AG471" s="351"/>
      <c r="AH471" s="352"/>
      <c r="AI471" s="204" t="s">
        <v>316</v>
      </c>
      <c r="AJ471" s="204"/>
      <c r="AK471" s="204"/>
      <c r="AL471" s="145"/>
      <c r="AM471" s="204" t="s">
        <v>393</v>
      </c>
      <c r="AN471" s="204"/>
      <c r="AO471" s="204"/>
      <c r="AP471" s="145"/>
      <c r="AQ471" s="145" t="s">
        <v>307</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308</v>
      </c>
      <c r="AH472" s="118"/>
      <c r="AI472" s="168"/>
      <c r="AJ472" s="168"/>
      <c r="AK472" s="168"/>
      <c r="AL472" s="146"/>
      <c r="AM472" s="168"/>
      <c r="AN472" s="168"/>
      <c r="AO472" s="168"/>
      <c r="AP472" s="146"/>
      <c r="AQ472" s="602"/>
      <c r="AR472" s="173"/>
      <c r="AS472" s="117" t="s">
        <v>308</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82" t="s">
        <v>15</v>
      </c>
      <c r="AC475" s="582"/>
      <c r="AD475" s="582"/>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327</v>
      </c>
      <c r="F476" s="348"/>
      <c r="G476" s="349" t="s">
        <v>324</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325</v>
      </c>
      <c r="AF476" s="351"/>
      <c r="AG476" s="351"/>
      <c r="AH476" s="352"/>
      <c r="AI476" s="204" t="s">
        <v>316</v>
      </c>
      <c r="AJ476" s="204"/>
      <c r="AK476" s="204"/>
      <c r="AL476" s="145"/>
      <c r="AM476" s="204" t="s">
        <v>393</v>
      </c>
      <c r="AN476" s="204"/>
      <c r="AO476" s="204"/>
      <c r="AP476" s="145"/>
      <c r="AQ476" s="145" t="s">
        <v>307</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308</v>
      </c>
      <c r="AH477" s="118"/>
      <c r="AI477" s="168"/>
      <c r="AJ477" s="168"/>
      <c r="AK477" s="168"/>
      <c r="AL477" s="146"/>
      <c r="AM477" s="168"/>
      <c r="AN477" s="168"/>
      <c r="AO477" s="168"/>
      <c r="AP477" s="146"/>
      <c r="AQ477" s="602"/>
      <c r="AR477" s="173"/>
      <c r="AS477" s="117" t="s">
        <v>308</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82" t="s">
        <v>15</v>
      </c>
      <c r="AC480" s="582"/>
      <c r="AD480" s="582"/>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345</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306</v>
      </c>
      <c r="F484" s="194"/>
      <c r="G484" s="920" t="s">
        <v>337</v>
      </c>
      <c r="H484" s="107"/>
      <c r="I484" s="107"/>
      <c r="J484" s="921"/>
      <c r="K484" s="922"/>
      <c r="L484" s="922"/>
      <c r="M484" s="922"/>
      <c r="N484" s="922"/>
      <c r="O484" s="922"/>
      <c r="P484" s="922"/>
      <c r="Q484" s="922"/>
      <c r="R484" s="922"/>
      <c r="S484" s="922"/>
      <c r="T484" s="92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4"/>
    </row>
    <row r="485" spans="1:50" ht="18.75" hidden="1" customHeight="1" x14ac:dyDescent="0.15">
      <c r="A485" s="130"/>
      <c r="B485" s="126"/>
      <c r="C485" s="125"/>
      <c r="D485" s="126"/>
      <c r="E485" s="347" t="s">
        <v>326</v>
      </c>
      <c r="F485" s="348"/>
      <c r="G485" s="349" t="s">
        <v>323</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325</v>
      </c>
      <c r="AF485" s="351"/>
      <c r="AG485" s="351"/>
      <c r="AH485" s="352"/>
      <c r="AI485" s="204" t="s">
        <v>316</v>
      </c>
      <c r="AJ485" s="204"/>
      <c r="AK485" s="204"/>
      <c r="AL485" s="145"/>
      <c r="AM485" s="204" t="s">
        <v>393</v>
      </c>
      <c r="AN485" s="204"/>
      <c r="AO485" s="204"/>
      <c r="AP485" s="145"/>
      <c r="AQ485" s="145" t="s">
        <v>307</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308</v>
      </c>
      <c r="AH486" s="118"/>
      <c r="AI486" s="168"/>
      <c r="AJ486" s="168"/>
      <c r="AK486" s="168"/>
      <c r="AL486" s="146"/>
      <c r="AM486" s="168"/>
      <c r="AN486" s="168"/>
      <c r="AO486" s="168"/>
      <c r="AP486" s="146"/>
      <c r="AQ486" s="602"/>
      <c r="AR486" s="173"/>
      <c r="AS486" s="117" t="s">
        <v>308</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82" t="s">
        <v>298</v>
      </c>
      <c r="AC489" s="582"/>
      <c r="AD489" s="582"/>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326</v>
      </c>
      <c r="F490" s="348"/>
      <c r="G490" s="349" t="s">
        <v>323</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325</v>
      </c>
      <c r="AF490" s="351"/>
      <c r="AG490" s="351"/>
      <c r="AH490" s="352"/>
      <c r="AI490" s="204" t="s">
        <v>316</v>
      </c>
      <c r="AJ490" s="204"/>
      <c r="AK490" s="204"/>
      <c r="AL490" s="145"/>
      <c r="AM490" s="204" t="s">
        <v>393</v>
      </c>
      <c r="AN490" s="204"/>
      <c r="AO490" s="204"/>
      <c r="AP490" s="145"/>
      <c r="AQ490" s="145" t="s">
        <v>307</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308</v>
      </c>
      <c r="AH491" s="118"/>
      <c r="AI491" s="168"/>
      <c r="AJ491" s="168"/>
      <c r="AK491" s="168"/>
      <c r="AL491" s="146"/>
      <c r="AM491" s="168"/>
      <c r="AN491" s="168"/>
      <c r="AO491" s="168"/>
      <c r="AP491" s="146"/>
      <c r="AQ491" s="602"/>
      <c r="AR491" s="173"/>
      <c r="AS491" s="117" t="s">
        <v>308</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82" t="s">
        <v>298</v>
      </c>
      <c r="AC494" s="582"/>
      <c r="AD494" s="582"/>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326</v>
      </c>
      <c r="F495" s="348"/>
      <c r="G495" s="349" t="s">
        <v>323</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325</v>
      </c>
      <c r="AF495" s="351"/>
      <c r="AG495" s="351"/>
      <c r="AH495" s="352"/>
      <c r="AI495" s="204" t="s">
        <v>316</v>
      </c>
      <c r="AJ495" s="204"/>
      <c r="AK495" s="204"/>
      <c r="AL495" s="145"/>
      <c r="AM495" s="204" t="s">
        <v>393</v>
      </c>
      <c r="AN495" s="204"/>
      <c r="AO495" s="204"/>
      <c r="AP495" s="145"/>
      <c r="AQ495" s="145" t="s">
        <v>307</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308</v>
      </c>
      <c r="AH496" s="118"/>
      <c r="AI496" s="168"/>
      <c r="AJ496" s="168"/>
      <c r="AK496" s="168"/>
      <c r="AL496" s="146"/>
      <c r="AM496" s="168"/>
      <c r="AN496" s="168"/>
      <c r="AO496" s="168"/>
      <c r="AP496" s="146"/>
      <c r="AQ496" s="602"/>
      <c r="AR496" s="173"/>
      <c r="AS496" s="117" t="s">
        <v>308</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82" t="s">
        <v>298</v>
      </c>
      <c r="AC499" s="582"/>
      <c r="AD499" s="582"/>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326</v>
      </c>
      <c r="F500" s="348"/>
      <c r="G500" s="349" t="s">
        <v>323</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325</v>
      </c>
      <c r="AF500" s="351"/>
      <c r="AG500" s="351"/>
      <c r="AH500" s="352"/>
      <c r="AI500" s="204" t="s">
        <v>316</v>
      </c>
      <c r="AJ500" s="204"/>
      <c r="AK500" s="204"/>
      <c r="AL500" s="145"/>
      <c r="AM500" s="204" t="s">
        <v>393</v>
      </c>
      <c r="AN500" s="204"/>
      <c r="AO500" s="204"/>
      <c r="AP500" s="145"/>
      <c r="AQ500" s="145" t="s">
        <v>307</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308</v>
      </c>
      <c r="AH501" s="118"/>
      <c r="AI501" s="168"/>
      <c r="AJ501" s="168"/>
      <c r="AK501" s="168"/>
      <c r="AL501" s="146"/>
      <c r="AM501" s="168"/>
      <c r="AN501" s="168"/>
      <c r="AO501" s="168"/>
      <c r="AP501" s="146"/>
      <c r="AQ501" s="602"/>
      <c r="AR501" s="173"/>
      <c r="AS501" s="117" t="s">
        <v>308</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82" t="s">
        <v>298</v>
      </c>
      <c r="AC504" s="582"/>
      <c r="AD504" s="582"/>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326</v>
      </c>
      <c r="F505" s="348"/>
      <c r="G505" s="349" t="s">
        <v>323</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325</v>
      </c>
      <c r="AF505" s="351"/>
      <c r="AG505" s="351"/>
      <c r="AH505" s="352"/>
      <c r="AI505" s="204" t="s">
        <v>316</v>
      </c>
      <c r="AJ505" s="204"/>
      <c r="AK505" s="204"/>
      <c r="AL505" s="145"/>
      <c r="AM505" s="204" t="s">
        <v>393</v>
      </c>
      <c r="AN505" s="204"/>
      <c r="AO505" s="204"/>
      <c r="AP505" s="145"/>
      <c r="AQ505" s="145" t="s">
        <v>307</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308</v>
      </c>
      <c r="AH506" s="118"/>
      <c r="AI506" s="168"/>
      <c r="AJ506" s="168"/>
      <c r="AK506" s="168"/>
      <c r="AL506" s="146"/>
      <c r="AM506" s="168"/>
      <c r="AN506" s="168"/>
      <c r="AO506" s="168"/>
      <c r="AP506" s="146"/>
      <c r="AQ506" s="602"/>
      <c r="AR506" s="173"/>
      <c r="AS506" s="117" t="s">
        <v>308</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82" t="s">
        <v>298</v>
      </c>
      <c r="AC509" s="582"/>
      <c r="AD509" s="582"/>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327</v>
      </c>
      <c r="F510" s="348"/>
      <c r="G510" s="349" t="s">
        <v>324</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325</v>
      </c>
      <c r="AF510" s="351"/>
      <c r="AG510" s="351"/>
      <c r="AH510" s="352"/>
      <c r="AI510" s="204" t="s">
        <v>316</v>
      </c>
      <c r="AJ510" s="204"/>
      <c r="AK510" s="204"/>
      <c r="AL510" s="145"/>
      <c r="AM510" s="204" t="s">
        <v>393</v>
      </c>
      <c r="AN510" s="204"/>
      <c r="AO510" s="204"/>
      <c r="AP510" s="145"/>
      <c r="AQ510" s="145" t="s">
        <v>307</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308</v>
      </c>
      <c r="AH511" s="118"/>
      <c r="AI511" s="168"/>
      <c r="AJ511" s="168"/>
      <c r="AK511" s="168"/>
      <c r="AL511" s="146"/>
      <c r="AM511" s="168"/>
      <c r="AN511" s="168"/>
      <c r="AO511" s="168"/>
      <c r="AP511" s="146"/>
      <c r="AQ511" s="602"/>
      <c r="AR511" s="173"/>
      <c r="AS511" s="117" t="s">
        <v>308</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82" t="s">
        <v>15</v>
      </c>
      <c r="AC514" s="582"/>
      <c r="AD514" s="582"/>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327</v>
      </c>
      <c r="F515" s="348"/>
      <c r="G515" s="349" t="s">
        <v>324</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325</v>
      </c>
      <c r="AF515" s="351"/>
      <c r="AG515" s="351"/>
      <c r="AH515" s="352"/>
      <c r="AI515" s="204" t="s">
        <v>316</v>
      </c>
      <c r="AJ515" s="204"/>
      <c r="AK515" s="204"/>
      <c r="AL515" s="145"/>
      <c r="AM515" s="204" t="s">
        <v>393</v>
      </c>
      <c r="AN515" s="204"/>
      <c r="AO515" s="204"/>
      <c r="AP515" s="145"/>
      <c r="AQ515" s="145" t="s">
        <v>307</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308</v>
      </c>
      <c r="AH516" s="118"/>
      <c r="AI516" s="168"/>
      <c r="AJ516" s="168"/>
      <c r="AK516" s="168"/>
      <c r="AL516" s="146"/>
      <c r="AM516" s="168"/>
      <c r="AN516" s="168"/>
      <c r="AO516" s="168"/>
      <c r="AP516" s="146"/>
      <c r="AQ516" s="602"/>
      <c r="AR516" s="173"/>
      <c r="AS516" s="117" t="s">
        <v>308</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82" t="s">
        <v>15</v>
      </c>
      <c r="AC519" s="582"/>
      <c r="AD519" s="582"/>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327</v>
      </c>
      <c r="F520" s="348"/>
      <c r="G520" s="349" t="s">
        <v>324</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325</v>
      </c>
      <c r="AF520" s="351"/>
      <c r="AG520" s="351"/>
      <c r="AH520" s="352"/>
      <c r="AI520" s="204" t="s">
        <v>316</v>
      </c>
      <c r="AJ520" s="204"/>
      <c r="AK520" s="204"/>
      <c r="AL520" s="145"/>
      <c r="AM520" s="204" t="s">
        <v>393</v>
      </c>
      <c r="AN520" s="204"/>
      <c r="AO520" s="204"/>
      <c r="AP520" s="145"/>
      <c r="AQ520" s="145" t="s">
        <v>307</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308</v>
      </c>
      <c r="AH521" s="118"/>
      <c r="AI521" s="168"/>
      <c r="AJ521" s="168"/>
      <c r="AK521" s="168"/>
      <c r="AL521" s="146"/>
      <c r="AM521" s="168"/>
      <c r="AN521" s="168"/>
      <c r="AO521" s="168"/>
      <c r="AP521" s="146"/>
      <c r="AQ521" s="602"/>
      <c r="AR521" s="173"/>
      <c r="AS521" s="117" t="s">
        <v>308</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82" t="s">
        <v>15</v>
      </c>
      <c r="AC524" s="582"/>
      <c r="AD524" s="582"/>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327</v>
      </c>
      <c r="F525" s="348"/>
      <c r="G525" s="349" t="s">
        <v>324</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325</v>
      </c>
      <c r="AF525" s="351"/>
      <c r="AG525" s="351"/>
      <c r="AH525" s="352"/>
      <c r="AI525" s="204" t="s">
        <v>316</v>
      </c>
      <c r="AJ525" s="204"/>
      <c r="AK525" s="204"/>
      <c r="AL525" s="145"/>
      <c r="AM525" s="204" t="s">
        <v>393</v>
      </c>
      <c r="AN525" s="204"/>
      <c r="AO525" s="204"/>
      <c r="AP525" s="145"/>
      <c r="AQ525" s="145" t="s">
        <v>307</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308</v>
      </c>
      <c r="AH526" s="118"/>
      <c r="AI526" s="168"/>
      <c r="AJ526" s="168"/>
      <c r="AK526" s="168"/>
      <c r="AL526" s="146"/>
      <c r="AM526" s="168"/>
      <c r="AN526" s="168"/>
      <c r="AO526" s="168"/>
      <c r="AP526" s="146"/>
      <c r="AQ526" s="602"/>
      <c r="AR526" s="173"/>
      <c r="AS526" s="117" t="s">
        <v>308</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82" t="s">
        <v>15</v>
      </c>
      <c r="AC529" s="582"/>
      <c r="AD529" s="582"/>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327</v>
      </c>
      <c r="F530" s="348"/>
      <c r="G530" s="349" t="s">
        <v>324</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325</v>
      </c>
      <c r="AF530" s="351"/>
      <c r="AG530" s="351"/>
      <c r="AH530" s="352"/>
      <c r="AI530" s="204" t="s">
        <v>316</v>
      </c>
      <c r="AJ530" s="204"/>
      <c r="AK530" s="204"/>
      <c r="AL530" s="145"/>
      <c r="AM530" s="204" t="s">
        <v>393</v>
      </c>
      <c r="AN530" s="204"/>
      <c r="AO530" s="204"/>
      <c r="AP530" s="145"/>
      <c r="AQ530" s="145" t="s">
        <v>307</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308</v>
      </c>
      <c r="AH531" s="118"/>
      <c r="AI531" s="168"/>
      <c r="AJ531" s="168"/>
      <c r="AK531" s="168"/>
      <c r="AL531" s="146"/>
      <c r="AM531" s="168"/>
      <c r="AN531" s="168"/>
      <c r="AO531" s="168"/>
      <c r="AP531" s="146"/>
      <c r="AQ531" s="602"/>
      <c r="AR531" s="173"/>
      <c r="AS531" s="117" t="s">
        <v>308</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82" t="s">
        <v>15</v>
      </c>
      <c r="AC534" s="582"/>
      <c r="AD534" s="582"/>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345</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306</v>
      </c>
      <c r="F538" s="194"/>
      <c r="G538" s="920" t="s">
        <v>337</v>
      </c>
      <c r="H538" s="107"/>
      <c r="I538" s="107"/>
      <c r="J538" s="921"/>
      <c r="K538" s="922"/>
      <c r="L538" s="922"/>
      <c r="M538" s="922"/>
      <c r="N538" s="922"/>
      <c r="O538" s="922"/>
      <c r="P538" s="922"/>
      <c r="Q538" s="922"/>
      <c r="R538" s="922"/>
      <c r="S538" s="922"/>
      <c r="T538" s="92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4"/>
    </row>
    <row r="539" spans="1:50" ht="18.75" hidden="1" customHeight="1" x14ac:dyDescent="0.15">
      <c r="A539" s="130"/>
      <c r="B539" s="126"/>
      <c r="C539" s="125"/>
      <c r="D539" s="126"/>
      <c r="E539" s="347" t="s">
        <v>326</v>
      </c>
      <c r="F539" s="348"/>
      <c r="G539" s="349" t="s">
        <v>323</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325</v>
      </c>
      <c r="AF539" s="351"/>
      <c r="AG539" s="351"/>
      <c r="AH539" s="352"/>
      <c r="AI539" s="204" t="s">
        <v>316</v>
      </c>
      <c r="AJ539" s="204"/>
      <c r="AK539" s="204"/>
      <c r="AL539" s="145"/>
      <c r="AM539" s="204" t="s">
        <v>393</v>
      </c>
      <c r="AN539" s="204"/>
      <c r="AO539" s="204"/>
      <c r="AP539" s="145"/>
      <c r="AQ539" s="145" t="s">
        <v>307</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308</v>
      </c>
      <c r="AH540" s="118"/>
      <c r="AI540" s="168"/>
      <c r="AJ540" s="168"/>
      <c r="AK540" s="168"/>
      <c r="AL540" s="146"/>
      <c r="AM540" s="168"/>
      <c r="AN540" s="168"/>
      <c r="AO540" s="168"/>
      <c r="AP540" s="146"/>
      <c r="AQ540" s="602"/>
      <c r="AR540" s="173"/>
      <c r="AS540" s="117" t="s">
        <v>308</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82" t="s">
        <v>298</v>
      </c>
      <c r="AC543" s="582"/>
      <c r="AD543" s="582"/>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326</v>
      </c>
      <c r="F544" s="348"/>
      <c r="G544" s="349" t="s">
        <v>323</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325</v>
      </c>
      <c r="AF544" s="351"/>
      <c r="AG544" s="351"/>
      <c r="AH544" s="352"/>
      <c r="AI544" s="204" t="s">
        <v>316</v>
      </c>
      <c r="AJ544" s="204"/>
      <c r="AK544" s="204"/>
      <c r="AL544" s="145"/>
      <c r="AM544" s="204" t="s">
        <v>393</v>
      </c>
      <c r="AN544" s="204"/>
      <c r="AO544" s="204"/>
      <c r="AP544" s="145"/>
      <c r="AQ544" s="145" t="s">
        <v>307</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308</v>
      </c>
      <c r="AH545" s="118"/>
      <c r="AI545" s="168"/>
      <c r="AJ545" s="168"/>
      <c r="AK545" s="168"/>
      <c r="AL545" s="146"/>
      <c r="AM545" s="168"/>
      <c r="AN545" s="168"/>
      <c r="AO545" s="168"/>
      <c r="AP545" s="146"/>
      <c r="AQ545" s="602"/>
      <c r="AR545" s="173"/>
      <c r="AS545" s="117" t="s">
        <v>308</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82" t="s">
        <v>298</v>
      </c>
      <c r="AC548" s="582"/>
      <c r="AD548" s="582"/>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326</v>
      </c>
      <c r="F549" s="348"/>
      <c r="G549" s="349" t="s">
        <v>323</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325</v>
      </c>
      <c r="AF549" s="351"/>
      <c r="AG549" s="351"/>
      <c r="AH549" s="352"/>
      <c r="AI549" s="204" t="s">
        <v>316</v>
      </c>
      <c r="AJ549" s="204"/>
      <c r="AK549" s="204"/>
      <c r="AL549" s="145"/>
      <c r="AM549" s="204" t="s">
        <v>393</v>
      </c>
      <c r="AN549" s="204"/>
      <c r="AO549" s="204"/>
      <c r="AP549" s="145"/>
      <c r="AQ549" s="145" t="s">
        <v>307</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308</v>
      </c>
      <c r="AH550" s="118"/>
      <c r="AI550" s="168"/>
      <c r="AJ550" s="168"/>
      <c r="AK550" s="168"/>
      <c r="AL550" s="146"/>
      <c r="AM550" s="168"/>
      <c r="AN550" s="168"/>
      <c r="AO550" s="168"/>
      <c r="AP550" s="146"/>
      <c r="AQ550" s="602"/>
      <c r="AR550" s="173"/>
      <c r="AS550" s="117" t="s">
        <v>308</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82" t="s">
        <v>298</v>
      </c>
      <c r="AC553" s="582"/>
      <c r="AD553" s="582"/>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326</v>
      </c>
      <c r="F554" s="348"/>
      <c r="G554" s="349" t="s">
        <v>323</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325</v>
      </c>
      <c r="AF554" s="351"/>
      <c r="AG554" s="351"/>
      <c r="AH554" s="352"/>
      <c r="AI554" s="204" t="s">
        <v>316</v>
      </c>
      <c r="AJ554" s="204"/>
      <c r="AK554" s="204"/>
      <c r="AL554" s="145"/>
      <c r="AM554" s="204" t="s">
        <v>393</v>
      </c>
      <c r="AN554" s="204"/>
      <c r="AO554" s="204"/>
      <c r="AP554" s="145"/>
      <c r="AQ554" s="145" t="s">
        <v>307</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308</v>
      </c>
      <c r="AH555" s="118"/>
      <c r="AI555" s="168"/>
      <c r="AJ555" s="168"/>
      <c r="AK555" s="168"/>
      <c r="AL555" s="146"/>
      <c r="AM555" s="168"/>
      <c r="AN555" s="168"/>
      <c r="AO555" s="168"/>
      <c r="AP555" s="146"/>
      <c r="AQ555" s="602"/>
      <c r="AR555" s="173"/>
      <c r="AS555" s="117" t="s">
        <v>308</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82" t="s">
        <v>298</v>
      </c>
      <c r="AC558" s="582"/>
      <c r="AD558" s="582"/>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326</v>
      </c>
      <c r="F559" s="348"/>
      <c r="G559" s="349" t="s">
        <v>323</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325</v>
      </c>
      <c r="AF559" s="351"/>
      <c r="AG559" s="351"/>
      <c r="AH559" s="352"/>
      <c r="AI559" s="204" t="s">
        <v>316</v>
      </c>
      <c r="AJ559" s="204"/>
      <c r="AK559" s="204"/>
      <c r="AL559" s="145"/>
      <c r="AM559" s="204" t="s">
        <v>393</v>
      </c>
      <c r="AN559" s="204"/>
      <c r="AO559" s="204"/>
      <c r="AP559" s="145"/>
      <c r="AQ559" s="145" t="s">
        <v>307</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308</v>
      </c>
      <c r="AH560" s="118"/>
      <c r="AI560" s="168"/>
      <c r="AJ560" s="168"/>
      <c r="AK560" s="168"/>
      <c r="AL560" s="146"/>
      <c r="AM560" s="168"/>
      <c r="AN560" s="168"/>
      <c r="AO560" s="168"/>
      <c r="AP560" s="146"/>
      <c r="AQ560" s="602"/>
      <c r="AR560" s="173"/>
      <c r="AS560" s="117" t="s">
        <v>308</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82" t="s">
        <v>298</v>
      </c>
      <c r="AC563" s="582"/>
      <c r="AD563" s="582"/>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327</v>
      </c>
      <c r="F564" s="348"/>
      <c r="G564" s="349" t="s">
        <v>324</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325</v>
      </c>
      <c r="AF564" s="351"/>
      <c r="AG564" s="351"/>
      <c r="AH564" s="352"/>
      <c r="AI564" s="204" t="s">
        <v>316</v>
      </c>
      <c r="AJ564" s="204"/>
      <c r="AK564" s="204"/>
      <c r="AL564" s="145"/>
      <c r="AM564" s="204" t="s">
        <v>393</v>
      </c>
      <c r="AN564" s="204"/>
      <c r="AO564" s="204"/>
      <c r="AP564" s="145"/>
      <c r="AQ564" s="145" t="s">
        <v>307</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308</v>
      </c>
      <c r="AH565" s="118"/>
      <c r="AI565" s="168"/>
      <c r="AJ565" s="168"/>
      <c r="AK565" s="168"/>
      <c r="AL565" s="146"/>
      <c r="AM565" s="168"/>
      <c r="AN565" s="168"/>
      <c r="AO565" s="168"/>
      <c r="AP565" s="146"/>
      <c r="AQ565" s="602"/>
      <c r="AR565" s="173"/>
      <c r="AS565" s="117" t="s">
        <v>308</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82" t="s">
        <v>15</v>
      </c>
      <c r="AC568" s="582"/>
      <c r="AD568" s="582"/>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327</v>
      </c>
      <c r="F569" s="348"/>
      <c r="G569" s="349" t="s">
        <v>324</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325</v>
      </c>
      <c r="AF569" s="351"/>
      <c r="AG569" s="351"/>
      <c r="AH569" s="352"/>
      <c r="AI569" s="204" t="s">
        <v>316</v>
      </c>
      <c r="AJ569" s="204"/>
      <c r="AK569" s="204"/>
      <c r="AL569" s="145"/>
      <c r="AM569" s="204" t="s">
        <v>393</v>
      </c>
      <c r="AN569" s="204"/>
      <c r="AO569" s="204"/>
      <c r="AP569" s="145"/>
      <c r="AQ569" s="145" t="s">
        <v>307</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308</v>
      </c>
      <c r="AH570" s="118"/>
      <c r="AI570" s="168"/>
      <c r="AJ570" s="168"/>
      <c r="AK570" s="168"/>
      <c r="AL570" s="146"/>
      <c r="AM570" s="168"/>
      <c r="AN570" s="168"/>
      <c r="AO570" s="168"/>
      <c r="AP570" s="146"/>
      <c r="AQ570" s="602"/>
      <c r="AR570" s="173"/>
      <c r="AS570" s="117" t="s">
        <v>308</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82" t="s">
        <v>15</v>
      </c>
      <c r="AC573" s="582"/>
      <c r="AD573" s="582"/>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327</v>
      </c>
      <c r="F574" s="348"/>
      <c r="G574" s="349" t="s">
        <v>324</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325</v>
      </c>
      <c r="AF574" s="351"/>
      <c r="AG574" s="351"/>
      <c r="AH574" s="352"/>
      <c r="AI574" s="204" t="s">
        <v>316</v>
      </c>
      <c r="AJ574" s="204"/>
      <c r="AK574" s="204"/>
      <c r="AL574" s="145"/>
      <c r="AM574" s="204" t="s">
        <v>393</v>
      </c>
      <c r="AN574" s="204"/>
      <c r="AO574" s="204"/>
      <c r="AP574" s="145"/>
      <c r="AQ574" s="145" t="s">
        <v>307</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308</v>
      </c>
      <c r="AH575" s="118"/>
      <c r="AI575" s="168"/>
      <c r="AJ575" s="168"/>
      <c r="AK575" s="168"/>
      <c r="AL575" s="146"/>
      <c r="AM575" s="168"/>
      <c r="AN575" s="168"/>
      <c r="AO575" s="168"/>
      <c r="AP575" s="146"/>
      <c r="AQ575" s="602"/>
      <c r="AR575" s="173"/>
      <c r="AS575" s="117" t="s">
        <v>308</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82" t="s">
        <v>15</v>
      </c>
      <c r="AC578" s="582"/>
      <c r="AD578" s="582"/>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327</v>
      </c>
      <c r="F579" s="348"/>
      <c r="G579" s="349" t="s">
        <v>324</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325</v>
      </c>
      <c r="AF579" s="351"/>
      <c r="AG579" s="351"/>
      <c r="AH579" s="352"/>
      <c r="AI579" s="204" t="s">
        <v>316</v>
      </c>
      <c r="AJ579" s="204"/>
      <c r="AK579" s="204"/>
      <c r="AL579" s="145"/>
      <c r="AM579" s="204" t="s">
        <v>393</v>
      </c>
      <c r="AN579" s="204"/>
      <c r="AO579" s="204"/>
      <c r="AP579" s="145"/>
      <c r="AQ579" s="145" t="s">
        <v>307</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308</v>
      </c>
      <c r="AH580" s="118"/>
      <c r="AI580" s="168"/>
      <c r="AJ580" s="168"/>
      <c r="AK580" s="168"/>
      <c r="AL580" s="146"/>
      <c r="AM580" s="168"/>
      <c r="AN580" s="168"/>
      <c r="AO580" s="168"/>
      <c r="AP580" s="146"/>
      <c r="AQ580" s="602"/>
      <c r="AR580" s="173"/>
      <c r="AS580" s="117" t="s">
        <v>308</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82" t="s">
        <v>15</v>
      </c>
      <c r="AC583" s="582"/>
      <c r="AD583" s="582"/>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327</v>
      </c>
      <c r="F584" s="348"/>
      <c r="G584" s="349" t="s">
        <v>324</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325</v>
      </c>
      <c r="AF584" s="351"/>
      <c r="AG584" s="351"/>
      <c r="AH584" s="352"/>
      <c r="AI584" s="204" t="s">
        <v>316</v>
      </c>
      <c r="AJ584" s="204"/>
      <c r="AK584" s="204"/>
      <c r="AL584" s="145"/>
      <c r="AM584" s="204" t="s">
        <v>393</v>
      </c>
      <c r="AN584" s="204"/>
      <c r="AO584" s="204"/>
      <c r="AP584" s="145"/>
      <c r="AQ584" s="145" t="s">
        <v>307</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308</v>
      </c>
      <c r="AH585" s="118"/>
      <c r="AI585" s="168"/>
      <c r="AJ585" s="168"/>
      <c r="AK585" s="168"/>
      <c r="AL585" s="146"/>
      <c r="AM585" s="168"/>
      <c r="AN585" s="168"/>
      <c r="AO585" s="168"/>
      <c r="AP585" s="146"/>
      <c r="AQ585" s="602"/>
      <c r="AR585" s="173"/>
      <c r="AS585" s="117" t="s">
        <v>308</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82" t="s">
        <v>15</v>
      </c>
      <c r="AC588" s="582"/>
      <c r="AD588" s="582"/>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345</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306</v>
      </c>
      <c r="F592" s="194"/>
      <c r="G592" s="920" t="s">
        <v>337</v>
      </c>
      <c r="H592" s="107"/>
      <c r="I592" s="107"/>
      <c r="J592" s="921"/>
      <c r="K592" s="922"/>
      <c r="L592" s="922"/>
      <c r="M592" s="922"/>
      <c r="N592" s="922"/>
      <c r="O592" s="922"/>
      <c r="P592" s="922"/>
      <c r="Q592" s="922"/>
      <c r="R592" s="922"/>
      <c r="S592" s="922"/>
      <c r="T592" s="92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4"/>
    </row>
    <row r="593" spans="1:50" ht="18.75" hidden="1" customHeight="1" x14ac:dyDescent="0.15">
      <c r="A593" s="130"/>
      <c r="B593" s="126"/>
      <c r="C593" s="125"/>
      <c r="D593" s="126"/>
      <c r="E593" s="347" t="s">
        <v>326</v>
      </c>
      <c r="F593" s="348"/>
      <c r="G593" s="349" t="s">
        <v>323</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325</v>
      </c>
      <c r="AF593" s="351"/>
      <c r="AG593" s="351"/>
      <c r="AH593" s="352"/>
      <c r="AI593" s="204" t="s">
        <v>316</v>
      </c>
      <c r="AJ593" s="204"/>
      <c r="AK593" s="204"/>
      <c r="AL593" s="145"/>
      <c r="AM593" s="204" t="s">
        <v>393</v>
      </c>
      <c r="AN593" s="204"/>
      <c r="AO593" s="204"/>
      <c r="AP593" s="145"/>
      <c r="AQ593" s="145" t="s">
        <v>307</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308</v>
      </c>
      <c r="AH594" s="118"/>
      <c r="AI594" s="168"/>
      <c r="AJ594" s="168"/>
      <c r="AK594" s="168"/>
      <c r="AL594" s="146"/>
      <c r="AM594" s="168"/>
      <c r="AN594" s="168"/>
      <c r="AO594" s="168"/>
      <c r="AP594" s="146"/>
      <c r="AQ594" s="602"/>
      <c r="AR594" s="173"/>
      <c r="AS594" s="117" t="s">
        <v>308</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82" t="s">
        <v>298</v>
      </c>
      <c r="AC597" s="582"/>
      <c r="AD597" s="582"/>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326</v>
      </c>
      <c r="F598" s="348"/>
      <c r="G598" s="349" t="s">
        <v>323</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325</v>
      </c>
      <c r="AF598" s="351"/>
      <c r="AG598" s="351"/>
      <c r="AH598" s="352"/>
      <c r="AI598" s="204" t="s">
        <v>316</v>
      </c>
      <c r="AJ598" s="204"/>
      <c r="AK598" s="204"/>
      <c r="AL598" s="145"/>
      <c r="AM598" s="204" t="s">
        <v>393</v>
      </c>
      <c r="AN598" s="204"/>
      <c r="AO598" s="204"/>
      <c r="AP598" s="145"/>
      <c r="AQ598" s="145" t="s">
        <v>307</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308</v>
      </c>
      <c r="AH599" s="118"/>
      <c r="AI599" s="168"/>
      <c r="AJ599" s="168"/>
      <c r="AK599" s="168"/>
      <c r="AL599" s="146"/>
      <c r="AM599" s="168"/>
      <c r="AN599" s="168"/>
      <c r="AO599" s="168"/>
      <c r="AP599" s="146"/>
      <c r="AQ599" s="602"/>
      <c r="AR599" s="173"/>
      <c r="AS599" s="117" t="s">
        <v>308</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82" t="s">
        <v>298</v>
      </c>
      <c r="AC602" s="582"/>
      <c r="AD602" s="582"/>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326</v>
      </c>
      <c r="F603" s="348"/>
      <c r="G603" s="349" t="s">
        <v>323</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325</v>
      </c>
      <c r="AF603" s="351"/>
      <c r="AG603" s="351"/>
      <c r="AH603" s="352"/>
      <c r="AI603" s="204" t="s">
        <v>316</v>
      </c>
      <c r="AJ603" s="204"/>
      <c r="AK603" s="204"/>
      <c r="AL603" s="145"/>
      <c r="AM603" s="204" t="s">
        <v>393</v>
      </c>
      <c r="AN603" s="204"/>
      <c r="AO603" s="204"/>
      <c r="AP603" s="145"/>
      <c r="AQ603" s="145" t="s">
        <v>307</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308</v>
      </c>
      <c r="AH604" s="118"/>
      <c r="AI604" s="168"/>
      <c r="AJ604" s="168"/>
      <c r="AK604" s="168"/>
      <c r="AL604" s="146"/>
      <c r="AM604" s="168"/>
      <c r="AN604" s="168"/>
      <c r="AO604" s="168"/>
      <c r="AP604" s="146"/>
      <c r="AQ604" s="602"/>
      <c r="AR604" s="173"/>
      <c r="AS604" s="117" t="s">
        <v>308</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82" t="s">
        <v>298</v>
      </c>
      <c r="AC607" s="582"/>
      <c r="AD607" s="582"/>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326</v>
      </c>
      <c r="F608" s="348"/>
      <c r="G608" s="349" t="s">
        <v>323</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325</v>
      </c>
      <c r="AF608" s="351"/>
      <c r="AG608" s="351"/>
      <c r="AH608" s="352"/>
      <c r="AI608" s="204" t="s">
        <v>316</v>
      </c>
      <c r="AJ608" s="204"/>
      <c r="AK608" s="204"/>
      <c r="AL608" s="145"/>
      <c r="AM608" s="204" t="s">
        <v>393</v>
      </c>
      <c r="AN608" s="204"/>
      <c r="AO608" s="204"/>
      <c r="AP608" s="145"/>
      <c r="AQ608" s="145" t="s">
        <v>307</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308</v>
      </c>
      <c r="AH609" s="118"/>
      <c r="AI609" s="168"/>
      <c r="AJ609" s="168"/>
      <c r="AK609" s="168"/>
      <c r="AL609" s="146"/>
      <c r="AM609" s="168"/>
      <c r="AN609" s="168"/>
      <c r="AO609" s="168"/>
      <c r="AP609" s="146"/>
      <c r="AQ609" s="602"/>
      <c r="AR609" s="173"/>
      <c r="AS609" s="117" t="s">
        <v>308</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82" t="s">
        <v>298</v>
      </c>
      <c r="AC612" s="582"/>
      <c r="AD612" s="582"/>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326</v>
      </c>
      <c r="F613" s="348"/>
      <c r="G613" s="349" t="s">
        <v>323</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325</v>
      </c>
      <c r="AF613" s="351"/>
      <c r="AG613" s="351"/>
      <c r="AH613" s="352"/>
      <c r="AI613" s="204" t="s">
        <v>316</v>
      </c>
      <c r="AJ613" s="204"/>
      <c r="AK613" s="204"/>
      <c r="AL613" s="145"/>
      <c r="AM613" s="204" t="s">
        <v>393</v>
      </c>
      <c r="AN613" s="204"/>
      <c r="AO613" s="204"/>
      <c r="AP613" s="145"/>
      <c r="AQ613" s="145" t="s">
        <v>307</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308</v>
      </c>
      <c r="AH614" s="118"/>
      <c r="AI614" s="168"/>
      <c r="AJ614" s="168"/>
      <c r="AK614" s="168"/>
      <c r="AL614" s="146"/>
      <c r="AM614" s="168"/>
      <c r="AN614" s="168"/>
      <c r="AO614" s="168"/>
      <c r="AP614" s="146"/>
      <c r="AQ614" s="602"/>
      <c r="AR614" s="173"/>
      <c r="AS614" s="117" t="s">
        <v>308</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82" t="s">
        <v>298</v>
      </c>
      <c r="AC617" s="582"/>
      <c r="AD617" s="582"/>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327</v>
      </c>
      <c r="F618" s="348"/>
      <c r="G618" s="349" t="s">
        <v>324</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325</v>
      </c>
      <c r="AF618" s="351"/>
      <c r="AG618" s="351"/>
      <c r="AH618" s="352"/>
      <c r="AI618" s="204" t="s">
        <v>316</v>
      </c>
      <c r="AJ618" s="204"/>
      <c r="AK618" s="204"/>
      <c r="AL618" s="145"/>
      <c r="AM618" s="204" t="s">
        <v>393</v>
      </c>
      <c r="AN618" s="204"/>
      <c r="AO618" s="204"/>
      <c r="AP618" s="145"/>
      <c r="AQ618" s="145" t="s">
        <v>307</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308</v>
      </c>
      <c r="AH619" s="118"/>
      <c r="AI619" s="168"/>
      <c r="AJ619" s="168"/>
      <c r="AK619" s="168"/>
      <c r="AL619" s="146"/>
      <c r="AM619" s="168"/>
      <c r="AN619" s="168"/>
      <c r="AO619" s="168"/>
      <c r="AP619" s="146"/>
      <c r="AQ619" s="602"/>
      <c r="AR619" s="173"/>
      <c r="AS619" s="117" t="s">
        <v>308</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82" t="s">
        <v>15</v>
      </c>
      <c r="AC622" s="582"/>
      <c r="AD622" s="582"/>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327</v>
      </c>
      <c r="F623" s="348"/>
      <c r="G623" s="349" t="s">
        <v>324</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325</v>
      </c>
      <c r="AF623" s="351"/>
      <c r="AG623" s="351"/>
      <c r="AH623" s="352"/>
      <c r="AI623" s="204" t="s">
        <v>316</v>
      </c>
      <c r="AJ623" s="204"/>
      <c r="AK623" s="204"/>
      <c r="AL623" s="145"/>
      <c r="AM623" s="204" t="s">
        <v>393</v>
      </c>
      <c r="AN623" s="204"/>
      <c r="AO623" s="204"/>
      <c r="AP623" s="145"/>
      <c r="AQ623" s="145" t="s">
        <v>307</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308</v>
      </c>
      <c r="AH624" s="118"/>
      <c r="AI624" s="168"/>
      <c r="AJ624" s="168"/>
      <c r="AK624" s="168"/>
      <c r="AL624" s="146"/>
      <c r="AM624" s="168"/>
      <c r="AN624" s="168"/>
      <c r="AO624" s="168"/>
      <c r="AP624" s="146"/>
      <c r="AQ624" s="602"/>
      <c r="AR624" s="173"/>
      <c r="AS624" s="117" t="s">
        <v>308</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82" t="s">
        <v>15</v>
      </c>
      <c r="AC627" s="582"/>
      <c r="AD627" s="582"/>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327</v>
      </c>
      <c r="F628" s="348"/>
      <c r="G628" s="349" t="s">
        <v>324</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325</v>
      </c>
      <c r="AF628" s="351"/>
      <c r="AG628" s="351"/>
      <c r="AH628" s="352"/>
      <c r="AI628" s="204" t="s">
        <v>316</v>
      </c>
      <c r="AJ628" s="204"/>
      <c r="AK628" s="204"/>
      <c r="AL628" s="145"/>
      <c r="AM628" s="204" t="s">
        <v>393</v>
      </c>
      <c r="AN628" s="204"/>
      <c r="AO628" s="204"/>
      <c r="AP628" s="145"/>
      <c r="AQ628" s="145" t="s">
        <v>307</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308</v>
      </c>
      <c r="AH629" s="118"/>
      <c r="AI629" s="168"/>
      <c r="AJ629" s="168"/>
      <c r="AK629" s="168"/>
      <c r="AL629" s="146"/>
      <c r="AM629" s="168"/>
      <c r="AN629" s="168"/>
      <c r="AO629" s="168"/>
      <c r="AP629" s="146"/>
      <c r="AQ629" s="602"/>
      <c r="AR629" s="173"/>
      <c r="AS629" s="117" t="s">
        <v>308</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82" t="s">
        <v>15</v>
      </c>
      <c r="AC632" s="582"/>
      <c r="AD632" s="582"/>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327</v>
      </c>
      <c r="F633" s="348"/>
      <c r="G633" s="349" t="s">
        <v>324</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325</v>
      </c>
      <c r="AF633" s="351"/>
      <c r="AG633" s="351"/>
      <c r="AH633" s="352"/>
      <c r="AI633" s="204" t="s">
        <v>316</v>
      </c>
      <c r="AJ633" s="204"/>
      <c r="AK633" s="204"/>
      <c r="AL633" s="145"/>
      <c r="AM633" s="204" t="s">
        <v>393</v>
      </c>
      <c r="AN633" s="204"/>
      <c r="AO633" s="204"/>
      <c r="AP633" s="145"/>
      <c r="AQ633" s="145" t="s">
        <v>307</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308</v>
      </c>
      <c r="AH634" s="118"/>
      <c r="AI634" s="168"/>
      <c r="AJ634" s="168"/>
      <c r="AK634" s="168"/>
      <c r="AL634" s="146"/>
      <c r="AM634" s="168"/>
      <c r="AN634" s="168"/>
      <c r="AO634" s="168"/>
      <c r="AP634" s="146"/>
      <c r="AQ634" s="602"/>
      <c r="AR634" s="173"/>
      <c r="AS634" s="117" t="s">
        <v>308</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82" t="s">
        <v>15</v>
      </c>
      <c r="AC637" s="582"/>
      <c r="AD637" s="582"/>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327</v>
      </c>
      <c r="F638" s="348"/>
      <c r="G638" s="349" t="s">
        <v>324</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325</v>
      </c>
      <c r="AF638" s="351"/>
      <c r="AG638" s="351"/>
      <c r="AH638" s="352"/>
      <c r="AI638" s="204" t="s">
        <v>316</v>
      </c>
      <c r="AJ638" s="204"/>
      <c r="AK638" s="204"/>
      <c r="AL638" s="145"/>
      <c r="AM638" s="204" t="s">
        <v>393</v>
      </c>
      <c r="AN638" s="204"/>
      <c r="AO638" s="204"/>
      <c r="AP638" s="145"/>
      <c r="AQ638" s="145" t="s">
        <v>307</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308</v>
      </c>
      <c r="AH639" s="118"/>
      <c r="AI639" s="168"/>
      <c r="AJ639" s="168"/>
      <c r="AK639" s="168"/>
      <c r="AL639" s="146"/>
      <c r="AM639" s="168"/>
      <c r="AN639" s="168"/>
      <c r="AO639" s="168"/>
      <c r="AP639" s="146"/>
      <c r="AQ639" s="602"/>
      <c r="AR639" s="173"/>
      <c r="AS639" s="117" t="s">
        <v>308</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82" t="s">
        <v>15</v>
      </c>
      <c r="AC642" s="582"/>
      <c r="AD642" s="582"/>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345</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306</v>
      </c>
      <c r="F646" s="194"/>
      <c r="G646" s="920" t="s">
        <v>337</v>
      </c>
      <c r="H646" s="107"/>
      <c r="I646" s="107"/>
      <c r="J646" s="921"/>
      <c r="K646" s="922"/>
      <c r="L646" s="922"/>
      <c r="M646" s="922"/>
      <c r="N646" s="922"/>
      <c r="O646" s="922"/>
      <c r="P646" s="922"/>
      <c r="Q646" s="922"/>
      <c r="R646" s="922"/>
      <c r="S646" s="922"/>
      <c r="T646" s="92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4"/>
    </row>
    <row r="647" spans="1:50" ht="18.75" hidden="1" customHeight="1" x14ac:dyDescent="0.15">
      <c r="A647" s="130"/>
      <c r="B647" s="126"/>
      <c r="C647" s="125"/>
      <c r="D647" s="126"/>
      <c r="E647" s="347" t="s">
        <v>326</v>
      </c>
      <c r="F647" s="348"/>
      <c r="G647" s="349" t="s">
        <v>323</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325</v>
      </c>
      <c r="AF647" s="351"/>
      <c r="AG647" s="351"/>
      <c r="AH647" s="352"/>
      <c r="AI647" s="204" t="s">
        <v>316</v>
      </c>
      <c r="AJ647" s="204"/>
      <c r="AK647" s="204"/>
      <c r="AL647" s="145"/>
      <c r="AM647" s="204" t="s">
        <v>393</v>
      </c>
      <c r="AN647" s="204"/>
      <c r="AO647" s="204"/>
      <c r="AP647" s="145"/>
      <c r="AQ647" s="145" t="s">
        <v>307</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308</v>
      </c>
      <c r="AH648" s="118"/>
      <c r="AI648" s="168"/>
      <c r="AJ648" s="168"/>
      <c r="AK648" s="168"/>
      <c r="AL648" s="146"/>
      <c r="AM648" s="168"/>
      <c r="AN648" s="168"/>
      <c r="AO648" s="168"/>
      <c r="AP648" s="146"/>
      <c r="AQ648" s="602"/>
      <c r="AR648" s="173"/>
      <c r="AS648" s="117" t="s">
        <v>308</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82" t="s">
        <v>298</v>
      </c>
      <c r="AC651" s="582"/>
      <c r="AD651" s="582"/>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326</v>
      </c>
      <c r="F652" s="348"/>
      <c r="G652" s="349" t="s">
        <v>323</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325</v>
      </c>
      <c r="AF652" s="351"/>
      <c r="AG652" s="351"/>
      <c r="AH652" s="352"/>
      <c r="AI652" s="204" t="s">
        <v>316</v>
      </c>
      <c r="AJ652" s="204"/>
      <c r="AK652" s="204"/>
      <c r="AL652" s="145"/>
      <c r="AM652" s="204" t="s">
        <v>393</v>
      </c>
      <c r="AN652" s="204"/>
      <c r="AO652" s="204"/>
      <c r="AP652" s="145"/>
      <c r="AQ652" s="145" t="s">
        <v>307</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308</v>
      </c>
      <c r="AH653" s="118"/>
      <c r="AI653" s="168"/>
      <c r="AJ653" s="168"/>
      <c r="AK653" s="168"/>
      <c r="AL653" s="146"/>
      <c r="AM653" s="168"/>
      <c r="AN653" s="168"/>
      <c r="AO653" s="168"/>
      <c r="AP653" s="146"/>
      <c r="AQ653" s="602"/>
      <c r="AR653" s="173"/>
      <c r="AS653" s="117" t="s">
        <v>308</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82" t="s">
        <v>298</v>
      </c>
      <c r="AC656" s="582"/>
      <c r="AD656" s="582"/>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326</v>
      </c>
      <c r="F657" s="348"/>
      <c r="G657" s="349" t="s">
        <v>323</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325</v>
      </c>
      <c r="AF657" s="351"/>
      <c r="AG657" s="351"/>
      <c r="AH657" s="352"/>
      <c r="AI657" s="204" t="s">
        <v>316</v>
      </c>
      <c r="AJ657" s="204"/>
      <c r="AK657" s="204"/>
      <c r="AL657" s="145"/>
      <c r="AM657" s="204" t="s">
        <v>393</v>
      </c>
      <c r="AN657" s="204"/>
      <c r="AO657" s="204"/>
      <c r="AP657" s="145"/>
      <c r="AQ657" s="145" t="s">
        <v>307</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308</v>
      </c>
      <c r="AH658" s="118"/>
      <c r="AI658" s="168"/>
      <c r="AJ658" s="168"/>
      <c r="AK658" s="168"/>
      <c r="AL658" s="146"/>
      <c r="AM658" s="168"/>
      <c r="AN658" s="168"/>
      <c r="AO658" s="168"/>
      <c r="AP658" s="146"/>
      <c r="AQ658" s="602"/>
      <c r="AR658" s="173"/>
      <c r="AS658" s="117" t="s">
        <v>308</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82" t="s">
        <v>298</v>
      </c>
      <c r="AC661" s="582"/>
      <c r="AD661" s="582"/>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326</v>
      </c>
      <c r="F662" s="348"/>
      <c r="G662" s="349" t="s">
        <v>323</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325</v>
      </c>
      <c r="AF662" s="351"/>
      <c r="AG662" s="351"/>
      <c r="AH662" s="352"/>
      <c r="AI662" s="204" t="s">
        <v>316</v>
      </c>
      <c r="AJ662" s="204"/>
      <c r="AK662" s="204"/>
      <c r="AL662" s="145"/>
      <c r="AM662" s="204" t="s">
        <v>393</v>
      </c>
      <c r="AN662" s="204"/>
      <c r="AO662" s="204"/>
      <c r="AP662" s="145"/>
      <c r="AQ662" s="145" t="s">
        <v>307</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308</v>
      </c>
      <c r="AH663" s="118"/>
      <c r="AI663" s="168"/>
      <c r="AJ663" s="168"/>
      <c r="AK663" s="168"/>
      <c r="AL663" s="146"/>
      <c r="AM663" s="168"/>
      <c r="AN663" s="168"/>
      <c r="AO663" s="168"/>
      <c r="AP663" s="146"/>
      <c r="AQ663" s="602"/>
      <c r="AR663" s="173"/>
      <c r="AS663" s="117" t="s">
        <v>308</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82" t="s">
        <v>298</v>
      </c>
      <c r="AC666" s="582"/>
      <c r="AD666" s="582"/>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326</v>
      </c>
      <c r="F667" s="348"/>
      <c r="G667" s="349" t="s">
        <v>323</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325</v>
      </c>
      <c r="AF667" s="351"/>
      <c r="AG667" s="351"/>
      <c r="AH667" s="352"/>
      <c r="AI667" s="204" t="s">
        <v>316</v>
      </c>
      <c r="AJ667" s="204"/>
      <c r="AK667" s="204"/>
      <c r="AL667" s="145"/>
      <c r="AM667" s="204" t="s">
        <v>393</v>
      </c>
      <c r="AN667" s="204"/>
      <c r="AO667" s="204"/>
      <c r="AP667" s="145"/>
      <c r="AQ667" s="145" t="s">
        <v>307</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308</v>
      </c>
      <c r="AH668" s="118"/>
      <c r="AI668" s="168"/>
      <c r="AJ668" s="168"/>
      <c r="AK668" s="168"/>
      <c r="AL668" s="146"/>
      <c r="AM668" s="168"/>
      <c r="AN668" s="168"/>
      <c r="AO668" s="168"/>
      <c r="AP668" s="146"/>
      <c r="AQ668" s="602"/>
      <c r="AR668" s="173"/>
      <c r="AS668" s="117" t="s">
        <v>308</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82" t="s">
        <v>298</v>
      </c>
      <c r="AC671" s="582"/>
      <c r="AD671" s="582"/>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327</v>
      </c>
      <c r="F672" s="348"/>
      <c r="G672" s="349" t="s">
        <v>324</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325</v>
      </c>
      <c r="AF672" s="351"/>
      <c r="AG672" s="351"/>
      <c r="AH672" s="352"/>
      <c r="AI672" s="204" t="s">
        <v>316</v>
      </c>
      <c r="AJ672" s="204"/>
      <c r="AK672" s="204"/>
      <c r="AL672" s="145"/>
      <c r="AM672" s="204" t="s">
        <v>393</v>
      </c>
      <c r="AN672" s="204"/>
      <c r="AO672" s="204"/>
      <c r="AP672" s="145"/>
      <c r="AQ672" s="145" t="s">
        <v>307</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308</v>
      </c>
      <c r="AH673" s="118"/>
      <c r="AI673" s="168"/>
      <c r="AJ673" s="168"/>
      <c r="AK673" s="168"/>
      <c r="AL673" s="146"/>
      <c r="AM673" s="168"/>
      <c r="AN673" s="168"/>
      <c r="AO673" s="168"/>
      <c r="AP673" s="146"/>
      <c r="AQ673" s="602"/>
      <c r="AR673" s="173"/>
      <c r="AS673" s="117" t="s">
        <v>308</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82" t="s">
        <v>15</v>
      </c>
      <c r="AC676" s="582"/>
      <c r="AD676" s="582"/>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327</v>
      </c>
      <c r="F677" s="348"/>
      <c r="G677" s="349" t="s">
        <v>324</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325</v>
      </c>
      <c r="AF677" s="351"/>
      <c r="AG677" s="351"/>
      <c r="AH677" s="352"/>
      <c r="AI677" s="204" t="s">
        <v>316</v>
      </c>
      <c r="AJ677" s="204"/>
      <c r="AK677" s="204"/>
      <c r="AL677" s="145"/>
      <c r="AM677" s="204" t="s">
        <v>393</v>
      </c>
      <c r="AN677" s="204"/>
      <c r="AO677" s="204"/>
      <c r="AP677" s="145"/>
      <c r="AQ677" s="145" t="s">
        <v>307</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308</v>
      </c>
      <c r="AH678" s="118"/>
      <c r="AI678" s="168"/>
      <c r="AJ678" s="168"/>
      <c r="AK678" s="168"/>
      <c r="AL678" s="146"/>
      <c r="AM678" s="168"/>
      <c r="AN678" s="168"/>
      <c r="AO678" s="168"/>
      <c r="AP678" s="146"/>
      <c r="AQ678" s="602"/>
      <c r="AR678" s="173"/>
      <c r="AS678" s="117" t="s">
        <v>308</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82" t="s">
        <v>15</v>
      </c>
      <c r="AC681" s="582"/>
      <c r="AD681" s="582"/>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327</v>
      </c>
      <c r="F682" s="348"/>
      <c r="G682" s="349" t="s">
        <v>324</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325</v>
      </c>
      <c r="AF682" s="351"/>
      <c r="AG682" s="351"/>
      <c r="AH682" s="352"/>
      <c r="AI682" s="204" t="s">
        <v>316</v>
      </c>
      <c r="AJ682" s="204"/>
      <c r="AK682" s="204"/>
      <c r="AL682" s="145"/>
      <c r="AM682" s="204" t="s">
        <v>393</v>
      </c>
      <c r="AN682" s="204"/>
      <c r="AO682" s="204"/>
      <c r="AP682" s="145"/>
      <c r="AQ682" s="145" t="s">
        <v>307</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308</v>
      </c>
      <c r="AH683" s="118"/>
      <c r="AI683" s="168"/>
      <c r="AJ683" s="168"/>
      <c r="AK683" s="168"/>
      <c r="AL683" s="146"/>
      <c r="AM683" s="168"/>
      <c r="AN683" s="168"/>
      <c r="AO683" s="168"/>
      <c r="AP683" s="146"/>
      <c r="AQ683" s="602"/>
      <c r="AR683" s="173"/>
      <c r="AS683" s="117" t="s">
        <v>308</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82" t="s">
        <v>15</v>
      </c>
      <c r="AC686" s="582"/>
      <c r="AD686" s="582"/>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327</v>
      </c>
      <c r="F687" s="348"/>
      <c r="G687" s="349" t="s">
        <v>324</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325</v>
      </c>
      <c r="AF687" s="351"/>
      <c r="AG687" s="351"/>
      <c r="AH687" s="352"/>
      <c r="AI687" s="204" t="s">
        <v>316</v>
      </c>
      <c r="AJ687" s="204"/>
      <c r="AK687" s="204"/>
      <c r="AL687" s="145"/>
      <c r="AM687" s="204" t="s">
        <v>393</v>
      </c>
      <c r="AN687" s="204"/>
      <c r="AO687" s="204"/>
      <c r="AP687" s="145"/>
      <c r="AQ687" s="145" t="s">
        <v>307</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308</v>
      </c>
      <c r="AH688" s="118"/>
      <c r="AI688" s="168"/>
      <c r="AJ688" s="168"/>
      <c r="AK688" s="168"/>
      <c r="AL688" s="146"/>
      <c r="AM688" s="168"/>
      <c r="AN688" s="168"/>
      <c r="AO688" s="168"/>
      <c r="AP688" s="146"/>
      <c r="AQ688" s="602"/>
      <c r="AR688" s="173"/>
      <c r="AS688" s="117" t="s">
        <v>308</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82" t="s">
        <v>15</v>
      </c>
      <c r="AC691" s="582"/>
      <c r="AD691" s="582"/>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327</v>
      </c>
      <c r="F692" s="348"/>
      <c r="G692" s="349" t="s">
        <v>324</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325</v>
      </c>
      <c r="AF692" s="351"/>
      <c r="AG692" s="351"/>
      <c r="AH692" s="352"/>
      <c r="AI692" s="204" t="s">
        <v>316</v>
      </c>
      <c r="AJ692" s="204"/>
      <c r="AK692" s="204"/>
      <c r="AL692" s="145"/>
      <c r="AM692" s="204" t="s">
        <v>393</v>
      </c>
      <c r="AN692" s="204"/>
      <c r="AO692" s="204"/>
      <c r="AP692" s="145"/>
      <c r="AQ692" s="145" t="s">
        <v>307</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308</v>
      </c>
      <c r="AH693" s="118"/>
      <c r="AI693" s="168"/>
      <c r="AJ693" s="168"/>
      <c r="AK693" s="168"/>
      <c r="AL693" s="146"/>
      <c r="AM693" s="168"/>
      <c r="AN693" s="168"/>
      <c r="AO693" s="168"/>
      <c r="AP693" s="146"/>
      <c r="AQ693" s="602"/>
      <c r="AR693" s="173"/>
      <c r="AS693" s="117" t="s">
        <v>308</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82" t="s">
        <v>15</v>
      </c>
      <c r="AC696" s="582"/>
      <c r="AD696" s="582"/>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345</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5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6" t="s">
        <v>31</v>
      </c>
      <c r="AH701" s="405"/>
      <c r="AI701" s="405"/>
      <c r="AJ701" s="405"/>
      <c r="AK701" s="405"/>
      <c r="AL701" s="405"/>
      <c r="AM701" s="405"/>
      <c r="AN701" s="405"/>
      <c r="AO701" s="405"/>
      <c r="AP701" s="405"/>
      <c r="AQ701" s="405"/>
      <c r="AR701" s="405"/>
      <c r="AS701" s="405"/>
      <c r="AT701" s="405"/>
      <c r="AU701" s="405"/>
      <c r="AV701" s="405"/>
      <c r="AW701" s="405"/>
      <c r="AX701" s="847"/>
    </row>
    <row r="702" spans="1:50" ht="41.25" customHeight="1" x14ac:dyDescent="0.15">
      <c r="A702" s="892" t="s">
        <v>259</v>
      </c>
      <c r="B702" s="89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3" t="s">
        <v>462</v>
      </c>
      <c r="AE702" s="354"/>
      <c r="AF702" s="354"/>
      <c r="AG702" s="408" t="s">
        <v>493</v>
      </c>
      <c r="AH702" s="409"/>
      <c r="AI702" s="409"/>
      <c r="AJ702" s="409"/>
      <c r="AK702" s="409"/>
      <c r="AL702" s="409"/>
      <c r="AM702" s="409"/>
      <c r="AN702" s="409"/>
      <c r="AO702" s="409"/>
      <c r="AP702" s="409"/>
      <c r="AQ702" s="409"/>
      <c r="AR702" s="409"/>
      <c r="AS702" s="409"/>
      <c r="AT702" s="409"/>
      <c r="AU702" s="409"/>
      <c r="AV702" s="409"/>
      <c r="AW702" s="409"/>
      <c r="AX702" s="410"/>
    </row>
    <row r="703" spans="1:50" ht="44.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1"/>
      <c r="AD703" s="333" t="s">
        <v>462</v>
      </c>
      <c r="AE703" s="334"/>
      <c r="AF703" s="334"/>
      <c r="AG703" s="103" t="s">
        <v>494</v>
      </c>
      <c r="AH703" s="104"/>
      <c r="AI703" s="104"/>
      <c r="AJ703" s="104"/>
      <c r="AK703" s="104"/>
      <c r="AL703" s="104"/>
      <c r="AM703" s="104"/>
      <c r="AN703" s="104"/>
      <c r="AO703" s="104"/>
      <c r="AP703" s="104"/>
      <c r="AQ703" s="104"/>
      <c r="AR703" s="104"/>
      <c r="AS703" s="104"/>
      <c r="AT703" s="104"/>
      <c r="AU703" s="104"/>
      <c r="AV703" s="104"/>
      <c r="AW703" s="104"/>
      <c r="AX703" s="105"/>
    </row>
    <row r="704" spans="1:50" ht="41.25"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462</v>
      </c>
      <c r="AE704" s="805"/>
      <c r="AF704" s="805"/>
      <c r="AG704" s="120" t="s">
        <v>495</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63" t="s">
        <v>39</v>
      </c>
      <c r="B705" s="664"/>
      <c r="C705" s="843" t="s">
        <v>41</v>
      </c>
      <c r="D705" s="84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5"/>
      <c r="AD705" s="735" t="s">
        <v>496</v>
      </c>
      <c r="AE705" s="736"/>
      <c r="AF705" s="736"/>
      <c r="AG705" s="109" t="s">
        <v>499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5"/>
      <c r="B706" s="666"/>
      <c r="C706" s="816"/>
      <c r="D706" s="817"/>
      <c r="E706" s="752" t="s">
        <v>453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3" t="s">
        <v>497</v>
      </c>
      <c r="AE706" s="334"/>
      <c r="AF706" s="682"/>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65"/>
      <c r="B707" s="666"/>
      <c r="C707" s="818"/>
      <c r="D707" s="819"/>
      <c r="E707" s="755" t="s">
        <v>376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498</v>
      </c>
      <c r="AE707" s="858"/>
      <c r="AF707" s="85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65"/>
      <c r="B708" s="667"/>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5" t="s">
        <v>500</v>
      </c>
      <c r="AE708" s="626"/>
      <c r="AF708" s="626"/>
      <c r="AG708" s="764"/>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5"/>
      <c r="B709" s="667"/>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33" t="s">
        <v>462</v>
      </c>
      <c r="AE709" s="334"/>
      <c r="AF709" s="334"/>
      <c r="AG709" s="103" t="s">
        <v>501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5"/>
      <c r="B710" s="667"/>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33" t="s">
        <v>500</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5"/>
      <c r="B711" s="667"/>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31"/>
      <c r="AD711" s="333" t="s">
        <v>462</v>
      </c>
      <c r="AE711" s="334"/>
      <c r="AF711" s="334"/>
      <c r="AG711" s="103" t="s">
        <v>502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5"/>
      <c r="B712" s="667"/>
      <c r="C712" s="420" t="s">
        <v>416</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31"/>
      <c r="AD712" s="804" t="s">
        <v>500</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5"/>
      <c r="B713" s="667"/>
      <c r="C713" s="970" t="s">
        <v>417</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3" t="s">
        <v>500</v>
      </c>
      <c r="AE713" s="334"/>
      <c r="AF713" s="682"/>
      <c r="AG713" s="103"/>
      <c r="AH713" s="104"/>
      <c r="AI713" s="104"/>
      <c r="AJ713" s="104"/>
      <c r="AK713" s="104"/>
      <c r="AL713" s="104"/>
      <c r="AM713" s="104"/>
      <c r="AN713" s="104"/>
      <c r="AO713" s="104"/>
      <c r="AP713" s="104"/>
      <c r="AQ713" s="104"/>
      <c r="AR713" s="104"/>
      <c r="AS713" s="104"/>
      <c r="AT713" s="104"/>
      <c r="AU713" s="104"/>
      <c r="AV713" s="104"/>
      <c r="AW713" s="104"/>
      <c r="AX713" s="105"/>
    </row>
    <row r="714" spans="1:50" ht="47.25" customHeight="1" x14ac:dyDescent="0.15">
      <c r="A714" s="668"/>
      <c r="B714" s="669"/>
      <c r="C714" s="670" t="s">
        <v>381</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29" t="s">
        <v>462</v>
      </c>
      <c r="AE714" s="830"/>
      <c r="AF714" s="831"/>
      <c r="AG714" s="758" t="s">
        <v>503</v>
      </c>
      <c r="AH714" s="759"/>
      <c r="AI714" s="759"/>
      <c r="AJ714" s="759"/>
      <c r="AK714" s="759"/>
      <c r="AL714" s="759"/>
      <c r="AM714" s="759"/>
      <c r="AN714" s="759"/>
      <c r="AO714" s="759"/>
      <c r="AP714" s="759"/>
      <c r="AQ714" s="759"/>
      <c r="AR714" s="759"/>
      <c r="AS714" s="759"/>
      <c r="AT714" s="759"/>
      <c r="AU714" s="759"/>
      <c r="AV714" s="759"/>
      <c r="AW714" s="759"/>
      <c r="AX714" s="760"/>
    </row>
    <row r="715" spans="1:50" ht="61.5" customHeight="1" x14ac:dyDescent="0.15">
      <c r="A715" s="663" t="s">
        <v>40</v>
      </c>
      <c r="B715" s="806"/>
      <c r="C715" s="807" t="s">
        <v>382</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496</v>
      </c>
      <c r="AE715" s="626"/>
      <c r="AF715" s="750"/>
      <c r="AG715" s="764" t="s">
        <v>568</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5"/>
      <c r="B716" s="667"/>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500</v>
      </c>
      <c r="AE716" s="650"/>
      <c r="AF716" s="650"/>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65"/>
      <c r="B717" s="667"/>
      <c r="C717" s="420" t="s">
        <v>328</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33" t="s">
        <v>462</v>
      </c>
      <c r="AE717" s="334"/>
      <c r="AF717" s="334"/>
      <c r="AG717" s="103" t="s">
        <v>504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8"/>
      <c r="B718" s="669"/>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33" t="s">
        <v>462</v>
      </c>
      <c r="AE718" s="334"/>
      <c r="AF718" s="334"/>
      <c r="AG718" s="111" t="s">
        <v>505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8" t="s">
        <v>58</v>
      </c>
      <c r="B719" s="799"/>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500</v>
      </c>
      <c r="AE719" s="626"/>
      <c r="AF719" s="626"/>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0"/>
      <c r="B720" s="801"/>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0"/>
      <c r="B721" s="80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0"/>
      <c r="B722" s="801"/>
      <c r="C722" s="322"/>
      <c r="D722" s="323"/>
      <c r="E722" s="323"/>
      <c r="F722" s="324"/>
      <c r="G722" s="305"/>
      <c r="H722" s="306"/>
      <c r="I722" s="78" t="str">
        <f>IF(OR(G722="　", G722=""), "", "-")</f>
        <v/>
      </c>
      <c r="J722" s="309"/>
      <c r="K722" s="309"/>
      <c r="L722" s="78" t="str">
        <f>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0"/>
      <c r="B723" s="801"/>
      <c r="C723" s="322"/>
      <c r="D723" s="323"/>
      <c r="E723" s="323"/>
      <c r="F723" s="324"/>
      <c r="G723" s="305"/>
      <c r="H723" s="306"/>
      <c r="I723" s="78" t="str">
        <f>IF(OR(G723="　", G723=""), "", "-")</f>
        <v/>
      </c>
      <c r="J723" s="309"/>
      <c r="K723" s="309"/>
      <c r="L723" s="78" t="str">
        <f>IF(M723="","","-")</f>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0"/>
      <c r="B724" s="801"/>
      <c r="C724" s="322"/>
      <c r="D724" s="323"/>
      <c r="E724" s="323"/>
      <c r="F724" s="324"/>
      <c r="G724" s="305"/>
      <c r="H724" s="306"/>
      <c r="I724" s="78" t="str">
        <f>IF(OR(G724="　", G724=""), "", "-")</f>
        <v/>
      </c>
      <c r="J724" s="309"/>
      <c r="K724" s="309"/>
      <c r="L724" s="78" t="str">
        <f>IF(M724="","","-")</f>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802"/>
      <c r="B725" s="803"/>
      <c r="C725" s="330"/>
      <c r="D725" s="331"/>
      <c r="E725" s="331"/>
      <c r="F725" s="332"/>
      <c r="G725" s="307"/>
      <c r="H725" s="308"/>
      <c r="I725" s="80" t="str">
        <f>IF(OR(G725="　", G725=""), "", "-")</f>
        <v/>
      </c>
      <c r="J725" s="310"/>
      <c r="K725" s="310"/>
      <c r="L725" s="80" t="str">
        <f>IF(M725="","","-")</f>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80.25" customHeight="1" x14ac:dyDescent="0.15">
      <c r="A726" s="663" t="s">
        <v>48</v>
      </c>
      <c r="B726" s="824"/>
      <c r="C726" s="837" t="s">
        <v>53</v>
      </c>
      <c r="D726" s="859"/>
      <c r="E726" s="859"/>
      <c r="F726" s="860"/>
      <c r="G726" s="611" t="s">
        <v>567</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84.75" customHeight="1" thickBot="1" x14ac:dyDescent="0.2">
      <c r="A727" s="825"/>
      <c r="B727" s="826"/>
      <c r="C727" s="606" t="s">
        <v>57</v>
      </c>
      <c r="D727" s="607"/>
      <c r="E727" s="607"/>
      <c r="F727" s="608"/>
      <c r="G727" s="609" t="s">
        <v>569</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33</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73.5" customHeight="1" thickBot="1" x14ac:dyDescent="0.2">
      <c r="A731" s="821" t="s">
        <v>256</v>
      </c>
      <c r="B731" s="822"/>
      <c r="C731" s="822"/>
      <c r="D731" s="822"/>
      <c r="E731" s="823"/>
      <c r="F731" s="751" t="s">
        <v>572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4" t="s">
        <v>574</v>
      </c>
      <c r="B733" s="695"/>
      <c r="C733" s="695"/>
      <c r="D733" s="695"/>
      <c r="E733" s="696"/>
      <c r="F733" s="660" t="s">
        <v>573</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245.25" customHeight="1" thickBot="1" x14ac:dyDescent="0.2">
      <c r="A735" s="812" t="s">
        <v>570</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3" t="s">
        <v>424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8" t="s">
        <v>356</v>
      </c>
      <c r="B737" s="312"/>
      <c r="C737" s="312"/>
      <c r="D737" s="312"/>
      <c r="E737" s="312"/>
      <c r="F737" s="312"/>
      <c r="G737" s="299">
        <v>43</v>
      </c>
      <c r="H737" s="300"/>
      <c r="I737" s="300"/>
      <c r="J737" s="300"/>
      <c r="K737" s="300"/>
      <c r="L737" s="300"/>
      <c r="M737" s="300"/>
      <c r="N737" s="300"/>
      <c r="O737" s="300"/>
      <c r="P737" s="301"/>
      <c r="Q737" s="312" t="s">
        <v>311</v>
      </c>
      <c r="R737" s="312"/>
      <c r="S737" s="312"/>
      <c r="T737" s="312"/>
      <c r="U737" s="312"/>
      <c r="V737" s="312"/>
      <c r="W737" s="299">
        <v>56</v>
      </c>
      <c r="X737" s="300"/>
      <c r="Y737" s="300"/>
      <c r="Z737" s="300"/>
      <c r="AA737" s="300"/>
      <c r="AB737" s="300"/>
      <c r="AC737" s="300"/>
      <c r="AD737" s="300"/>
      <c r="AE737" s="300"/>
      <c r="AF737" s="301"/>
      <c r="AG737" s="312" t="s">
        <v>312</v>
      </c>
      <c r="AH737" s="312"/>
      <c r="AI737" s="312"/>
      <c r="AJ737" s="312"/>
      <c r="AK737" s="312"/>
      <c r="AL737" s="312"/>
      <c r="AM737" s="299">
        <v>52</v>
      </c>
      <c r="AN737" s="300"/>
      <c r="AO737" s="300"/>
      <c r="AP737" s="300"/>
      <c r="AQ737" s="300"/>
      <c r="AR737" s="300"/>
      <c r="AS737" s="300"/>
      <c r="AT737" s="300"/>
      <c r="AU737" s="300"/>
      <c r="AV737" s="301"/>
      <c r="AW737" s="50"/>
      <c r="AX737" s="51"/>
    </row>
    <row r="738" spans="1:50" ht="24.75" customHeight="1" x14ac:dyDescent="0.15">
      <c r="A738" s="311" t="s">
        <v>313</v>
      </c>
      <c r="B738" s="265"/>
      <c r="C738" s="265"/>
      <c r="D738" s="265"/>
      <c r="E738" s="265"/>
      <c r="F738" s="265"/>
      <c r="G738" s="299">
        <v>468</v>
      </c>
      <c r="H738" s="300"/>
      <c r="I738" s="300"/>
      <c r="J738" s="300"/>
      <c r="K738" s="300"/>
      <c r="L738" s="300"/>
      <c r="M738" s="300"/>
      <c r="N738" s="300"/>
      <c r="O738" s="300"/>
      <c r="P738" s="300"/>
      <c r="Q738" s="312" t="s">
        <v>314</v>
      </c>
      <c r="R738" s="312"/>
      <c r="S738" s="312"/>
      <c r="T738" s="312"/>
      <c r="U738" s="312"/>
      <c r="V738" s="312"/>
      <c r="W738" s="299">
        <v>448</v>
      </c>
      <c r="X738" s="300"/>
      <c r="Y738" s="300"/>
      <c r="Z738" s="300"/>
      <c r="AA738" s="300"/>
      <c r="AB738" s="300"/>
      <c r="AC738" s="300"/>
      <c r="AD738" s="300"/>
      <c r="AE738" s="300"/>
      <c r="AF738" s="301"/>
      <c r="AG738" s="265" t="s">
        <v>315</v>
      </c>
      <c r="AH738" s="265"/>
      <c r="AI738" s="265"/>
      <c r="AJ738" s="265"/>
      <c r="AK738" s="265"/>
      <c r="AL738" s="265"/>
      <c r="AM738" s="299">
        <v>461</v>
      </c>
      <c r="AN738" s="300"/>
      <c r="AO738" s="300"/>
      <c r="AP738" s="300"/>
      <c r="AQ738" s="300"/>
      <c r="AR738" s="300"/>
      <c r="AS738" s="300"/>
      <c r="AT738" s="300"/>
      <c r="AU738" s="300"/>
      <c r="AV738" s="301"/>
      <c r="AW738" s="73"/>
      <c r="AX738" s="74"/>
    </row>
    <row r="739" spans="1:50" ht="24.75" customHeight="1" thickBot="1" x14ac:dyDescent="0.2">
      <c r="A739" s="683" t="s">
        <v>410</v>
      </c>
      <c r="B739" s="684"/>
      <c r="C739" s="684"/>
      <c r="D739" s="684"/>
      <c r="E739" s="684"/>
      <c r="F739" s="684"/>
      <c r="G739" s="302">
        <v>473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32" t="s">
        <v>456</v>
      </c>
      <c r="B740" s="633"/>
      <c r="C740" s="633"/>
      <c r="D740" s="633"/>
      <c r="E740" s="633"/>
      <c r="F740" s="634"/>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5"/>
      <c r="B741" s="636"/>
      <c r="C741" s="636"/>
      <c r="D741" s="636"/>
      <c r="E741" s="636"/>
      <c r="F741" s="63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5"/>
      <c r="B742" s="636"/>
      <c r="C742" s="636"/>
      <c r="D742" s="636"/>
      <c r="E742" s="636"/>
      <c r="F742" s="63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5"/>
      <c r="B743" s="636"/>
      <c r="C743" s="636"/>
      <c r="D743" s="636"/>
      <c r="E743" s="636"/>
      <c r="F743" s="63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5"/>
      <c r="B744" s="636"/>
      <c r="C744" s="636"/>
      <c r="D744" s="636"/>
      <c r="E744" s="636"/>
      <c r="F744" s="63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5"/>
      <c r="B745" s="636"/>
      <c r="C745" s="636"/>
      <c r="D745" s="636"/>
      <c r="E745" s="636"/>
      <c r="F745" s="63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5"/>
      <c r="B746" s="636"/>
      <c r="C746" s="636"/>
      <c r="D746" s="636"/>
      <c r="E746" s="636"/>
      <c r="F746" s="63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5"/>
      <c r="B747" s="636"/>
      <c r="C747" s="636"/>
      <c r="D747" s="636"/>
      <c r="E747" s="636"/>
      <c r="F747" s="63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5"/>
      <c r="B748" s="636"/>
      <c r="C748" s="636"/>
      <c r="D748" s="636"/>
      <c r="E748" s="636"/>
      <c r="F748" s="63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5"/>
      <c r="B749" s="636"/>
      <c r="C749" s="636"/>
      <c r="D749" s="636"/>
      <c r="E749" s="636"/>
      <c r="F749" s="63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5"/>
      <c r="B750" s="636"/>
      <c r="C750" s="636"/>
      <c r="D750" s="636"/>
      <c r="E750" s="636"/>
      <c r="F750" s="63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5"/>
      <c r="B751" s="636"/>
      <c r="C751" s="636"/>
      <c r="D751" s="636"/>
      <c r="E751" s="636"/>
      <c r="F751" s="63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5"/>
      <c r="B752" s="636"/>
      <c r="C752" s="636"/>
      <c r="D752" s="636"/>
      <c r="E752" s="636"/>
      <c r="F752" s="63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5"/>
      <c r="B753" s="636"/>
      <c r="C753" s="636"/>
      <c r="D753" s="636"/>
      <c r="E753" s="636"/>
      <c r="F753" s="63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5"/>
      <c r="B754" s="636"/>
      <c r="C754" s="636"/>
      <c r="D754" s="636"/>
      <c r="E754" s="636"/>
      <c r="F754" s="63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5"/>
      <c r="B755" s="636"/>
      <c r="C755" s="636"/>
      <c r="D755" s="636"/>
      <c r="E755" s="636"/>
      <c r="F755" s="63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5"/>
      <c r="B756" s="636"/>
      <c r="C756" s="636"/>
      <c r="D756" s="636"/>
      <c r="E756" s="636"/>
      <c r="F756" s="63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5"/>
      <c r="B757" s="636"/>
      <c r="C757" s="636"/>
      <c r="D757" s="636"/>
      <c r="E757" s="636"/>
      <c r="F757" s="63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5"/>
      <c r="B758" s="636"/>
      <c r="C758" s="636"/>
      <c r="D758" s="636"/>
      <c r="E758" s="636"/>
      <c r="F758" s="63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5"/>
      <c r="B759" s="636"/>
      <c r="C759" s="636"/>
      <c r="D759" s="636"/>
      <c r="E759" s="636"/>
      <c r="F759" s="63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35"/>
      <c r="B760" s="636"/>
      <c r="C760" s="636"/>
      <c r="D760" s="636"/>
      <c r="E760" s="636"/>
      <c r="F760" s="63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35"/>
      <c r="B761" s="636"/>
      <c r="C761" s="636"/>
      <c r="D761" s="636"/>
      <c r="E761" s="636"/>
      <c r="F761" s="63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thickBot="1" x14ac:dyDescent="0.2">
      <c r="A762" s="635"/>
      <c r="B762" s="636"/>
      <c r="C762" s="636"/>
      <c r="D762" s="636"/>
      <c r="E762" s="636"/>
      <c r="F762" s="63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5"/>
      <c r="B763" s="636"/>
      <c r="C763" s="636"/>
      <c r="D763" s="636"/>
      <c r="E763" s="636"/>
      <c r="F763" s="63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5"/>
      <c r="B764" s="636"/>
      <c r="C764" s="636"/>
      <c r="D764" s="636"/>
      <c r="E764" s="636"/>
      <c r="F764" s="63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5"/>
      <c r="B765" s="636"/>
      <c r="C765" s="636"/>
      <c r="D765" s="636"/>
      <c r="E765" s="636"/>
      <c r="F765" s="63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5"/>
      <c r="B766" s="636"/>
      <c r="C766" s="636"/>
      <c r="D766" s="636"/>
      <c r="E766" s="636"/>
      <c r="F766" s="63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5"/>
      <c r="B767" s="636"/>
      <c r="C767" s="636"/>
      <c r="D767" s="636"/>
      <c r="E767" s="636"/>
      <c r="F767" s="63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5"/>
      <c r="B768" s="636"/>
      <c r="C768" s="636"/>
      <c r="D768" s="636"/>
      <c r="E768" s="636"/>
      <c r="F768" s="63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5"/>
      <c r="B769" s="636"/>
      <c r="C769" s="636"/>
      <c r="D769" s="636"/>
      <c r="E769" s="636"/>
      <c r="F769" s="63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5"/>
      <c r="B770" s="636"/>
      <c r="C770" s="636"/>
      <c r="D770" s="636"/>
      <c r="E770" s="636"/>
      <c r="F770" s="63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5"/>
      <c r="B771" s="636"/>
      <c r="C771" s="636"/>
      <c r="D771" s="636"/>
      <c r="E771" s="636"/>
      <c r="F771" s="63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5"/>
      <c r="B772" s="636"/>
      <c r="C772" s="636"/>
      <c r="D772" s="636"/>
      <c r="E772" s="636"/>
      <c r="F772" s="63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5"/>
      <c r="B773" s="636"/>
      <c r="C773" s="636"/>
      <c r="D773" s="636"/>
      <c r="E773" s="636"/>
      <c r="F773" s="63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635"/>
      <c r="B774" s="636"/>
      <c r="C774" s="636"/>
      <c r="D774" s="636"/>
      <c r="E774" s="636"/>
      <c r="F774" s="63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5"/>
      <c r="B775" s="636"/>
      <c r="C775" s="636"/>
      <c r="D775" s="636"/>
      <c r="E775" s="636"/>
      <c r="F775" s="63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5"/>
      <c r="B776" s="636"/>
      <c r="C776" s="636"/>
      <c r="D776" s="636"/>
      <c r="E776" s="636"/>
      <c r="F776" s="63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5"/>
      <c r="B777" s="636"/>
      <c r="C777" s="636"/>
      <c r="D777" s="636"/>
      <c r="E777" s="636"/>
      <c r="F777" s="63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8"/>
      <c r="B778" s="639"/>
      <c r="C778" s="639"/>
      <c r="D778" s="639"/>
      <c r="E778" s="639"/>
      <c r="F778" s="64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1" t="s">
        <v>458</v>
      </c>
      <c r="B779" s="652"/>
      <c r="C779" s="652"/>
      <c r="D779" s="652"/>
      <c r="E779" s="652"/>
      <c r="F779" s="653"/>
      <c r="G779" s="616" t="s">
        <v>547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548</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5"/>
    </row>
    <row r="780" spans="1:50" ht="24.75" customHeight="1" x14ac:dyDescent="0.15">
      <c r="A780" s="654"/>
      <c r="B780" s="655"/>
      <c r="C780" s="655"/>
      <c r="D780" s="655"/>
      <c r="E780" s="655"/>
      <c r="F780" s="656"/>
      <c r="G780" s="837" t="s">
        <v>18</v>
      </c>
      <c r="H780" s="689"/>
      <c r="I780" s="689"/>
      <c r="J780" s="689"/>
      <c r="K780" s="689"/>
      <c r="L780" s="688" t="s">
        <v>19</v>
      </c>
      <c r="M780" s="689"/>
      <c r="N780" s="689"/>
      <c r="O780" s="689"/>
      <c r="P780" s="689"/>
      <c r="Q780" s="689"/>
      <c r="R780" s="689"/>
      <c r="S780" s="689"/>
      <c r="T780" s="689"/>
      <c r="U780" s="689"/>
      <c r="V780" s="689"/>
      <c r="W780" s="689"/>
      <c r="X780" s="690"/>
      <c r="Y780" s="613" t="s">
        <v>20</v>
      </c>
      <c r="Z780" s="614"/>
      <c r="AA780" s="614"/>
      <c r="AB780" s="820"/>
      <c r="AC780" s="837" t="s">
        <v>18</v>
      </c>
      <c r="AD780" s="689"/>
      <c r="AE780" s="689"/>
      <c r="AF780" s="689"/>
      <c r="AG780" s="689"/>
      <c r="AH780" s="688" t="s">
        <v>19</v>
      </c>
      <c r="AI780" s="689"/>
      <c r="AJ780" s="689"/>
      <c r="AK780" s="689"/>
      <c r="AL780" s="689"/>
      <c r="AM780" s="689"/>
      <c r="AN780" s="689"/>
      <c r="AO780" s="689"/>
      <c r="AP780" s="689"/>
      <c r="AQ780" s="689"/>
      <c r="AR780" s="689"/>
      <c r="AS780" s="689"/>
      <c r="AT780" s="690"/>
      <c r="AU780" s="613" t="s">
        <v>20</v>
      </c>
      <c r="AV780" s="614"/>
      <c r="AW780" s="614"/>
      <c r="AX780" s="615"/>
    </row>
    <row r="781" spans="1:50" ht="24.75" customHeight="1" x14ac:dyDescent="0.15">
      <c r="A781" s="654"/>
      <c r="B781" s="655"/>
      <c r="C781" s="655"/>
      <c r="D781" s="655"/>
      <c r="E781" s="655"/>
      <c r="F781" s="656"/>
      <c r="G781" s="691" t="s">
        <v>557</v>
      </c>
      <c r="H781" s="692"/>
      <c r="I781" s="692"/>
      <c r="J781" s="692"/>
      <c r="K781" s="693"/>
      <c r="L781" s="685" t="s">
        <v>558</v>
      </c>
      <c r="M781" s="686"/>
      <c r="N781" s="686"/>
      <c r="O781" s="686"/>
      <c r="P781" s="686"/>
      <c r="Q781" s="686"/>
      <c r="R781" s="686"/>
      <c r="S781" s="686"/>
      <c r="T781" s="686"/>
      <c r="U781" s="686"/>
      <c r="V781" s="686"/>
      <c r="W781" s="686"/>
      <c r="X781" s="687"/>
      <c r="Y781" s="411">
        <v>20</v>
      </c>
      <c r="Z781" s="412"/>
      <c r="AA781" s="412"/>
      <c r="AB781" s="827"/>
      <c r="AC781" s="691" t="s">
        <v>557</v>
      </c>
      <c r="AD781" s="692"/>
      <c r="AE781" s="692"/>
      <c r="AF781" s="692"/>
      <c r="AG781" s="693"/>
      <c r="AH781" s="685" t="s">
        <v>558</v>
      </c>
      <c r="AI781" s="686"/>
      <c r="AJ781" s="686"/>
      <c r="AK781" s="686"/>
      <c r="AL781" s="686"/>
      <c r="AM781" s="686"/>
      <c r="AN781" s="686"/>
      <c r="AO781" s="686"/>
      <c r="AP781" s="686"/>
      <c r="AQ781" s="686"/>
      <c r="AR781" s="686"/>
      <c r="AS781" s="686"/>
      <c r="AT781" s="687"/>
      <c r="AU781" s="411">
        <v>81</v>
      </c>
      <c r="AV781" s="412"/>
      <c r="AW781" s="412"/>
      <c r="AX781" s="413"/>
    </row>
    <row r="782" spans="1:50" ht="24.75" customHeight="1" x14ac:dyDescent="0.15">
      <c r="A782" s="654"/>
      <c r="B782" s="655"/>
      <c r="C782" s="655"/>
      <c r="D782" s="655"/>
      <c r="E782" s="655"/>
      <c r="F782" s="656"/>
      <c r="G782" s="596" t="s">
        <v>559</v>
      </c>
      <c r="H782" s="597"/>
      <c r="I782" s="597"/>
      <c r="J782" s="597"/>
      <c r="K782" s="598"/>
      <c r="L782" s="619" t="s">
        <v>562</v>
      </c>
      <c r="M782" s="620"/>
      <c r="N782" s="620"/>
      <c r="O782" s="620"/>
      <c r="P782" s="620"/>
      <c r="Q782" s="620"/>
      <c r="R782" s="620"/>
      <c r="S782" s="620"/>
      <c r="T782" s="620"/>
      <c r="U782" s="620"/>
      <c r="V782" s="620"/>
      <c r="W782" s="620"/>
      <c r="X782" s="621"/>
      <c r="Y782" s="622">
        <v>50</v>
      </c>
      <c r="Z782" s="623"/>
      <c r="AA782" s="623"/>
      <c r="AB782" s="630"/>
      <c r="AC782" s="596" t="s">
        <v>559</v>
      </c>
      <c r="AD782" s="597"/>
      <c r="AE782" s="597"/>
      <c r="AF782" s="597"/>
      <c r="AG782" s="598"/>
      <c r="AH782" s="619" t="s">
        <v>560</v>
      </c>
      <c r="AI782" s="620"/>
      <c r="AJ782" s="620"/>
      <c r="AK782" s="620"/>
      <c r="AL782" s="620"/>
      <c r="AM782" s="620"/>
      <c r="AN782" s="620"/>
      <c r="AO782" s="620"/>
      <c r="AP782" s="620"/>
      <c r="AQ782" s="620"/>
      <c r="AR782" s="620"/>
      <c r="AS782" s="620"/>
      <c r="AT782" s="621"/>
      <c r="AU782" s="622">
        <v>119</v>
      </c>
      <c r="AV782" s="623"/>
      <c r="AW782" s="623"/>
      <c r="AX782" s="624"/>
    </row>
    <row r="783" spans="1:50" ht="24.75" hidden="1" customHeight="1" x14ac:dyDescent="0.15">
      <c r="A783" s="654"/>
      <c r="B783" s="655"/>
      <c r="C783" s="655"/>
      <c r="D783" s="655"/>
      <c r="E783" s="655"/>
      <c r="F783" s="656"/>
      <c r="G783" s="596"/>
      <c r="H783" s="597"/>
      <c r="I783" s="597"/>
      <c r="J783" s="597"/>
      <c r="K783" s="598"/>
      <c r="L783" s="619"/>
      <c r="M783" s="620"/>
      <c r="N783" s="620"/>
      <c r="O783" s="620"/>
      <c r="P783" s="620"/>
      <c r="Q783" s="620"/>
      <c r="R783" s="620"/>
      <c r="S783" s="620"/>
      <c r="T783" s="620"/>
      <c r="U783" s="620"/>
      <c r="V783" s="620"/>
      <c r="W783" s="620"/>
      <c r="X783" s="621"/>
      <c r="Y783" s="622"/>
      <c r="Z783" s="623"/>
      <c r="AA783" s="623"/>
      <c r="AB783" s="630"/>
      <c r="AC783" s="596"/>
      <c r="AD783" s="597"/>
      <c r="AE783" s="597"/>
      <c r="AF783" s="597"/>
      <c r="AG783" s="598"/>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4"/>
      <c r="B784" s="655"/>
      <c r="C784" s="655"/>
      <c r="D784" s="655"/>
      <c r="E784" s="655"/>
      <c r="F784" s="656"/>
      <c r="G784" s="596"/>
      <c r="H784" s="597"/>
      <c r="I784" s="597"/>
      <c r="J784" s="597"/>
      <c r="K784" s="598"/>
      <c r="L784" s="619"/>
      <c r="M784" s="620"/>
      <c r="N784" s="620"/>
      <c r="O784" s="620"/>
      <c r="P784" s="620"/>
      <c r="Q784" s="620"/>
      <c r="R784" s="620"/>
      <c r="S784" s="620"/>
      <c r="T784" s="620"/>
      <c r="U784" s="620"/>
      <c r="V784" s="620"/>
      <c r="W784" s="620"/>
      <c r="X784" s="621"/>
      <c r="Y784" s="622"/>
      <c r="Z784" s="623"/>
      <c r="AA784" s="623"/>
      <c r="AB784" s="630"/>
      <c r="AC784" s="596"/>
      <c r="AD784" s="597"/>
      <c r="AE784" s="597"/>
      <c r="AF784" s="597"/>
      <c r="AG784" s="598"/>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4"/>
      <c r="B785" s="655"/>
      <c r="C785" s="655"/>
      <c r="D785" s="655"/>
      <c r="E785" s="655"/>
      <c r="F785" s="656"/>
      <c r="G785" s="596"/>
      <c r="H785" s="597"/>
      <c r="I785" s="597"/>
      <c r="J785" s="597"/>
      <c r="K785" s="598"/>
      <c r="L785" s="619"/>
      <c r="M785" s="620"/>
      <c r="N785" s="620"/>
      <c r="O785" s="620"/>
      <c r="P785" s="620"/>
      <c r="Q785" s="620"/>
      <c r="R785" s="620"/>
      <c r="S785" s="620"/>
      <c r="T785" s="620"/>
      <c r="U785" s="620"/>
      <c r="V785" s="620"/>
      <c r="W785" s="620"/>
      <c r="X785" s="621"/>
      <c r="Y785" s="622"/>
      <c r="Z785" s="623"/>
      <c r="AA785" s="623"/>
      <c r="AB785" s="630"/>
      <c r="AC785" s="596"/>
      <c r="AD785" s="597"/>
      <c r="AE785" s="597"/>
      <c r="AF785" s="597"/>
      <c r="AG785" s="598"/>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4"/>
      <c r="B786" s="655"/>
      <c r="C786" s="655"/>
      <c r="D786" s="655"/>
      <c r="E786" s="655"/>
      <c r="F786" s="656"/>
      <c r="G786" s="596"/>
      <c r="H786" s="597"/>
      <c r="I786" s="597"/>
      <c r="J786" s="597"/>
      <c r="K786" s="598"/>
      <c r="L786" s="619"/>
      <c r="M786" s="620"/>
      <c r="N786" s="620"/>
      <c r="O786" s="620"/>
      <c r="P786" s="620"/>
      <c r="Q786" s="620"/>
      <c r="R786" s="620"/>
      <c r="S786" s="620"/>
      <c r="T786" s="620"/>
      <c r="U786" s="620"/>
      <c r="V786" s="620"/>
      <c r="W786" s="620"/>
      <c r="X786" s="621"/>
      <c r="Y786" s="622"/>
      <c r="Z786" s="623"/>
      <c r="AA786" s="623"/>
      <c r="AB786" s="630"/>
      <c r="AC786" s="596"/>
      <c r="AD786" s="597"/>
      <c r="AE786" s="597"/>
      <c r="AF786" s="597"/>
      <c r="AG786" s="598"/>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4"/>
      <c r="B787" s="655"/>
      <c r="C787" s="655"/>
      <c r="D787" s="655"/>
      <c r="E787" s="655"/>
      <c r="F787" s="656"/>
      <c r="G787" s="596"/>
      <c r="H787" s="597"/>
      <c r="I787" s="597"/>
      <c r="J787" s="597"/>
      <c r="K787" s="598"/>
      <c r="L787" s="619"/>
      <c r="M787" s="620"/>
      <c r="N787" s="620"/>
      <c r="O787" s="620"/>
      <c r="P787" s="620"/>
      <c r="Q787" s="620"/>
      <c r="R787" s="620"/>
      <c r="S787" s="620"/>
      <c r="T787" s="620"/>
      <c r="U787" s="620"/>
      <c r="V787" s="620"/>
      <c r="W787" s="620"/>
      <c r="X787" s="621"/>
      <c r="Y787" s="622"/>
      <c r="Z787" s="623"/>
      <c r="AA787" s="623"/>
      <c r="AB787" s="630"/>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4"/>
      <c r="B788" s="655"/>
      <c r="C788" s="655"/>
      <c r="D788" s="655"/>
      <c r="E788" s="655"/>
      <c r="F788" s="656"/>
      <c r="G788" s="596"/>
      <c r="H788" s="597"/>
      <c r="I788" s="597"/>
      <c r="J788" s="597"/>
      <c r="K788" s="598"/>
      <c r="L788" s="619"/>
      <c r="M788" s="620"/>
      <c r="N788" s="620"/>
      <c r="O788" s="620"/>
      <c r="P788" s="620"/>
      <c r="Q788" s="620"/>
      <c r="R788" s="620"/>
      <c r="S788" s="620"/>
      <c r="T788" s="620"/>
      <c r="U788" s="620"/>
      <c r="V788" s="620"/>
      <c r="W788" s="620"/>
      <c r="X788" s="621"/>
      <c r="Y788" s="622"/>
      <c r="Z788" s="623"/>
      <c r="AA788" s="623"/>
      <c r="AB788" s="630"/>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4"/>
      <c r="B789" s="655"/>
      <c r="C789" s="655"/>
      <c r="D789" s="655"/>
      <c r="E789" s="655"/>
      <c r="F789" s="656"/>
      <c r="G789" s="596"/>
      <c r="H789" s="597"/>
      <c r="I789" s="597"/>
      <c r="J789" s="597"/>
      <c r="K789" s="598"/>
      <c r="L789" s="619"/>
      <c r="M789" s="620"/>
      <c r="N789" s="620"/>
      <c r="O789" s="620"/>
      <c r="P789" s="620"/>
      <c r="Q789" s="620"/>
      <c r="R789" s="620"/>
      <c r="S789" s="620"/>
      <c r="T789" s="620"/>
      <c r="U789" s="620"/>
      <c r="V789" s="620"/>
      <c r="W789" s="620"/>
      <c r="X789" s="621"/>
      <c r="Y789" s="622"/>
      <c r="Z789" s="623"/>
      <c r="AA789" s="623"/>
      <c r="AB789" s="630"/>
      <c r="AC789" s="596"/>
      <c r="AD789" s="597"/>
      <c r="AE789" s="597"/>
      <c r="AF789" s="597"/>
      <c r="AG789" s="598"/>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4"/>
      <c r="B790" s="655"/>
      <c r="C790" s="655"/>
      <c r="D790" s="655"/>
      <c r="E790" s="655"/>
      <c r="F790" s="656"/>
      <c r="G790" s="596"/>
      <c r="H790" s="597"/>
      <c r="I790" s="597"/>
      <c r="J790" s="597"/>
      <c r="K790" s="598"/>
      <c r="L790" s="619"/>
      <c r="M790" s="620"/>
      <c r="N790" s="620"/>
      <c r="O790" s="620"/>
      <c r="P790" s="620"/>
      <c r="Q790" s="620"/>
      <c r="R790" s="620"/>
      <c r="S790" s="620"/>
      <c r="T790" s="620"/>
      <c r="U790" s="620"/>
      <c r="V790" s="620"/>
      <c r="W790" s="620"/>
      <c r="X790" s="621"/>
      <c r="Y790" s="622"/>
      <c r="Z790" s="623"/>
      <c r="AA790" s="623"/>
      <c r="AB790" s="630"/>
      <c r="AC790" s="596"/>
      <c r="AD790" s="597"/>
      <c r="AE790" s="597"/>
      <c r="AF790" s="597"/>
      <c r="AG790" s="59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4"/>
      <c r="B791" s="655"/>
      <c r="C791" s="655"/>
      <c r="D791" s="655"/>
      <c r="E791" s="655"/>
      <c r="F791" s="656"/>
      <c r="G791" s="848" t="s">
        <v>21</v>
      </c>
      <c r="H791" s="849"/>
      <c r="I791" s="849"/>
      <c r="J791" s="849"/>
      <c r="K791" s="849"/>
      <c r="L791" s="850"/>
      <c r="M791" s="851"/>
      <c r="N791" s="851"/>
      <c r="O791" s="851"/>
      <c r="P791" s="851"/>
      <c r="Q791" s="851"/>
      <c r="R791" s="851"/>
      <c r="S791" s="851"/>
      <c r="T791" s="851"/>
      <c r="U791" s="851"/>
      <c r="V791" s="851"/>
      <c r="W791" s="851"/>
      <c r="X791" s="852"/>
      <c r="Y791" s="853">
        <f>SUM(Y781:AB790)</f>
        <v>70</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200</v>
      </c>
      <c r="AV791" s="854"/>
      <c r="AW791" s="854"/>
      <c r="AX791" s="856"/>
    </row>
    <row r="792" spans="1:50" ht="24.75" customHeight="1" x14ac:dyDescent="0.15">
      <c r="A792" s="654"/>
      <c r="B792" s="655"/>
      <c r="C792" s="655"/>
      <c r="D792" s="655"/>
      <c r="E792" s="655"/>
      <c r="F792" s="656"/>
      <c r="G792" s="616" t="s">
        <v>549</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378</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5"/>
    </row>
    <row r="793" spans="1:50" ht="24.75" customHeight="1" x14ac:dyDescent="0.15">
      <c r="A793" s="654"/>
      <c r="B793" s="655"/>
      <c r="C793" s="655"/>
      <c r="D793" s="655"/>
      <c r="E793" s="655"/>
      <c r="F793" s="656"/>
      <c r="G793" s="837" t="s">
        <v>18</v>
      </c>
      <c r="H793" s="689"/>
      <c r="I793" s="689"/>
      <c r="J793" s="689"/>
      <c r="K793" s="689"/>
      <c r="L793" s="688" t="s">
        <v>19</v>
      </c>
      <c r="M793" s="689"/>
      <c r="N793" s="689"/>
      <c r="O793" s="689"/>
      <c r="P793" s="689"/>
      <c r="Q793" s="689"/>
      <c r="R793" s="689"/>
      <c r="S793" s="689"/>
      <c r="T793" s="689"/>
      <c r="U793" s="689"/>
      <c r="V793" s="689"/>
      <c r="W793" s="689"/>
      <c r="X793" s="690"/>
      <c r="Y793" s="613" t="s">
        <v>20</v>
      </c>
      <c r="Z793" s="614"/>
      <c r="AA793" s="614"/>
      <c r="AB793" s="820"/>
      <c r="AC793" s="837" t="s">
        <v>18</v>
      </c>
      <c r="AD793" s="689"/>
      <c r="AE793" s="689"/>
      <c r="AF793" s="689"/>
      <c r="AG793" s="689"/>
      <c r="AH793" s="688" t="s">
        <v>19</v>
      </c>
      <c r="AI793" s="689"/>
      <c r="AJ793" s="689"/>
      <c r="AK793" s="689"/>
      <c r="AL793" s="689"/>
      <c r="AM793" s="689"/>
      <c r="AN793" s="689"/>
      <c r="AO793" s="689"/>
      <c r="AP793" s="689"/>
      <c r="AQ793" s="689"/>
      <c r="AR793" s="689"/>
      <c r="AS793" s="689"/>
      <c r="AT793" s="690"/>
      <c r="AU793" s="613" t="s">
        <v>20</v>
      </c>
      <c r="AV793" s="614"/>
      <c r="AW793" s="614"/>
      <c r="AX793" s="615"/>
    </row>
    <row r="794" spans="1:50" ht="24.75" customHeight="1" x14ac:dyDescent="0.15">
      <c r="A794" s="654"/>
      <c r="B794" s="655"/>
      <c r="C794" s="655"/>
      <c r="D794" s="655"/>
      <c r="E794" s="655"/>
      <c r="F794" s="656"/>
      <c r="G794" s="691" t="s">
        <v>557</v>
      </c>
      <c r="H794" s="692"/>
      <c r="I794" s="692"/>
      <c r="J794" s="692"/>
      <c r="K794" s="693"/>
      <c r="L794" s="685" t="s">
        <v>558</v>
      </c>
      <c r="M794" s="686"/>
      <c r="N794" s="686"/>
      <c r="O794" s="686"/>
      <c r="P794" s="686"/>
      <c r="Q794" s="686"/>
      <c r="R794" s="686"/>
      <c r="S794" s="686"/>
      <c r="T794" s="686"/>
      <c r="U794" s="686"/>
      <c r="V794" s="686"/>
      <c r="W794" s="686"/>
      <c r="X794" s="687"/>
      <c r="Y794" s="411">
        <v>24</v>
      </c>
      <c r="Z794" s="412"/>
      <c r="AA794" s="412"/>
      <c r="AB794" s="827"/>
      <c r="AC794" s="691"/>
      <c r="AD794" s="692"/>
      <c r="AE794" s="692"/>
      <c r="AF794" s="692"/>
      <c r="AG794" s="693"/>
      <c r="AH794" s="685"/>
      <c r="AI794" s="686"/>
      <c r="AJ794" s="686"/>
      <c r="AK794" s="686"/>
      <c r="AL794" s="686"/>
      <c r="AM794" s="686"/>
      <c r="AN794" s="686"/>
      <c r="AO794" s="686"/>
      <c r="AP794" s="686"/>
      <c r="AQ794" s="686"/>
      <c r="AR794" s="686"/>
      <c r="AS794" s="686"/>
      <c r="AT794" s="687"/>
      <c r="AU794" s="411"/>
      <c r="AV794" s="412"/>
      <c r="AW794" s="412"/>
      <c r="AX794" s="413"/>
    </row>
    <row r="795" spans="1:50" ht="24.75" customHeight="1" x14ac:dyDescent="0.15">
      <c r="A795" s="654"/>
      <c r="B795" s="655"/>
      <c r="C795" s="655"/>
      <c r="D795" s="655"/>
      <c r="E795" s="655"/>
      <c r="F795" s="656"/>
      <c r="G795" s="596" t="s">
        <v>559</v>
      </c>
      <c r="H795" s="597"/>
      <c r="I795" s="597"/>
      <c r="J795" s="597"/>
      <c r="K795" s="598"/>
      <c r="L795" s="619" t="s">
        <v>561</v>
      </c>
      <c r="M795" s="620"/>
      <c r="N795" s="620"/>
      <c r="O795" s="620"/>
      <c r="P795" s="620"/>
      <c r="Q795" s="620"/>
      <c r="R795" s="620"/>
      <c r="S795" s="620"/>
      <c r="T795" s="620"/>
      <c r="U795" s="620"/>
      <c r="V795" s="620"/>
      <c r="W795" s="620"/>
      <c r="X795" s="621"/>
      <c r="Y795" s="622">
        <v>26</v>
      </c>
      <c r="Z795" s="623"/>
      <c r="AA795" s="623"/>
      <c r="AB795" s="630"/>
      <c r="AC795" s="596"/>
      <c r="AD795" s="597"/>
      <c r="AE795" s="597"/>
      <c r="AF795" s="597"/>
      <c r="AG795" s="598"/>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4"/>
      <c r="B796" s="655"/>
      <c r="C796" s="655"/>
      <c r="D796" s="655"/>
      <c r="E796" s="655"/>
      <c r="F796" s="656"/>
      <c r="G796" s="596"/>
      <c r="H796" s="597"/>
      <c r="I796" s="597"/>
      <c r="J796" s="597"/>
      <c r="K796" s="598"/>
      <c r="L796" s="619"/>
      <c r="M796" s="620"/>
      <c r="N796" s="620"/>
      <c r="O796" s="620"/>
      <c r="P796" s="620"/>
      <c r="Q796" s="620"/>
      <c r="R796" s="620"/>
      <c r="S796" s="620"/>
      <c r="T796" s="620"/>
      <c r="U796" s="620"/>
      <c r="V796" s="620"/>
      <c r="W796" s="620"/>
      <c r="X796" s="621"/>
      <c r="Y796" s="622"/>
      <c r="Z796" s="623"/>
      <c r="AA796" s="623"/>
      <c r="AB796" s="630"/>
      <c r="AC796" s="596"/>
      <c r="AD796" s="597"/>
      <c r="AE796" s="597"/>
      <c r="AF796" s="597"/>
      <c r="AG796" s="598"/>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4"/>
      <c r="B797" s="655"/>
      <c r="C797" s="655"/>
      <c r="D797" s="655"/>
      <c r="E797" s="655"/>
      <c r="F797" s="656"/>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30"/>
      <c r="AC797" s="596"/>
      <c r="AD797" s="597"/>
      <c r="AE797" s="597"/>
      <c r="AF797" s="597"/>
      <c r="AG797" s="598"/>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4"/>
      <c r="B798" s="655"/>
      <c r="C798" s="655"/>
      <c r="D798" s="655"/>
      <c r="E798" s="655"/>
      <c r="F798" s="656"/>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30"/>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4"/>
      <c r="B799" s="655"/>
      <c r="C799" s="655"/>
      <c r="D799" s="655"/>
      <c r="E799" s="655"/>
      <c r="F799" s="656"/>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30"/>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4"/>
      <c r="B800" s="655"/>
      <c r="C800" s="655"/>
      <c r="D800" s="655"/>
      <c r="E800" s="655"/>
      <c r="F800" s="656"/>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30"/>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4"/>
      <c r="B801" s="655"/>
      <c r="C801" s="655"/>
      <c r="D801" s="655"/>
      <c r="E801" s="655"/>
      <c r="F801" s="656"/>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30"/>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4"/>
      <c r="B802" s="655"/>
      <c r="C802" s="655"/>
      <c r="D802" s="655"/>
      <c r="E802" s="655"/>
      <c r="F802" s="656"/>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30"/>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4"/>
      <c r="B803" s="655"/>
      <c r="C803" s="655"/>
      <c r="D803" s="655"/>
      <c r="E803" s="655"/>
      <c r="F803" s="656"/>
      <c r="G803" s="596"/>
      <c r="H803" s="597"/>
      <c r="I803" s="597"/>
      <c r="J803" s="597"/>
      <c r="K803" s="598"/>
      <c r="L803" s="619"/>
      <c r="M803" s="620"/>
      <c r="N803" s="620"/>
      <c r="O803" s="620"/>
      <c r="P803" s="620"/>
      <c r="Q803" s="620"/>
      <c r="R803" s="620"/>
      <c r="S803" s="620"/>
      <c r="T803" s="620"/>
      <c r="U803" s="620"/>
      <c r="V803" s="620"/>
      <c r="W803" s="620"/>
      <c r="X803" s="621"/>
      <c r="Y803" s="622"/>
      <c r="Z803" s="623"/>
      <c r="AA803" s="623"/>
      <c r="AB803" s="630"/>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x14ac:dyDescent="0.15">
      <c r="A804" s="654"/>
      <c r="B804" s="655"/>
      <c r="C804" s="655"/>
      <c r="D804" s="655"/>
      <c r="E804" s="655"/>
      <c r="F804" s="656"/>
      <c r="G804" s="848" t="s">
        <v>21</v>
      </c>
      <c r="H804" s="849"/>
      <c r="I804" s="849"/>
      <c r="J804" s="849"/>
      <c r="K804" s="849"/>
      <c r="L804" s="850"/>
      <c r="M804" s="851"/>
      <c r="N804" s="851"/>
      <c r="O804" s="851"/>
      <c r="P804" s="851"/>
      <c r="Q804" s="851"/>
      <c r="R804" s="851"/>
      <c r="S804" s="851"/>
      <c r="T804" s="851"/>
      <c r="U804" s="851"/>
      <c r="V804" s="851"/>
      <c r="W804" s="851"/>
      <c r="X804" s="852"/>
      <c r="Y804" s="853">
        <f>SUM(Y794:AB803)</f>
        <v>50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4"/>
      <c r="B805" s="655"/>
      <c r="C805" s="655"/>
      <c r="D805" s="655"/>
      <c r="E805" s="655"/>
      <c r="F805" s="656"/>
      <c r="G805" s="616" t="s">
        <v>379</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380</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5"/>
    </row>
    <row r="806" spans="1:50" ht="24.75" hidden="1" customHeight="1" x14ac:dyDescent="0.15">
      <c r="A806" s="654"/>
      <c r="B806" s="655"/>
      <c r="C806" s="655"/>
      <c r="D806" s="655"/>
      <c r="E806" s="655"/>
      <c r="F806" s="656"/>
      <c r="G806" s="837" t="s">
        <v>18</v>
      </c>
      <c r="H806" s="689"/>
      <c r="I806" s="689"/>
      <c r="J806" s="689"/>
      <c r="K806" s="689"/>
      <c r="L806" s="688" t="s">
        <v>19</v>
      </c>
      <c r="M806" s="689"/>
      <c r="N806" s="689"/>
      <c r="O806" s="689"/>
      <c r="P806" s="689"/>
      <c r="Q806" s="689"/>
      <c r="R806" s="689"/>
      <c r="S806" s="689"/>
      <c r="T806" s="689"/>
      <c r="U806" s="689"/>
      <c r="V806" s="689"/>
      <c r="W806" s="689"/>
      <c r="X806" s="690"/>
      <c r="Y806" s="613" t="s">
        <v>20</v>
      </c>
      <c r="Z806" s="614"/>
      <c r="AA806" s="614"/>
      <c r="AB806" s="820"/>
      <c r="AC806" s="837" t="s">
        <v>18</v>
      </c>
      <c r="AD806" s="689"/>
      <c r="AE806" s="689"/>
      <c r="AF806" s="689"/>
      <c r="AG806" s="689"/>
      <c r="AH806" s="688" t="s">
        <v>19</v>
      </c>
      <c r="AI806" s="689"/>
      <c r="AJ806" s="689"/>
      <c r="AK806" s="689"/>
      <c r="AL806" s="689"/>
      <c r="AM806" s="689"/>
      <c r="AN806" s="689"/>
      <c r="AO806" s="689"/>
      <c r="AP806" s="689"/>
      <c r="AQ806" s="689"/>
      <c r="AR806" s="689"/>
      <c r="AS806" s="689"/>
      <c r="AT806" s="690"/>
      <c r="AU806" s="613" t="s">
        <v>20</v>
      </c>
      <c r="AV806" s="614"/>
      <c r="AW806" s="614"/>
      <c r="AX806" s="615"/>
    </row>
    <row r="807" spans="1:50" ht="24.75" hidden="1" customHeight="1" x14ac:dyDescent="0.15">
      <c r="A807" s="654"/>
      <c r="B807" s="655"/>
      <c r="C807" s="655"/>
      <c r="D807" s="655"/>
      <c r="E807" s="655"/>
      <c r="F807" s="656"/>
      <c r="G807" s="691"/>
      <c r="H807" s="692"/>
      <c r="I807" s="692"/>
      <c r="J807" s="692"/>
      <c r="K807" s="693"/>
      <c r="L807" s="685"/>
      <c r="M807" s="686"/>
      <c r="N807" s="686"/>
      <c r="O807" s="686"/>
      <c r="P807" s="686"/>
      <c r="Q807" s="686"/>
      <c r="R807" s="686"/>
      <c r="S807" s="686"/>
      <c r="T807" s="686"/>
      <c r="U807" s="686"/>
      <c r="V807" s="686"/>
      <c r="W807" s="686"/>
      <c r="X807" s="687"/>
      <c r="Y807" s="411"/>
      <c r="Z807" s="412"/>
      <c r="AA807" s="412"/>
      <c r="AB807" s="827"/>
      <c r="AC807" s="691"/>
      <c r="AD807" s="692"/>
      <c r="AE807" s="692"/>
      <c r="AF807" s="692"/>
      <c r="AG807" s="693"/>
      <c r="AH807" s="685"/>
      <c r="AI807" s="686"/>
      <c r="AJ807" s="686"/>
      <c r="AK807" s="686"/>
      <c r="AL807" s="686"/>
      <c r="AM807" s="686"/>
      <c r="AN807" s="686"/>
      <c r="AO807" s="686"/>
      <c r="AP807" s="686"/>
      <c r="AQ807" s="686"/>
      <c r="AR807" s="686"/>
      <c r="AS807" s="686"/>
      <c r="AT807" s="687"/>
      <c r="AU807" s="411"/>
      <c r="AV807" s="412"/>
      <c r="AW807" s="412"/>
      <c r="AX807" s="413"/>
    </row>
    <row r="808" spans="1:50" ht="24.75" hidden="1" customHeight="1" x14ac:dyDescent="0.15">
      <c r="A808" s="654"/>
      <c r="B808" s="655"/>
      <c r="C808" s="655"/>
      <c r="D808" s="655"/>
      <c r="E808" s="655"/>
      <c r="F808" s="656"/>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30"/>
      <c r="AC808" s="596"/>
      <c r="AD808" s="597"/>
      <c r="AE808" s="597"/>
      <c r="AF808" s="597"/>
      <c r="AG808" s="598"/>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4"/>
      <c r="B809" s="655"/>
      <c r="C809" s="655"/>
      <c r="D809" s="655"/>
      <c r="E809" s="655"/>
      <c r="F809" s="656"/>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30"/>
      <c r="AC809" s="596"/>
      <c r="AD809" s="597"/>
      <c r="AE809" s="597"/>
      <c r="AF809" s="597"/>
      <c r="AG809" s="598"/>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4"/>
      <c r="B810" s="655"/>
      <c r="C810" s="655"/>
      <c r="D810" s="655"/>
      <c r="E810" s="655"/>
      <c r="F810" s="656"/>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30"/>
      <c r="AC810" s="596"/>
      <c r="AD810" s="597"/>
      <c r="AE810" s="597"/>
      <c r="AF810" s="597"/>
      <c r="AG810" s="598"/>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4"/>
      <c r="B811" s="655"/>
      <c r="C811" s="655"/>
      <c r="D811" s="655"/>
      <c r="E811" s="655"/>
      <c r="F811" s="656"/>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30"/>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4"/>
      <c r="B812" s="655"/>
      <c r="C812" s="655"/>
      <c r="D812" s="655"/>
      <c r="E812" s="655"/>
      <c r="F812" s="656"/>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30"/>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4"/>
      <c r="B813" s="655"/>
      <c r="C813" s="655"/>
      <c r="D813" s="655"/>
      <c r="E813" s="655"/>
      <c r="F813" s="656"/>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30"/>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4"/>
      <c r="B814" s="655"/>
      <c r="C814" s="655"/>
      <c r="D814" s="655"/>
      <c r="E814" s="655"/>
      <c r="F814" s="656"/>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30"/>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4"/>
      <c r="B815" s="655"/>
      <c r="C815" s="655"/>
      <c r="D815" s="655"/>
      <c r="E815" s="655"/>
      <c r="F815" s="656"/>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30"/>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4"/>
      <c r="B816" s="655"/>
      <c r="C816" s="655"/>
      <c r="D816" s="655"/>
      <c r="E816" s="655"/>
      <c r="F816" s="656"/>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30"/>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4"/>
      <c r="B817" s="655"/>
      <c r="C817" s="655"/>
      <c r="D817" s="655"/>
      <c r="E817" s="655"/>
      <c r="F817" s="656"/>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4"/>
      <c r="B818" s="655"/>
      <c r="C818" s="655"/>
      <c r="D818" s="655"/>
      <c r="E818" s="655"/>
      <c r="F818" s="656"/>
      <c r="G818" s="616" t="s">
        <v>353</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299</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5"/>
    </row>
    <row r="819" spans="1:50" ht="24.75" hidden="1" customHeight="1" x14ac:dyDescent="0.15">
      <c r="A819" s="654"/>
      <c r="B819" s="655"/>
      <c r="C819" s="655"/>
      <c r="D819" s="655"/>
      <c r="E819" s="655"/>
      <c r="F819" s="656"/>
      <c r="G819" s="837" t="s">
        <v>18</v>
      </c>
      <c r="H819" s="689"/>
      <c r="I819" s="689"/>
      <c r="J819" s="689"/>
      <c r="K819" s="689"/>
      <c r="L819" s="688" t="s">
        <v>19</v>
      </c>
      <c r="M819" s="689"/>
      <c r="N819" s="689"/>
      <c r="O819" s="689"/>
      <c r="P819" s="689"/>
      <c r="Q819" s="689"/>
      <c r="R819" s="689"/>
      <c r="S819" s="689"/>
      <c r="T819" s="689"/>
      <c r="U819" s="689"/>
      <c r="V819" s="689"/>
      <c r="W819" s="689"/>
      <c r="X819" s="690"/>
      <c r="Y819" s="613" t="s">
        <v>20</v>
      </c>
      <c r="Z819" s="614"/>
      <c r="AA819" s="614"/>
      <c r="AB819" s="820"/>
      <c r="AC819" s="837" t="s">
        <v>18</v>
      </c>
      <c r="AD819" s="689"/>
      <c r="AE819" s="689"/>
      <c r="AF819" s="689"/>
      <c r="AG819" s="689"/>
      <c r="AH819" s="688" t="s">
        <v>19</v>
      </c>
      <c r="AI819" s="689"/>
      <c r="AJ819" s="689"/>
      <c r="AK819" s="689"/>
      <c r="AL819" s="689"/>
      <c r="AM819" s="689"/>
      <c r="AN819" s="689"/>
      <c r="AO819" s="689"/>
      <c r="AP819" s="689"/>
      <c r="AQ819" s="689"/>
      <c r="AR819" s="689"/>
      <c r="AS819" s="689"/>
      <c r="AT819" s="690"/>
      <c r="AU819" s="613" t="s">
        <v>20</v>
      </c>
      <c r="AV819" s="614"/>
      <c r="AW819" s="614"/>
      <c r="AX819" s="615"/>
    </row>
    <row r="820" spans="1:50" s="16" customFormat="1" ht="24.75" hidden="1" customHeight="1" x14ac:dyDescent="0.15">
      <c r="A820" s="654"/>
      <c r="B820" s="655"/>
      <c r="C820" s="655"/>
      <c r="D820" s="655"/>
      <c r="E820" s="655"/>
      <c r="F820" s="656"/>
      <c r="G820" s="691"/>
      <c r="H820" s="692"/>
      <c r="I820" s="692"/>
      <c r="J820" s="692"/>
      <c r="K820" s="693"/>
      <c r="L820" s="685"/>
      <c r="M820" s="686"/>
      <c r="N820" s="686"/>
      <c r="O820" s="686"/>
      <c r="P820" s="686"/>
      <c r="Q820" s="686"/>
      <c r="R820" s="686"/>
      <c r="S820" s="686"/>
      <c r="T820" s="686"/>
      <c r="U820" s="686"/>
      <c r="V820" s="686"/>
      <c r="W820" s="686"/>
      <c r="X820" s="687"/>
      <c r="Y820" s="411"/>
      <c r="Z820" s="412"/>
      <c r="AA820" s="412"/>
      <c r="AB820" s="827"/>
      <c r="AC820" s="691"/>
      <c r="AD820" s="692"/>
      <c r="AE820" s="692"/>
      <c r="AF820" s="692"/>
      <c r="AG820" s="693"/>
      <c r="AH820" s="685"/>
      <c r="AI820" s="686"/>
      <c r="AJ820" s="686"/>
      <c r="AK820" s="686"/>
      <c r="AL820" s="686"/>
      <c r="AM820" s="686"/>
      <c r="AN820" s="686"/>
      <c r="AO820" s="686"/>
      <c r="AP820" s="686"/>
      <c r="AQ820" s="686"/>
      <c r="AR820" s="686"/>
      <c r="AS820" s="686"/>
      <c r="AT820" s="687"/>
      <c r="AU820" s="411"/>
      <c r="AV820" s="412"/>
      <c r="AW820" s="412"/>
      <c r="AX820" s="413"/>
    </row>
    <row r="821" spans="1:50" ht="24.75" hidden="1" customHeight="1" x14ac:dyDescent="0.15">
      <c r="A821" s="654"/>
      <c r="B821" s="655"/>
      <c r="C821" s="655"/>
      <c r="D821" s="655"/>
      <c r="E821" s="655"/>
      <c r="F821" s="656"/>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30"/>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4"/>
      <c r="B822" s="655"/>
      <c r="C822" s="655"/>
      <c r="D822" s="655"/>
      <c r="E822" s="655"/>
      <c r="F822" s="656"/>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30"/>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4"/>
      <c r="B823" s="655"/>
      <c r="C823" s="655"/>
      <c r="D823" s="655"/>
      <c r="E823" s="655"/>
      <c r="F823" s="656"/>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30"/>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4"/>
      <c r="B824" s="655"/>
      <c r="C824" s="655"/>
      <c r="D824" s="655"/>
      <c r="E824" s="655"/>
      <c r="F824" s="656"/>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30"/>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4"/>
      <c r="B825" s="655"/>
      <c r="C825" s="655"/>
      <c r="D825" s="655"/>
      <c r="E825" s="655"/>
      <c r="F825" s="656"/>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30"/>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4"/>
      <c r="B826" s="655"/>
      <c r="C826" s="655"/>
      <c r="D826" s="655"/>
      <c r="E826" s="655"/>
      <c r="F826" s="656"/>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30"/>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4"/>
      <c r="B827" s="655"/>
      <c r="C827" s="655"/>
      <c r="D827" s="655"/>
      <c r="E827" s="655"/>
      <c r="F827" s="656"/>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30"/>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4"/>
      <c r="B828" s="655"/>
      <c r="C828" s="655"/>
      <c r="D828" s="655"/>
      <c r="E828" s="655"/>
      <c r="F828" s="656"/>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30"/>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4"/>
      <c r="B829" s="655"/>
      <c r="C829" s="655"/>
      <c r="D829" s="655"/>
      <c r="E829" s="655"/>
      <c r="F829" s="656"/>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30"/>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4"/>
      <c r="B830" s="655"/>
      <c r="C830" s="655"/>
      <c r="D830" s="655"/>
      <c r="E830" s="655"/>
      <c r="F830" s="656"/>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92" t="s">
        <v>414</v>
      </c>
      <c r="AM831" s="293"/>
      <c r="AN831" s="293"/>
      <c r="AO831" s="77" t="s">
        <v>412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357</v>
      </c>
      <c r="K836" s="376"/>
      <c r="L836" s="376"/>
      <c r="M836" s="376"/>
      <c r="N836" s="376"/>
      <c r="O836" s="376"/>
      <c r="P836" s="377" t="s">
        <v>329</v>
      </c>
      <c r="Q836" s="377"/>
      <c r="R836" s="377"/>
      <c r="S836" s="377"/>
      <c r="T836" s="377"/>
      <c r="U836" s="377"/>
      <c r="V836" s="377"/>
      <c r="W836" s="377"/>
      <c r="X836" s="377"/>
      <c r="Y836" s="378" t="s">
        <v>354</v>
      </c>
      <c r="Z836" s="379"/>
      <c r="AA836" s="379"/>
      <c r="AB836" s="379"/>
      <c r="AC836" s="141" t="s">
        <v>407</v>
      </c>
      <c r="AD836" s="141"/>
      <c r="AE836" s="141"/>
      <c r="AF836" s="141"/>
      <c r="AG836" s="141"/>
      <c r="AH836" s="378" t="s">
        <v>440</v>
      </c>
      <c r="AI836" s="375"/>
      <c r="AJ836" s="375"/>
      <c r="AK836" s="375"/>
      <c r="AL836" s="375" t="s">
        <v>22</v>
      </c>
      <c r="AM836" s="375"/>
      <c r="AN836" s="375"/>
      <c r="AO836" s="380"/>
      <c r="AP836" s="381" t="s">
        <v>358</v>
      </c>
      <c r="AQ836" s="381"/>
      <c r="AR836" s="381"/>
      <c r="AS836" s="381"/>
      <c r="AT836" s="381"/>
      <c r="AU836" s="381"/>
      <c r="AV836" s="381"/>
      <c r="AW836" s="381"/>
      <c r="AX836" s="381"/>
    </row>
    <row r="837" spans="1:50" ht="30" customHeight="1" x14ac:dyDescent="0.15">
      <c r="A837" s="398">
        <v>1</v>
      </c>
      <c r="B837" s="398">
        <v>1</v>
      </c>
      <c r="C837" s="373" t="s">
        <v>577</v>
      </c>
      <c r="D837" s="355"/>
      <c r="E837" s="355"/>
      <c r="F837" s="355"/>
      <c r="G837" s="355"/>
      <c r="H837" s="355"/>
      <c r="I837" s="355"/>
      <c r="J837" s="388">
        <v>4010405010523</v>
      </c>
      <c r="K837" s="389"/>
      <c r="L837" s="389"/>
      <c r="M837" s="389"/>
      <c r="N837" s="389"/>
      <c r="O837" s="390"/>
      <c r="P837" s="374" t="s">
        <v>509</v>
      </c>
      <c r="Q837" s="358"/>
      <c r="R837" s="358"/>
      <c r="S837" s="358"/>
      <c r="T837" s="358"/>
      <c r="U837" s="358"/>
      <c r="V837" s="358"/>
      <c r="W837" s="358"/>
      <c r="X837" s="358"/>
      <c r="Y837" s="359">
        <v>22</v>
      </c>
      <c r="Z837" s="360"/>
      <c r="AA837" s="360"/>
      <c r="AB837" s="361"/>
      <c r="AC837" s="369" t="s">
        <v>448</v>
      </c>
      <c r="AD837" s="370"/>
      <c r="AE837" s="370"/>
      <c r="AF837" s="370"/>
      <c r="AG837" s="370"/>
      <c r="AH837" s="371">
        <v>1</v>
      </c>
      <c r="AI837" s="372"/>
      <c r="AJ837" s="372"/>
      <c r="AK837" s="372"/>
      <c r="AL837" s="365">
        <v>99</v>
      </c>
      <c r="AM837" s="366"/>
      <c r="AN837" s="366"/>
      <c r="AO837" s="367"/>
      <c r="AP837" s="368" t="s">
        <v>510</v>
      </c>
      <c r="AQ837" s="368"/>
      <c r="AR837" s="368"/>
      <c r="AS837" s="368"/>
      <c r="AT837" s="368"/>
      <c r="AU837" s="368"/>
      <c r="AV837" s="368"/>
      <c r="AW837" s="368"/>
      <c r="AX837" s="368"/>
    </row>
    <row r="838" spans="1:50" ht="60" customHeight="1" x14ac:dyDescent="0.15">
      <c r="A838" s="398">
        <v>2</v>
      </c>
      <c r="B838" s="398">
        <v>1</v>
      </c>
      <c r="C838" s="373" t="s">
        <v>577</v>
      </c>
      <c r="D838" s="355"/>
      <c r="E838" s="355"/>
      <c r="F838" s="355"/>
      <c r="G838" s="355"/>
      <c r="H838" s="355"/>
      <c r="I838" s="355"/>
      <c r="J838" s="388">
        <v>4010405010523</v>
      </c>
      <c r="K838" s="389"/>
      <c r="L838" s="389"/>
      <c r="M838" s="389"/>
      <c r="N838" s="389"/>
      <c r="O838" s="390"/>
      <c r="P838" s="374" t="s">
        <v>576</v>
      </c>
      <c r="Q838" s="358"/>
      <c r="R838" s="358"/>
      <c r="S838" s="358"/>
      <c r="T838" s="358"/>
      <c r="U838" s="358"/>
      <c r="V838" s="358"/>
      <c r="W838" s="358"/>
      <c r="X838" s="358"/>
      <c r="Y838" s="359">
        <v>14</v>
      </c>
      <c r="Z838" s="360"/>
      <c r="AA838" s="360"/>
      <c r="AB838" s="361"/>
      <c r="AC838" s="369" t="s">
        <v>448</v>
      </c>
      <c r="AD838" s="369"/>
      <c r="AE838" s="369"/>
      <c r="AF838" s="369"/>
      <c r="AG838" s="369"/>
      <c r="AH838" s="371">
        <v>1</v>
      </c>
      <c r="AI838" s="372"/>
      <c r="AJ838" s="372"/>
      <c r="AK838" s="372"/>
      <c r="AL838" s="365">
        <v>99</v>
      </c>
      <c r="AM838" s="366"/>
      <c r="AN838" s="366"/>
      <c r="AO838" s="367"/>
      <c r="AP838" s="368" t="s">
        <v>510</v>
      </c>
      <c r="AQ838" s="368"/>
      <c r="AR838" s="368"/>
      <c r="AS838" s="368"/>
      <c r="AT838" s="368"/>
      <c r="AU838" s="368"/>
      <c r="AV838" s="368"/>
      <c r="AW838" s="368"/>
      <c r="AX838" s="368"/>
    </row>
    <row r="839" spans="1:50" ht="45" customHeight="1" x14ac:dyDescent="0.15">
      <c r="A839" s="398">
        <v>3</v>
      </c>
      <c r="B839" s="398">
        <v>1</v>
      </c>
      <c r="C839" s="373" t="s">
        <v>577</v>
      </c>
      <c r="D839" s="355"/>
      <c r="E839" s="355"/>
      <c r="F839" s="355"/>
      <c r="G839" s="355"/>
      <c r="H839" s="355"/>
      <c r="I839" s="355"/>
      <c r="J839" s="388">
        <v>4010405010523</v>
      </c>
      <c r="K839" s="389"/>
      <c r="L839" s="389"/>
      <c r="M839" s="389"/>
      <c r="N839" s="389"/>
      <c r="O839" s="390"/>
      <c r="P839" s="374" t="s">
        <v>511</v>
      </c>
      <c r="Q839" s="358"/>
      <c r="R839" s="358"/>
      <c r="S839" s="358"/>
      <c r="T839" s="358"/>
      <c r="U839" s="358"/>
      <c r="V839" s="358"/>
      <c r="W839" s="358"/>
      <c r="X839" s="358"/>
      <c r="Y839" s="359">
        <v>12</v>
      </c>
      <c r="Z839" s="360"/>
      <c r="AA839" s="360"/>
      <c r="AB839" s="361"/>
      <c r="AC839" s="369" t="s">
        <v>448</v>
      </c>
      <c r="AD839" s="369"/>
      <c r="AE839" s="369"/>
      <c r="AF839" s="369"/>
      <c r="AG839" s="369"/>
      <c r="AH839" s="363">
        <v>1</v>
      </c>
      <c r="AI839" s="364"/>
      <c r="AJ839" s="364"/>
      <c r="AK839" s="364"/>
      <c r="AL839" s="365">
        <v>99</v>
      </c>
      <c r="AM839" s="366"/>
      <c r="AN839" s="366"/>
      <c r="AO839" s="367"/>
      <c r="AP839" s="368" t="s">
        <v>510</v>
      </c>
      <c r="AQ839" s="368"/>
      <c r="AR839" s="368"/>
      <c r="AS839" s="368"/>
      <c r="AT839" s="368"/>
      <c r="AU839" s="368"/>
      <c r="AV839" s="368"/>
      <c r="AW839" s="368"/>
      <c r="AX839" s="368"/>
    </row>
    <row r="840" spans="1:50" ht="44.25" customHeight="1" x14ac:dyDescent="0.15">
      <c r="A840" s="398">
        <v>4</v>
      </c>
      <c r="B840" s="398">
        <v>1</v>
      </c>
      <c r="C840" s="373" t="s">
        <v>577</v>
      </c>
      <c r="D840" s="355"/>
      <c r="E840" s="355"/>
      <c r="F840" s="355"/>
      <c r="G840" s="355"/>
      <c r="H840" s="355"/>
      <c r="I840" s="355"/>
      <c r="J840" s="388">
        <v>4010405010523</v>
      </c>
      <c r="K840" s="389"/>
      <c r="L840" s="389"/>
      <c r="M840" s="389"/>
      <c r="N840" s="389"/>
      <c r="O840" s="390"/>
      <c r="P840" s="374" t="s">
        <v>512</v>
      </c>
      <c r="Q840" s="358"/>
      <c r="R840" s="358"/>
      <c r="S840" s="358"/>
      <c r="T840" s="358"/>
      <c r="U840" s="358"/>
      <c r="V840" s="358"/>
      <c r="W840" s="358"/>
      <c r="X840" s="358"/>
      <c r="Y840" s="359">
        <v>12</v>
      </c>
      <c r="Z840" s="360"/>
      <c r="AA840" s="360"/>
      <c r="AB840" s="361"/>
      <c r="AC840" s="369" t="s">
        <v>448</v>
      </c>
      <c r="AD840" s="369"/>
      <c r="AE840" s="369"/>
      <c r="AF840" s="369"/>
      <c r="AG840" s="369"/>
      <c r="AH840" s="363">
        <v>2</v>
      </c>
      <c r="AI840" s="364"/>
      <c r="AJ840" s="364"/>
      <c r="AK840" s="364"/>
      <c r="AL840" s="365">
        <v>99</v>
      </c>
      <c r="AM840" s="366"/>
      <c r="AN840" s="366"/>
      <c r="AO840" s="367"/>
      <c r="AP840" s="368" t="s">
        <v>510</v>
      </c>
      <c r="AQ840" s="368"/>
      <c r="AR840" s="368"/>
      <c r="AS840" s="368"/>
      <c r="AT840" s="368"/>
      <c r="AU840" s="368"/>
      <c r="AV840" s="368"/>
      <c r="AW840" s="368"/>
      <c r="AX840" s="368"/>
    </row>
    <row r="841" spans="1:50" ht="30" customHeight="1" x14ac:dyDescent="0.15">
      <c r="A841" s="398">
        <v>5</v>
      </c>
      <c r="B841" s="398">
        <v>1</v>
      </c>
      <c r="C841" s="373" t="s">
        <v>577</v>
      </c>
      <c r="D841" s="355"/>
      <c r="E841" s="355"/>
      <c r="F841" s="355"/>
      <c r="G841" s="355"/>
      <c r="H841" s="355"/>
      <c r="I841" s="355"/>
      <c r="J841" s="388">
        <v>4010405010523</v>
      </c>
      <c r="K841" s="389"/>
      <c r="L841" s="389"/>
      <c r="M841" s="389"/>
      <c r="N841" s="389"/>
      <c r="O841" s="390"/>
      <c r="P841" s="358" t="s">
        <v>513</v>
      </c>
      <c r="Q841" s="358"/>
      <c r="R841" s="358"/>
      <c r="S841" s="358"/>
      <c r="T841" s="358"/>
      <c r="U841" s="358"/>
      <c r="V841" s="358"/>
      <c r="W841" s="358"/>
      <c r="X841" s="358"/>
      <c r="Y841" s="359">
        <v>10</v>
      </c>
      <c r="Z841" s="360"/>
      <c r="AA841" s="360"/>
      <c r="AB841" s="361"/>
      <c r="AC841" s="362" t="s">
        <v>448</v>
      </c>
      <c r="AD841" s="362"/>
      <c r="AE841" s="362"/>
      <c r="AF841" s="362"/>
      <c r="AG841" s="362"/>
      <c r="AH841" s="363">
        <v>1</v>
      </c>
      <c r="AI841" s="364"/>
      <c r="AJ841" s="364"/>
      <c r="AK841" s="364"/>
      <c r="AL841" s="365">
        <v>96</v>
      </c>
      <c r="AM841" s="366"/>
      <c r="AN841" s="366"/>
      <c r="AO841" s="367"/>
      <c r="AP841" s="368" t="s">
        <v>510</v>
      </c>
      <c r="AQ841" s="368"/>
      <c r="AR841" s="368"/>
      <c r="AS841" s="368"/>
      <c r="AT841" s="368"/>
      <c r="AU841" s="368"/>
      <c r="AV841" s="368"/>
      <c r="AW841" s="368"/>
      <c r="AX841" s="368"/>
    </row>
    <row r="842" spans="1:50" ht="42.75" customHeight="1" x14ac:dyDescent="0.15">
      <c r="A842" s="398">
        <v>6</v>
      </c>
      <c r="B842" s="398">
        <v>1</v>
      </c>
      <c r="C842" s="373" t="s">
        <v>588</v>
      </c>
      <c r="D842" s="355"/>
      <c r="E842" s="355"/>
      <c r="F842" s="355"/>
      <c r="G842" s="355"/>
      <c r="H842" s="355"/>
      <c r="I842" s="355"/>
      <c r="J842" s="356">
        <v>4010005004660</v>
      </c>
      <c r="K842" s="357"/>
      <c r="L842" s="357"/>
      <c r="M842" s="357"/>
      <c r="N842" s="357"/>
      <c r="O842" s="357"/>
      <c r="P842" s="374" t="s">
        <v>552</v>
      </c>
      <c r="Q842" s="358"/>
      <c r="R842" s="358"/>
      <c r="S842" s="358"/>
      <c r="T842" s="358"/>
      <c r="U842" s="358"/>
      <c r="V842" s="358"/>
      <c r="W842" s="358"/>
      <c r="X842" s="358"/>
      <c r="Y842" s="359">
        <v>22</v>
      </c>
      <c r="Z842" s="360"/>
      <c r="AA842" s="360"/>
      <c r="AB842" s="361"/>
      <c r="AC842" s="362" t="s">
        <v>444</v>
      </c>
      <c r="AD842" s="362"/>
      <c r="AE842" s="362"/>
      <c r="AF842" s="362"/>
      <c r="AG842" s="362"/>
      <c r="AH842" s="363">
        <v>1</v>
      </c>
      <c r="AI842" s="364"/>
      <c r="AJ842" s="364"/>
      <c r="AK842" s="364"/>
      <c r="AL842" s="365">
        <v>97</v>
      </c>
      <c r="AM842" s="366"/>
      <c r="AN842" s="366"/>
      <c r="AO842" s="367"/>
      <c r="AP842" s="368" t="s">
        <v>510</v>
      </c>
      <c r="AQ842" s="368"/>
      <c r="AR842" s="368"/>
      <c r="AS842" s="368"/>
      <c r="AT842" s="368"/>
      <c r="AU842" s="368"/>
      <c r="AV842" s="368"/>
      <c r="AW842" s="368"/>
      <c r="AX842" s="368"/>
    </row>
    <row r="843" spans="1:50" ht="46.5" customHeight="1" x14ac:dyDescent="0.15">
      <c r="A843" s="398">
        <v>7</v>
      </c>
      <c r="B843" s="398">
        <v>1</v>
      </c>
      <c r="C843" s="373" t="s">
        <v>578</v>
      </c>
      <c r="D843" s="355"/>
      <c r="E843" s="355"/>
      <c r="F843" s="355"/>
      <c r="G843" s="355"/>
      <c r="H843" s="355"/>
      <c r="I843" s="355"/>
      <c r="J843" s="356">
        <v>3010005013299</v>
      </c>
      <c r="K843" s="357"/>
      <c r="L843" s="357"/>
      <c r="M843" s="357"/>
      <c r="N843" s="357"/>
      <c r="O843" s="357"/>
      <c r="P843" s="358" t="s">
        <v>514</v>
      </c>
      <c r="Q843" s="358"/>
      <c r="R843" s="358"/>
      <c r="S843" s="358"/>
      <c r="T843" s="358"/>
      <c r="U843" s="358"/>
      <c r="V843" s="358"/>
      <c r="W843" s="358"/>
      <c r="X843" s="358"/>
      <c r="Y843" s="359">
        <v>10</v>
      </c>
      <c r="Z843" s="360"/>
      <c r="AA843" s="360"/>
      <c r="AB843" s="361"/>
      <c r="AC843" s="362" t="s">
        <v>448</v>
      </c>
      <c r="AD843" s="362"/>
      <c r="AE843" s="362"/>
      <c r="AF843" s="362"/>
      <c r="AG843" s="362"/>
      <c r="AH843" s="363">
        <v>1</v>
      </c>
      <c r="AI843" s="364"/>
      <c r="AJ843" s="364"/>
      <c r="AK843" s="364"/>
      <c r="AL843" s="365">
        <v>99</v>
      </c>
      <c r="AM843" s="366"/>
      <c r="AN843" s="366"/>
      <c r="AO843" s="367"/>
      <c r="AP843" s="368" t="s">
        <v>510</v>
      </c>
      <c r="AQ843" s="368"/>
      <c r="AR843" s="368"/>
      <c r="AS843" s="368"/>
      <c r="AT843" s="368"/>
      <c r="AU843" s="368"/>
      <c r="AV843" s="368"/>
      <c r="AW843" s="368"/>
      <c r="AX843" s="368"/>
    </row>
    <row r="844" spans="1:50" ht="57" customHeight="1" x14ac:dyDescent="0.15">
      <c r="A844" s="398">
        <v>8</v>
      </c>
      <c r="B844" s="398">
        <v>1</v>
      </c>
      <c r="C844" s="373" t="s">
        <v>589</v>
      </c>
      <c r="D844" s="355"/>
      <c r="E844" s="355"/>
      <c r="F844" s="355"/>
      <c r="G844" s="355"/>
      <c r="H844" s="355"/>
      <c r="I844" s="355"/>
      <c r="J844" s="356">
        <v>5010405001133</v>
      </c>
      <c r="K844" s="357"/>
      <c r="L844" s="357"/>
      <c r="M844" s="357"/>
      <c r="N844" s="357"/>
      <c r="O844" s="357"/>
      <c r="P844" s="358" t="s">
        <v>515</v>
      </c>
      <c r="Q844" s="358"/>
      <c r="R844" s="358"/>
      <c r="S844" s="358"/>
      <c r="T844" s="358"/>
      <c r="U844" s="358"/>
      <c r="V844" s="358"/>
      <c r="W844" s="358"/>
      <c r="X844" s="358"/>
      <c r="Y844" s="359">
        <v>9</v>
      </c>
      <c r="Z844" s="360"/>
      <c r="AA844" s="360"/>
      <c r="AB844" s="361"/>
      <c r="AC844" s="362" t="s">
        <v>444</v>
      </c>
      <c r="AD844" s="362"/>
      <c r="AE844" s="362"/>
      <c r="AF844" s="362"/>
      <c r="AG844" s="362"/>
      <c r="AH844" s="363">
        <v>1</v>
      </c>
      <c r="AI844" s="364"/>
      <c r="AJ844" s="364"/>
      <c r="AK844" s="364"/>
      <c r="AL844" s="365">
        <v>98</v>
      </c>
      <c r="AM844" s="366"/>
      <c r="AN844" s="366"/>
      <c r="AO844" s="367"/>
      <c r="AP844" s="368" t="s">
        <v>510</v>
      </c>
      <c r="AQ844" s="368"/>
      <c r="AR844" s="368"/>
      <c r="AS844" s="368"/>
      <c r="AT844" s="368"/>
      <c r="AU844" s="368"/>
      <c r="AV844" s="368"/>
      <c r="AW844" s="368"/>
      <c r="AX844" s="368"/>
    </row>
    <row r="845" spans="1:50" ht="30" hidden="1" customHeight="1" x14ac:dyDescent="0.15">
      <c r="A845" s="398">
        <v>9</v>
      </c>
      <c r="B845" s="398">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98">
        <v>10</v>
      </c>
      <c r="B846" s="398">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98">
        <v>11</v>
      </c>
      <c r="B847" s="398">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98">
        <v>12</v>
      </c>
      <c r="B848" s="398">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98">
        <v>13</v>
      </c>
      <c r="B849" s="398">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98">
        <v>14</v>
      </c>
      <c r="B850" s="398">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98">
        <v>15</v>
      </c>
      <c r="B851" s="398">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98">
        <v>16</v>
      </c>
      <c r="B852" s="398">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98">
        <v>17</v>
      </c>
      <c r="B853" s="398">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98">
        <v>18</v>
      </c>
      <c r="B854" s="398">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98">
        <v>19</v>
      </c>
      <c r="B855" s="398">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98">
        <v>20</v>
      </c>
      <c r="B856" s="398">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98">
        <v>21</v>
      </c>
      <c r="B857" s="398">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98">
        <v>22</v>
      </c>
      <c r="B858" s="398">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98">
        <v>23</v>
      </c>
      <c r="B859" s="398">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98">
        <v>24</v>
      </c>
      <c r="B860" s="398">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98">
        <v>25</v>
      </c>
      <c r="B861" s="398">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98">
        <v>26</v>
      </c>
      <c r="B862" s="398">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98">
        <v>27</v>
      </c>
      <c r="B863" s="398">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98">
        <v>28</v>
      </c>
      <c r="B864" s="398">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98">
        <v>29</v>
      </c>
      <c r="B865" s="398">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98">
        <v>30</v>
      </c>
      <c r="B866" s="398">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44" t="s">
        <v>507</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357</v>
      </c>
      <c r="K869" s="376"/>
      <c r="L869" s="376"/>
      <c r="M869" s="376"/>
      <c r="N869" s="376"/>
      <c r="O869" s="376"/>
      <c r="P869" s="377" t="s">
        <v>329</v>
      </c>
      <c r="Q869" s="377"/>
      <c r="R869" s="377"/>
      <c r="S869" s="377"/>
      <c r="T869" s="377"/>
      <c r="U869" s="377"/>
      <c r="V869" s="377"/>
      <c r="W869" s="377"/>
      <c r="X869" s="377"/>
      <c r="Y869" s="378" t="s">
        <v>354</v>
      </c>
      <c r="Z869" s="379"/>
      <c r="AA869" s="379"/>
      <c r="AB869" s="379"/>
      <c r="AC869" s="141" t="s">
        <v>407</v>
      </c>
      <c r="AD869" s="141"/>
      <c r="AE869" s="141"/>
      <c r="AF869" s="141"/>
      <c r="AG869" s="141"/>
      <c r="AH869" s="378" t="s">
        <v>440</v>
      </c>
      <c r="AI869" s="375"/>
      <c r="AJ869" s="375"/>
      <c r="AK869" s="375"/>
      <c r="AL869" s="375" t="s">
        <v>22</v>
      </c>
      <c r="AM869" s="375"/>
      <c r="AN869" s="375"/>
      <c r="AO869" s="380"/>
      <c r="AP869" s="381" t="s">
        <v>358</v>
      </c>
      <c r="AQ869" s="381"/>
      <c r="AR869" s="381"/>
      <c r="AS869" s="381"/>
      <c r="AT869" s="381"/>
      <c r="AU869" s="381"/>
      <c r="AV869" s="381"/>
      <c r="AW869" s="381"/>
      <c r="AX869" s="381"/>
    </row>
    <row r="870" spans="1:50" ht="54.75" customHeight="1" x14ac:dyDescent="0.15">
      <c r="A870" s="398">
        <v>1</v>
      </c>
      <c r="B870" s="398">
        <v>1</v>
      </c>
      <c r="C870" s="373" t="s">
        <v>546</v>
      </c>
      <c r="D870" s="355"/>
      <c r="E870" s="355"/>
      <c r="F870" s="355"/>
      <c r="G870" s="355"/>
      <c r="H870" s="355"/>
      <c r="I870" s="355"/>
      <c r="J870" s="356" t="s">
        <v>518</v>
      </c>
      <c r="K870" s="357"/>
      <c r="L870" s="357"/>
      <c r="M870" s="357"/>
      <c r="N870" s="357"/>
      <c r="O870" s="357"/>
      <c r="P870" s="358" t="s">
        <v>519</v>
      </c>
      <c r="Q870" s="358"/>
      <c r="R870" s="358"/>
      <c r="S870" s="358"/>
      <c r="T870" s="358"/>
      <c r="U870" s="358"/>
      <c r="V870" s="358"/>
      <c r="W870" s="358"/>
      <c r="X870" s="358"/>
      <c r="Y870" s="359">
        <v>200</v>
      </c>
      <c r="Z870" s="360"/>
      <c r="AA870" s="360"/>
      <c r="AB870" s="361"/>
      <c r="AC870" s="369" t="s">
        <v>448</v>
      </c>
      <c r="AD870" s="370"/>
      <c r="AE870" s="370"/>
      <c r="AF870" s="370"/>
      <c r="AG870" s="370"/>
      <c r="AH870" s="371">
        <v>1</v>
      </c>
      <c r="AI870" s="372"/>
      <c r="AJ870" s="372"/>
      <c r="AK870" s="372"/>
      <c r="AL870" s="365">
        <v>100</v>
      </c>
      <c r="AM870" s="366"/>
      <c r="AN870" s="366"/>
      <c r="AO870" s="367"/>
      <c r="AP870" s="368" t="s">
        <v>518</v>
      </c>
      <c r="AQ870" s="368"/>
      <c r="AR870" s="368"/>
      <c r="AS870" s="368"/>
      <c r="AT870" s="368"/>
      <c r="AU870" s="368"/>
      <c r="AV870" s="368"/>
      <c r="AW870" s="368"/>
      <c r="AX870" s="368"/>
    </row>
    <row r="871" spans="1:50" ht="30" customHeight="1" x14ac:dyDescent="0.15">
      <c r="A871" s="398">
        <v>2</v>
      </c>
      <c r="B871" s="398">
        <v>1</v>
      </c>
      <c r="C871" s="373" t="s">
        <v>579</v>
      </c>
      <c r="D871" s="355"/>
      <c r="E871" s="355"/>
      <c r="F871" s="355"/>
      <c r="G871" s="355"/>
      <c r="H871" s="355"/>
      <c r="I871" s="355"/>
      <c r="J871" s="356">
        <v>9011101039249</v>
      </c>
      <c r="K871" s="357"/>
      <c r="L871" s="357"/>
      <c r="M871" s="357"/>
      <c r="N871" s="357"/>
      <c r="O871" s="357"/>
      <c r="P871" s="358" t="s">
        <v>520</v>
      </c>
      <c r="Q871" s="358"/>
      <c r="R871" s="358"/>
      <c r="S871" s="358"/>
      <c r="T871" s="358"/>
      <c r="U871" s="358"/>
      <c r="V871" s="358"/>
      <c r="W871" s="358"/>
      <c r="X871" s="358"/>
      <c r="Y871" s="359">
        <v>16</v>
      </c>
      <c r="Z871" s="360"/>
      <c r="AA871" s="360"/>
      <c r="AB871" s="361"/>
      <c r="AC871" s="369" t="s">
        <v>444</v>
      </c>
      <c r="AD871" s="369"/>
      <c r="AE871" s="369"/>
      <c r="AF871" s="369"/>
      <c r="AG871" s="369"/>
      <c r="AH871" s="371">
        <v>4</v>
      </c>
      <c r="AI871" s="372"/>
      <c r="AJ871" s="372"/>
      <c r="AK871" s="372"/>
      <c r="AL871" s="365">
        <v>72</v>
      </c>
      <c r="AM871" s="366"/>
      <c r="AN871" s="366"/>
      <c r="AO871" s="367"/>
      <c r="AP871" s="368" t="s">
        <v>518</v>
      </c>
      <c r="AQ871" s="368"/>
      <c r="AR871" s="368"/>
      <c r="AS871" s="368"/>
      <c r="AT871" s="368"/>
      <c r="AU871" s="368"/>
      <c r="AV871" s="368"/>
      <c r="AW871" s="368"/>
      <c r="AX871" s="368"/>
    </row>
    <row r="872" spans="1:50" ht="30" customHeight="1" x14ac:dyDescent="0.15">
      <c r="A872" s="398">
        <v>3</v>
      </c>
      <c r="B872" s="398">
        <v>1</v>
      </c>
      <c r="C872" s="373" t="s">
        <v>579</v>
      </c>
      <c r="D872" s="355"/>
      <c r="E872" s="355"/>
      <c r="F872" s="355"/>
      <c r="G872" s="355"/>
      <c r="H872" s="355"/>
      <c r="I872" s="355"/>
      <c r="J872" s="356">
        <v>9011101039249</v>
      </c>
      <c r="K872" s="357"/>
      <c r="L872" s="357"/>
      <c r="M872" s="357"/>
      <c r="N872" s="357"/>
      <c r="O872" s="357"/>
      <c r="P872" s="374" t="s">
        <v>521</v>
      </c>
      <c r="Q872" s="358"/>
      <c r="R872" s="358"/>
      <c r="S872" s="358"/>
      <c r="T872" s="358"/>
      <c r="U872" s="358"/>
      <c r="V872" s="358"/>
      <c r="W872" s="358"/>
      <c r="X872" s="358"/>
      <c r="Y872" s="359">
        <v>6</v>
      </c>
      <c r="Z872" s="360"/>
      <c r="AA872" s="360"/>
      <c r="AB872" s="361"/>
      <c r="AC872" s="369" t="s">
        <v>444</v>
      </c>
      <c r="AD872" s="369"/>
      <c r="AE872" s="369"/>
      <c r="AF872" s="369"/>
      <c r="AG872" s="369"/>
      <c r="AH872" s="363">
        <v>5</v>
      </c>
      <c r="AI872" s="364"/>
      <c r="AJ872" s="364"/>
      <c r="AK872" s="364"/>
      <c r="AL872" s="365">
        <v>95</v>
      </c>
      <c r="AM872" s="366"/>
      <c r="AN872" s="366"/>
      <c r="AO872" s="367"/>
      <c r="AP872" s="368" t="s">
        <v>518</v>
      </c>
      <c r="AQ872" s="368"/>
      <c r="AR872" s="368"/>
      <c r="AS872" s="368"/>
      <c r="AT872" s="368"/>
      <c r="AU872" s="368"/>
      <c r="AV872" s="368"/>
      <c r="AW872" s="368"/>
      <c r="AX872" s="368"/>
    </row>
    <row r="873" spans="1:50" ht="42.75" customHeight="1" x14ac:dyDescent="0.15">
      <c r="A873" s="398">
        <v>4</v>
      </c>
      <c r="B873" s="398">
        <v>1</v>
      </c>
      <c r="C873" s="373" t="s">
        <v>579</v>
      </c>
      <c r="D873" s="355"/>
      <c r="E873" s="355"/>
      <c r="F873" s="355"/>
      <c r="G873" s="355"/>
      <c r="H873" s="355"/>
      <c r="I873" s="355"/>
      <c r="J873" s="356">
        <v>9011101039249</v>
      </c>
      <c r="K873" s="357"/>
      <c r="L873" s="357"/>
      <c r="M873" s="357"/>
      <c r="N873" s="357"/>
      <c r="O873" s="357"/>
      <c r="P873" s="374" t="s">
        <v>522</v>
      </c>
      <c r="Q873" s="358"/>
      <c r="R873" s="358"/>
      <c r="S873" s="358"/>
      <c r="T873" s="358"/>
      <c r="U873" s="358"/>
      <c r="V873" s="358"/>
      <c r="W873" s="358"/>
      <c r="X873" s="358"/>
      <c r="Y873" s="359">
        <v>5</v>
      </c>
      <c r="Z873" s="360"/>
      <c r="AA873" s="360"/>
      <c r="AB873" s="361"/>
      <c r="AC873" s="369" t="s">
        <v>444</v>
      </c>
      <c r="AD873" s="369"/>
      <c r="AE873" s="369"/>
      <c r="AF873" s="369"/>
      <c r="AG873" s="369"/>
      <c r="AH873" s="363">
        <v>2</v>
      </c>
      <c r="AI873" s="364"/>
      <c r="AJ873" s="364"/>
      <c r="AK873" s="364"/>
      <c r="AL873" s="365">
        <v>73</v>
      </c>
      <c r="AM873" s="366"/>
      <c r="AN873" s="366"/>
      <c r="AO873" s="367"/>
      <c r="AP873" s="368" t="s">
        <v>518</v>
      </c>
      <c r="AQ873" s="368"/>
      <c r="AR873" s="368"/>
      <c r="AS873" s="368"/>
      <c r="AT873" s="368"/>
      <c r="AU873" s="368"/>
      <c r="AV873" s="368"/>
      <c r="AW873" s="368"/>
      <c r="AX873" s="368"/>
    </row>
    <row r="874" spans="1:50" ht="42.75" customHeight="1" x14ac:dyDescent="0.15">
      <c r="A874" s="398">
        <v>5</v>
      </c>
      <c r="B874" s="398">
        <v>1</v>
      </c>
      <c r="C874" s="373" t="s">
        <v>579</v>
      </c>
      <c r="D874" s="355"/>
      <c r="E874" s="355"/>
      <c r="F874" s="355"/>
      <c r="G874" s="355"/>
      <c r="H874" s="355"/>
      <c r="I874" s="355"/>
      <c r="J874" s="356">
        <v>9011101039249</v>
      </c>
      <c r="K874" s="357"/>
      <c r="L874" s="357"/>
      <c r="M874" s="357"/>
      <c r="N874" s="357"/>
      <c r="O874" s="357"/>
      <c r="P874" s="358" t="s">
        <v>551</v>
      </c>
      <c r="Q874" s="358"/>
      <c r="R874" s="358"/>
      <c r="S874" s="358"/>
      <c r="T874" s="358"/>
      <c r="U874" s="358"/>
      <c r="V874" s="358"/>
      <c r="W874" s="358"/>
      <c r="X874" s="358"/>
      <c r="Y874" s="359">
        <v>3</v>
      </c>
      <c r="Z874" s="360"/>
      <c r="AA874" s="360"/>
      <c r="AB874" s="361"/>
      <c r="AC874" s="362" t="s">
        <v>444</v>
      </c>
      <c r="AD874" s="362"/>
      <c r="AE874" s="362"/>
      <c r="AF874" s="362"/>
      <c r="AG874" s="362"/>
      <c r="AH874" s="363">
        <v>5</v>
      </c>
      <c r="AI874" s="364"/>
      <c r="AJ874" s="364"/>
      <c r="AK874" s="364"/>
      <c r="AL874" s="365">
        <v>57</v>
      </c>
      <c r="AM874" s="366"/>
      <c r="AN874" s="366"/>
      <c r="AO874" s="367"/>
      <c r="AP874" s="368" t="s">
        <v>518</v>
      </c>
      <c r="AQ874" s="368"/>
      <c r="AR874" s="368"/>
      <c r="AS874" s="368"/>
      <c r="AT874" s="368"/>
      <c r="AU874" s="368"/>
      <c r="AV874" s="368"/>
      <c r="AW874" s="368"/>
      <c r="AX874" s="368"/>
    </row>
    <row r="875" spans="1:50" ht="55.5" customHeight="1" x14ac:dyDescent="0.15">
      <c r="A875" s="398">
        <v>6</v>
      </c>
      <c r="B875" s="398">
        <v>1</v>
      </c>
      <c r="C875" s="373" t="s">
        <v>579</v>
      </c>
      <c r="D875" s="355"/>
      <c r="E875" s="355"/>
      <c r="F875" s="355"/>
      <c r="G875" s="355"/>
      <c r="H875" s="355"/>
      <c r="I875" s="355"/>
      <c r="J875" s="356">
        <v>9011101039249</v>
      </c>
      <c r="K875" s="357"/>
      <c r="L875" s="357"/>
      <c r="M875" s="357"/>
      <c r="N875" s="357"/>
      <c r="O875" s="357"/>
      <c r="P875" s="358" t="s">
        <v>523</v>
      </c>
      <c r="Q875" s="358"/>
      <c r="R875" s="358"/>
      <c r="S875" s="358"/>
      <c r="T875" s="358"/>
      <c r="U875" s="358"/>
      <c r="V875" s="358"/>
      <c r="W875" s="358"/>
      <c r="X875" s="358"/>
      <c r="Y875" s="359">
        <v>3</v>
      </c>
      <c r="Z875" s="360"/>
      <c r="AA875" s="360"/>
      <c r="AB875" s="361"/>
      <c r="AC875" s="362" t="s">
        <v>444</v>
      </c>
      <c r="AD875" s="362"/>
      <c r="AE875" s="362"/>
      <c r="AF875" s="362"/>
      <c r="AG875" s="362"/>
      <c r="AH875" s="363">
        <v>5</v>
      </c>
      <c r="AI875" s="364"/>
      <c r="AJ875" s="364"/>
      <c r="AK875" s="364"/>
      <c r="AL875" s="365">
        <v>43</v>
      </c>
      <c r="AM875" s="366"/>
      <c r="AN875" s="366"/>
      <c r="AO875" s="367"/>
      <c r="AP875" s="368" t="s">
        <v>518</v>
      </c>
      <c r="AQ875" s="368"/>
      <c r="AR875" s="368"/>
      <c r="AS875" s="368"/>
      <c r="AT875" s="368"/>
      <c r="AU875" s="368"/>
      <c r="AV875" s="368"/>
      <c r="AW875" s="368"/>
      <c r="AX875" s="368"/>
    </row>
    <row r="876" spans="1:50" ht="42" customHeight="1" x14ac:dyDescent="0.15">
      <c r="A876" s="398">
        <v>7</v>
      </c>
      <c r="B876" s="398">
        <v>1</v>
      </c>
      <c r="C876" s="373" t="s">
        <v>579</v>
      </c>
      <c r="D876" s="355"/>
      <c r="E876" s="355"/>
      <c r="F876" s="355"/>
      <c r="G876" s="355"/>
      <c r="H876" s="355"/>
      <c r="I876" s="355"/>
      <c r="J876" s="356">
        <v>9011101039249</v>
      </c>
      <c r="K876" s="357"/>
      <c r="L876" s="357"/>
      <c r="M876" s="357"/>
      <c r="N876" s="357"/>
      <c r="O876" s="357"/>
      <c r="P876" s="358" t="s">
        <v>524</v>
      </c>
      <c r="Q876" s="358"/>
      <c r="R876" s="358"/>
      <c r="S876" s="358"/>
      <c r="T876" s="358"/>
      <c r="U876" s="358"/>
      <c r="V876" s="358"/>
      <c r="W876" s="358"/>
      <c r="X876" s="358"/>
      <c r="Y876" s="359">
        <v>3</v>
      </c>
      <c r="Z876" s="360"/>
      <c r="AA876" s="360"/>
      <c r="AB876" s="361"/>
      <c r="AC876" s="362" t="s">
        <v>444</v>
      </c>
      <c r="AD876" s="362"/>
      <c r="AE876" s="362"/>
      <c r="AF876" s="362"/>
      <c r="AG876" s="362"/>
      <c r="AH876" s="363">
        <v>8</v>
      </c>
      <c r="AI876" s="364"/>
      <c r="AJ876" s="364"/>
      <c r="AK876" s="364"/>
      <c r="AL876" s="365">
        <v>44</v>
      </c>
      <c r="AM876" s="366"/>
      <c r="AN876" s="366"/>
      <c r="AO876" s="367"/>
      <c r="AP876" s="368" t="s">
        <v>518</v>
      </c>
      <c r="AQ876" s="368"/>
      <c r="AR876" s="368"/>
      <c r="AS876" s="368"/>
      <c r="AT876" s="368"/>
      <c r="AU876" s="368"/>
      <c r="AV876" s="368"/>
      <c r="AW876" s="368"/>
      <c r="AX876" s="368"/>
    </row>
    <row r="877" spans="1:50" ht="57.75" customHeight="1" x14ac:dyDescent="0.15">
      <c r="A877" s="398">
        <v>8</v>
      </c>
      <c r="B877" s="398">
        <v>1</v>
      </c>
      <c r="C877" s="373" t="s">
        <v>579</v>
      </c>
      <c r="D877" s="355"/>
      <c r="E877" s="355"/>
      <c r="F877" s="355"/>
      <c r="G877" s="355"/>
      <c r="H877" s="355"/>
      <c r="I877" s="355"/>
      <c r="J877" s="356">
        <v>9011101039249</v>
      </c>
      <c r="K877" s="357"/>
      <c r="L877" s="357"/>
      <c r="M877" s="357"/>
      <c r="N877" s="357"/>
      <c r="O877" s="357"/>
      <c r="P877" s="358" t="s">
        <v>525</v>
      </c>
      <c r="Q877" s="358"/>
      <c r="R877" s="358"/>
      <c r="S877" s="358"/>
      <c r="T877" s="358"/>
      <c r="U877" s="358"/>
      <c r="V877" s="358"/>
      <c r="W877" s="358"/>
      <c r="X877" s="358"/>
      <c r="Y877" s="359">
        <v>3</v>
      </c>
      <c r="Z877" s="360"/>
      <c r="AA877" s="360"/>
      <c r="AB877" s="361"/>
      <c r="AC877" s="362" t="s">
        <v>444</v>
      </c>
      <c r="AD877" s="362"/>
      <c r="AE877" s="362"/>
      <c r="AF877" s="362"/>
      <c r="AG877" s="362"/>
      <c r="AH877" s="363">
        <v>4</v>
      </c>
      <c r="AI877" s="364"/>
      <c r="AJ877" s="364"/>
      <c r="AK877" s="364"/>
      <c r="AL877" s="365">
        <v>43</v>
      </c>
      <c r="AM877" s="366"/>
      <c r="AN877" s="366"/>
      <c r="AO877" s="367"/>
      <c r="AP877" s="368" t="s">
        <v>518</v>
      </c>
      <c r="AQ877" s="368"/>
      <c r="AR877" s="368"/>
      <c r="AS877" s="368"/>
      <c r="AT877" s="368"/>
      <c r="AU877" s="368"/>
      <c r="AV877" s="368"/>
      <c r="AW877" s="368"/>
      <c r="AX877" s="368"/>
    </row>
    <row r="878" spans="1:50" ht="62.25" customHeight="1" x14ac:dyDescent="0.15">
      <c r="A878" s="398">
        <v>9</v>
      </c>
      <c r="B878" s="398">
        <v>1</v>
      </c>
      <c r="C878" s="373" t="s">
        <v>579</v>
      </c>
      <c r="D878" s="355"/>
      <c r="E878" s="355"/>
      <c r="F878" s="355"/>
      <c r="G878" s="355"/>
      <c r="H878" s="355"/>
      <c r="I878" s="355"/>
      <c r="J878" s="356">
        <v>9011101039249</v>
      </c>
      <c r="K878" s="357"/>
      <c r="L878" s="357"/>
      <c r="M878" s="357"/>
      <c r="N878" s="357"/>
      <c r="O878" s="357"/>
      <c r="P878" s="358" t="s">
        <v>526</v>
      </c>
      <c r="Q878" s="358"/>
      <c r="R878" s="358"/>
      <c r="S878" s="358"/>
      <c r="T878" s="358"/>
      <c r="U878" s="358"/>
      <c r="V878" s="358"/>
      <c r="W878" s="358"/>
      <c r="X878" s="358"/>
      <c r="Y878" s="359">
        <v>2</v>
      </c>
      <c r="Z878" s="360"/>
      <c r="AA878" s="360"/>
      <c r="AB878" s="361"/>
      <c r="AC878" s="362" t="s">
        <v>444</v>
      </c>
      <c r="AD878" s="362"/>
      <c r="AE878" s="362"/>
      <c r="AF878" s="362"/>
      <c r="AG878" s="362"/>
      <c r="AH878" s="363">
        <v>4</v>
      </c>
      <c r="AI878" s="364"/>
      <c r="AJ878" s="364"/>
      <c r="AK878" s="364"/>
      <c r="AL878" s="365">
        <v>98</v>
      </c>
      <c r="AM878" s="366"/>
      <c r="AN878" s="366"/>
      <c r="AO878" s="367"/>
      <c r="AP878" s="368" t="s">
        <v>518</v>
      </c>
      <c r="AQ878" s="368"/>
      <c r="AR878" s="368"/>
      <c r="AS878" s="368"/>
      <c r="AT878" s="368"/>
      <c r="AU878" s="368"/>
      <c r="AV878" s="368"/>
      <c r="AW878" s="368"/>
      <c r="AX878" s="368"/>
    </row>
    <row r="879" spans="1:50" ht="42.75" customHeight="1" x14ac:dyDescent="0.15">
      <c r="A879" s="398">
        <v>10</v>
      </c>
      <c r="B879" s="398">
        <v>1</v>
      </c>
      <c r="C879" s="373" t="s">
        <v>579</v>
      </c>
      <c r="D879" s="355"/>
      <c r="E879" s="355"/>
      <c r="F879" s="355"/>
      <c r="G879" s="355"/>
      <c r="H879" s="355"/>
      <c r="I879" s="355"/>
      <c r="J879" s="356">
        <v>9011101039249</v>
      </c>
      <c r="K879" s="357"/>
      <c r="L879" s="357"/>
      <c r="M879" s="357"/>
      <c r="N879" s="357"/>
      <c r="O879" s="357"/>
      <c r="P879" s="358" t="s">
        <v>527</v>
      </c>
      <c r="Q879" s="358"/>
      <c r="R879" s="358"/>
      <c r="S879" s="358"/>
      <c r="T879" s="358"/>
      <c r="U879" s="358"/>
      <c r="V879" s="358"/>
      <c r="W879" s="358"/>
      <c r="X879" s="358"/>
      <c r="Y879" s="359">
        <v>2</v>
      </c>
      <c r="Z879" s="360"/>
      <c r="AA879" s="360"/>
      <c r="AB879" s="361"/>
      <c r="AC879" s="362" t="s">
        <v>444</v>
      </c>
      <c r="AD879" s="362"/>
      <c r="AE879" s="362"/>
      <c r="AF879" s="362"/>
      <c r="AG879" s="362"/>
      <c r="AH879" s="363">
        <v>2</v>
      </c>
      <c r="AI879" s="364"/>
      <c r="AJ879" s="364"/>
      <c r="AK879" s="364"/>
      <c r="AL879" s="365">
        <v>53</v>
      </c>
      <c r="AM879" s="366"/>
      <c r="AN879" s="366"/>
      <c r="AO879" s="367"/>
      <c r="AP879" s="368" t="s">
        <v>518</v>
      </c>
      <c r="AQ879" s="368"/>
      <c r="AR879" s="368"/>
      <c r="AS879" s="368"/>
      <c r="AT879" s="368"/>
      <c r="AU879" s="368"/>
      <c r="AV879" s="368"/>
      <c r="AW879" s="368"/>
      <c r="AX879" s="368"/>
    </row>
    <row r="880" spans="1:50" ht="49.5" customHeight="1" x14ac:dyDescent="0.15">
      <c r="A880" s="398">
        <v>11</v>
      </c>
      <c r="B880" s="398">
        <v>1</v>
      </c>
      <c r="C880" s="385" t="s">
        <v>580</v>
      </c>
      <c r="D880" s="386"/>
      <c r="E880" s="386"/>
      <c r="F880" s="386"/>
      <c r="G880" s="386"/>
      <c r="H880" s="386"/>
      <c r="I880" s="387"/>
      <c r="J880" s="388">
        <v>2010001016851</v>
      </c>
      <c r="K880" s="389"/>
      <c r="L880" s="389"/>
      <c r="M880" s="389"/>
      <c r="N880" s="389"/>
      <c r="O880" s="390"/>
      <c r="P880" s="391" t="s">
        <v>528</v>
      </c>
      <c r="Q880" s="392"/>
      <c r="R880" s="392"/>
      <c r="S880" s="392"/>
      <c r="T880" s="392"/>
      <c r="U880" s="392"/>
      <c r="V880" s="392"/>
      <c r="W880" s="392"/>
      <c r="X880" s="393"/>
      <c r="Y880" s="359">
        <v>27</v>
      </c>
      <c r="Z880" s="360"/>
      <c r="AA880" s="360"/>
      <c r="AB880" s="361"/>
      <c r="AC880" s="362" t="s">
        <v>444</v>
      </c>
      <c r="AD880" s="362"/>
      <c r="AE880" s="362"/>
      <c r="AF880" s="362"/>
      <c r="AG880" s="362"/>
      <c r="AH880" s="363">
        <v>1</v>
      </c>
      <c r="AI880" s="364"/>
      <c r="AJ880" s="364"/>
      <c r="AK880" s="364"/>
      <c r="AL880" s="365">
        <v>97</v>
      </c>
      <c r="AM880" s="366"/>
      <c r="AN880" s="366"/>
      <c r="AO880" s="367"/>
      <c r="AP880" s="368" t="s">
        <v>518</v>
      </c>
      <c r="AQ880" s="368"/>
      <c r="AR880" s="368"/>
      <c r="AS880" s="368"/>
      <c r="AT880" s="368"/>
      <c r="AU880" s="368"/>
      <c r="AV880" s="368"/>
      <c r="AW880" s="368"/>
      <c r="AX880" s="368"/>
    </row>
    <row r="881" spans="1:50" ht="43.5" customHeight="1" x14ac:dyDescent="0.15">
      <c r="A881" s="398">
        <v>12</v>
      </c>
      <c r="B881" s="398">
        <v>1</v>
      </c>
      <c r="C881" s="385" t="s">
        <v>580</v>
      </c>
      <c r="D881" s="386"/>
      <c r="E881" s="386"/>
      <c r="F881" s="386"/>
      <c r="G881" s="386"/>
      <c r="H881" s="386"/>
      <c r="I881" s="387"/>
      <c r="J881" s="388">
        <v>2010001016851</v>
      </c>
      <c r="K881" s="389"/>
      <c r="L881" s="389"/>
      <c r="M881" s="389"/>
      <c r="N881" s="389"/>
      <c r="O881" s="390"/>
      <c r="P881" s="391" t="s">
        <v>529</v>
      </c>
      <c r="Q881" s="392"/>
      <c r="R881" s="392"/>
      <c r="S881" s="392"/>
      <c r="T881" s="392"/>
      <c r="U881" s="392"/>
      <c r="V881" s="392"/>
      <c r="W881" s="392"/>
      <c r="X881" s="393"/>
      <c r="Y881" s="359">
        <v>14</v>
      </c>
      <c r="Z881" s="360"/>
      <c r="AA881" s="360"/>
      <c r="AB881" s="361"/>
      <c r="AC881" s="362" t="s">
        <v>444</v>
      </c>
      <c r="AD881" s="362"/>
      <c r="AE881" s="362"/>
      <c r="AF881" s="362"/>
      <c r="AG881" s="362"/>
      <c r="AH881" s="363">
        <v>1</v>
      </c>
      <c r="AI881" s="364"/>
      <c r="AJ881" s="364"/>
      <c r="AK881" s="364"/>
      <c r="AL881" s="365">
        <v>94</v>
      </c>
      <c r="AM881" s="366"/>
      <c r="AN881" s="366"/>
      <c r="AO881" s="367"/>
      <c r="AP881" s="368" t="s">
        <v>518</v>
      </c>
      <c r="AQ881" s="368"/>
      <c r="AR881" s="368"/>
      <c r="AS881" s="368"/>
      <c r="AT881" s="368"/>
      <c r="AU881" s="368"/>
      <c r="AV881" s="368"/>
      <c r="AW881" s="368"/>
      <c r="AX881" s="368"/>
    </row>
    <row r="882" spans="1:50" ht="58.5" customHeight="1" x14ac:dyDescent="0.15">
      <c r="A882" s="398">
        <v>13</v>
      </c>
      <c r="B882" s="398">
        <v>1</v>
      </c>
      <c r="C882" s="385" t="s">
        <v>581</v>
      </c>
      <c r="D882" s="386"/>
      <c r="E882" s="386"/>
      <c r="F882" s="386"/>
      <c r="G882" s="386"/>
      <c r="H882" s="386"/>
      <c r="I882" s="387"/>
      <c r="J882" s="388">
        <v>4010001146242</v>
      </c>
      <c r="K882" s="389"/>
      <c r="L882" s="389"/>
      <c r="M882" s="389"/>
      <c r="N882" s="389"/>
      <c r="O882" s="390"/>
      <c r="P882" s="391" t="s">
        <v>530</v>
      </c>
      <c r="Q882" s="392"/>
      <c r="R882" s="392"/>
      <c r="S882" s="392"/>
      <c r="T882" s="392"/>
      <c r="U882" s="392"/>
      <c r="V882" s="392"/>
      <c r="W882" s="392"/>
      <c r="X882" s="393"/>
      <c r="Y882" s="359">
        <v>28</v>
      </c>
      <c r="Z882" s="360"/>
      <c r="AA882" s="360"/>
      <c r="AB882" s="361"/>
      <c r="AC882" s="362" t="s">
        <v>448</v>
      </c>
      <c r="AD882" s="362"/>
      <c r="AE882" s="362"/>
      <c r="AF882" s="362"/>
      <c r="AG882" s="362"/>
      <c r="AH882" s="363">
        <v>1</v>
      </c>
      <c r="AI882" s="364"/>
      <c r="AJ882" s="364"/>
      <c r="AK882" s="364"/>
      <c r="AL882" s="365">
        <v>95</v>
      </c>
      <c r="AM882" s="366"/>
      <c r="AN882" s="366"/>
      <c r="AO882" s="367"/>
      <c r="AP882" s="368" t="s">
        <v>518</v>
      </c>
      <c r="AQ882" s="368"/>
      <c r="AR882" s="368"/>
      <c r="AS882" s="368"/>
      <c r="AT882" s="368"/>
      <c r="AU882" s="368"/>
      <c r="AV882" s="368"/>
      <c r="AW882" s="368"/>
      <c r="AX882" s="368"/>
    </row>
    <row r="883" spans="1:50" ht="54" customHeight="1" x14ac:dyDescent="0.15">
      <c r="A883" s="398">
        <v>14</v>
      </c>
      <c r="B883" s="398">
        <v>1</v>
      </c>
      <c r="C883" s="385" t="s">
        <v>581</v>
      </c>
      <c r="D883" s="386"/>
      <c r="E883" s="386"/>
      <c r="F883" s="386"/>
      <c r="G883" s="386"/>
      <c r="H883" s="386"/>
      <c r="I883" s="387"/>
      <c r="J883" s="388">
        <v>4010001146242</v>
      </c>
      <c r="K883" s="389"/>
      <c r="L883" s="389"/>
      <c r="M883" s="389"/>
      <c r="N883" s="389"/>
      <c r="O883" s="390"/>
      <c r="P883" s="391" t="s">
        <v>531</v>
      </c>
      <c r="Q883" s="392"/>
      <c r="R883" s="392"/>
      <c r="S883" s="392"/>
      <c r="T883" s="392"/>
      <c r="U883" s="392"/>
      <c r="V883" s="392"/>
      <c r="W883" s="392"/>
      <c r="X883" s="393"/>
      <c r="Y883" s="359">
        <v>9</v>
      </c>
      <c r="Z883" s="360"/>
      <c r="AA883" s="360"/>
      <c r="AB883" s="361"/>
      <c r="AC883" s="362" t="s">
        <v>448</v>
      </c>
      <c r="AD883" s="362"/>
      <c r="AE883" s="362"/>
      <c r="AF883" s="362"/>
      <c r="AG883" s="362"/>
      <c r="AH883" s="363">
        <v>1</v>
      </c>
      <c r="AI883" s="364"/>
      <c r="AJ883" s="364"/>
      <c r="AK883" s="364"/>
      <c r="AL883" s="365">
        <v>100</v>
      </c>
      <c r="AM883" s="366"/>
      <c r="AN883" s="366"/>
      <c r="AO883" s="367"/>
      <c r="AP883" s="368" t="s">
        <v>518</v>
      </c>
      <c r="AQ883" s="368"/>
      <c r="AR883" s="368"/>
      <c r="AS883" s="368"/>
      <c r="AT883" s="368"/>
      <c r="AU883" s="368"/>
      <c r="AV883" s="368"/>
      <c r="AW883" s="368"/>
      <c r="AX883" s="368"/>
    </row>
    <row r="884" spans="1:50" ht="48" customHeight="1" x14ac:dyDescent="0.15">
      <c r="A884" s="398">
        <v>15</v>
      </c>
      <c r="B884" s="398">
        <v>1</v>
      </c>
      <c r="C884" s="399" t="s">
        <v>532</v>
      </c>
      <c r="D884" s="386"/>
      <c r="E884" s="386"/>
      <c r="F884" s="386"/>
      <c r="G884" s="386"/>
      <c r="H884" s="386"/>
      <c r="I884" s="387"/>
      <c r="J884" s="388">
        <v>7010001067262</v>
      </c>
      <c r="K884" s="389"/>
      <c r="L884" s="389"/>
      <c r="M884" s="389"/>
      <c r="N884" s="389"/>
      <c r="O884" s="390"/>
      <c r="P884" s="391" t="s">
        <v>533</v>
      </c>
      <c r="Q884" s="392"/>
      <c r="R884" s="392"/>
      <c r="S884" s="392"/>
      <c r="T884" s="392"/>
      <c r="U884" s="392"/>
      <c r="V884" s="392"/>
      <c r="W884" s="392"/>
      <c r="X884" s="393"/>
      <c r="Y884" s="359">
        <v>29</v>
      </c>
      <c r="Z884" s="360"/>
      <c r="AA884" s="360"/>
      <c r="AB884" s="361"/>
      <c r="AC884" s="362" t="s">
        <v>448</v>
      </c>
      <c r="AD884" s="362"/>
      <c r="AE884" s="362"/>
      <c r="AF884" s="362"/>
      <c r="AG884" s="362"/>
      <c r="AH884" s="363">
        <v>4</v>
      </c>
      <c r="AI884" s="364"/>
      <c r="AJ884" s="364"/>
      <c r="AK884" s="364"/>
      <c r="AL884" s="365">
        <v>99</v>
      </c>
      <c r="AM884" s="366"/>
      <c r="AN884" s="366"/>
      <c r="AO884" s="367"/>
      <c r="AP884" s="368" t="s">
        <v>518</v>
      </c>
      <c r="AQ884" s="368"/>
      <c r="AR884" s="368"/>
      <c r="AS884" s="368"/>
      <c r="AT884" s="368"/>
      <c r="AU884" s="368"/>
      <c r="AV884" s="368"/>
      <c r="AW884" s="368"/>
      <c r="AX884" s="368"/>
    </row>
    <row r="885" spans="1:50" ht="54" customHeight="1" x14ac:dyDescent="0.15">
      <c r="A885" s="398">
        <v>16</v>
      </c>
      <c r="B885" s="398">
        <v>1</v>
      </c>
      <c r="C885" s="399" t="s">
        <v>532</v>
      </c>
      <c r="D885" s="386"/>
      <c r="E885" s="386"/>
      <c r="F885" s="386"/>
      <c r="G885" s="386"/>
      <c r="H885" s="386"/>
      <c r="I885" s="387"/>
      <c r="J885" s="388">
        <v>7010001067262</v>
      </c>
      <c r="K885" s="389"/>
      <c r="L885" s="389"/>
      <c r="M885" s="389"/>
      <c r="N885" s="389"/>
      <c r="O885" s="390"/>
      <c r="P885" s="391" t="s">
        <v>534</v>
      </c>
      <c r="Q885" s="392"/>
      <c r="R885" s="392"/>
      <c r="S885" s="392"/>
      <c r="T885" s="392"/>
      <c r="U885" s="392"/>
      <c r="V885" s="392"/>
      <c r="W885" s="392"/>
      <c r="X885" s="393"/>
      <c r="Y885" s="359">
        <v>7</v>
      </c>
      <c r="Z885" s="360"/>
      <c r="AA885" s="360"/>
      <c r="AB885" s="361"/>
      <c r="AC885" s="362" t="s">
        <v>448</v>
      </c>
      <c r="AD885" s="362"/>
      <c r="AE885" s="362"/>
      <c r="AF885" s="362"/>
      <c r="AG885" s="362"/>
      <c r="AH885" s="363">
        <v>3</v>
      </c>
      <c r="AI885" s="364"/>
      <c r="AJ885" s="364"/>
      <c r="AK885" s="364"/>
      <c r="AL885" s="365">
        <v>99</v>
      </c>
      <c r="AM885" s="366"/>
      <c r="AN885" s="366"/>
      <c r="AO885" s="367"/>
      <c r="AP885" s="368" t="s">
        <v>518</v>
      </c>
      <c r="AQ885" s="368"/>
      <c r="AR885" s="368"/>
      <c r="AS885" s="368"/>
      <c r="AT885" s="368"/>
      <c r="AU885" s="368"/>
      <c r="AV885" s="368"/>
      <c r="AW885" s="368"/>
      <c r="AX885" s="368"/>
    </row>
    <row r="886" spans="1:50" s="16" customFormat="1" ht="56.25" customHeight="1" x14ac:dyDescent="0.15">
      <c r="A886" s="398">
        <v>17</v>
      </c>
      <c r="B886" s="398">
        <v>1</v>
      </c>
      <c r="C886" s="385" t="s">
        <v>582</v>
      </c>
      <c r="D886" s="386"/>
      <c r="E886" s="386"/>
      <c r="F886" s="386"/>
      <c r="G886" s="386"/>
      <c r="H886" s="386"/>
      <c r="I886" s="387"/>
      <c r="J886" s="388">
        <v>6010001030403</v>
      </c>
      <c r="K886" s="389"/>
      <c r="L886" s="389"/>
      <c r="M886" s="389"/>
      <c r="N886" s="389"/>
      <c r="O886" s="390"/>
      <c r="P886" s="391" t="s">
        <v>535</v>
      </c>
      <c r="Q886" s="392"/>
      <c r="R886" s="392"/>
      <c r="S886" s="392"/>
      <c r="T886" s="392"/>
      <c r="U886" s="392"/>
      <c r="V886" s="392"/>
      <c r="W886" s="392"/>
      <c r="X886" s="393"/>
      <c r="Y886" s="359">
        <v>15</v>
      </c>
      <c r="Z886" s="360"/>
      <c r="AA886" s="360"/>
      <c r="AB886" s="361"/>
      <c r="AC886" s="362" t="s">
        <v>444</v>
      </c>
      <c r="AD886" s="362"/>
      <c r="AE886" s="362"/>
      <c r="AF886" s="362"/>
      <c r="AG886" s="362"/>
      <c r="AH886" s="363">
        <v>1</v>
      </c>
      <c r="AI886" s="364"/>
      <c r="AJ886" s="364"/>
      <c r="AK886" s="364"/>
      <c r="AL886" s="365">
        <v>94</v>
      </c>
      <c r="AM886" s="366"/>
      <c r="AN886" s="366"/>
      <c r="AO886" s="367"/>
      <c r="AP886" s="368" t="s">
        <v>518</v>
      </c>
      <c r="AQ886" s="368"/>
      <c r="AR886" s="368"/>
      <c r="AS886" s="368"/>
      <c r="AT886" s="368"/>
      <c r="AU886" s="368"/>
      <c r="AV886" s="368"/>
      <c r="AW886" s="368"/>
      <c r="AX886" s="368"/>
    </row>
    <row r="887" spans="1:50" ht="57" customHeight="1" x14ac:dyDescent="0.15">
      <c r="A887" s="398">
        <v>18</v>
      </c>
      <c r="B887" s="398">
        <v>1</v>
      </c>
      <c r="C887" s="385" t="s">
        <v>582</v>
      </c>
      <c r="D887" s="386"/>
      <c r="E887" s="386"/>
      <c r="F887" s="386"/>
      <c r="G887" s="386"/>
      <c r="H887" s="386"/>
      <c r="I887" s="387"/>
      <c r="J887" s="388">
        <v>6010001030403</v>
      </c>
      <c r="K887" s="389"/>
      <c r="L887" s="389"/>
      <c r="M887" s="389"/>
      <c r="N887" s="389"/>
      <c r="O887" s="390"/>
      <c r="P887" s="391" t="s">
        <v>536</v>
      </c>
      <c r="Q887" s="392"/>
      <c r="R887" s="392"/>
      <c r="S887" s="392"/>
      <c r="T887" s="392"/>
      <c r="U887" s="392"/>
      <c r="V887" s="392"/>
      <c r="W887" s="392"/>
      <c r="X887" s="393"/>
      <c r="Y887" s="359">
        <v>7</v>
      </c>
      <c r="Z887" s="360"/>
      <c r="AA887" s="360"/>
      <c r="AB887" s="361"/>
      <c r="AC887" s="362" t="s">
        <v>444</v>
      </c>
      <c r="AD887" s="362"/>
      <c r="AE887" s="362"/>
      <c r="AF887" s="362"/>
      <c r="AG887" s="362"/>
      <c r="AH887" s="363">
        <v>4</v>
      </c>
      <c r="AI887" s="364"/>
      <c r="AJ887" s="364"/>
      <c r="AK887" s="364"/>
      <c r="AL887" s="365">
        <v>71</v>
      </c>
      <c r="AM887" s="366"/>
      <c r="AN887" s="366"/>
      <c r="AO887" s="367"/>
      <c r="AP887" s="368" t="s">
        <v>518</v>
      </c>
      <c r="AQ887" s="368"/>
      <c r="AR887" s="368"/>
      <c r="AS887" s="368"/>
      <c r="AT887" s="368"/>
      <c r="AU887" s="368"/>
      <c r="AV887" s="368"/>
      <c r="AW887" s="368"/>
      <c r="AX887" s="368"/>
    </row>
    <row r="888" spans="1:50" ht="40.5" customHeight="1" x14ac:dyDescent="0.15">
      <c r="A888" s="398">
        <v>19</v>
      </c>
      <c r="B888" s="398">
        <v>1</v>
      </c>
      <c r="C888" s="385" t="s">
        <v>582</v>
      </c>
      <c r="D888" s="386"/>
      <c r="E888" s="386"/>
      <c r="F888" s="386"/>
      <c r="G888" s="386"/>
      <c r="H888" s="386"/>
      <c r="I888" s="387"/>
      <c r="J888" s="388">
        <v>6010001030403</v>
      </c>
      <c r="K888" s="389"/>
      <c r="L888" s="389"/>
      <c r="M888" s="389"/>
      <c r="N888" s="389"/>
      <c r="O888" s="390"/>
      <c r="P888" s="391" t="s">
        <v>537</v>
      </c>
      <c r="Q888" s="392"/>
      <c r="R888" s="392"/>
      <c r="S888" s="392"/>
      <c r="T888" s="392"/>
      <c r="U888" s="392"/>
      <c r="V888" s="392"/>
      <c r="W888" s="392"/>
      <c r="X888" s="393"/>
      <c r="Y888" s="359">
        <v>6</v>
      </c>
      <c r="Z888" s="360"/>
      <c r="AA888" s="360"/>
      <c r="AB888" s="361"/>
      <c r="AC888" s="362" t="s">
        <v>444</v>
      </c>
      <c r="AD888" s="362"/>
      <c r="AE888" s="362"/>
      <c r="AF888" s="362"/>
      <c r="AG888" s="362"/>
      <c r="AH888" s="363">
        <v>2</v>
      </c>
      <c r="AI888" s="364"/>
      <c r="AJ888" s="364"/>
      <c r="AK888" s="364"/>
      <c r="AL888" s="365">
        <v>69</v>
      </c>
      <c r="AM888" s="366"/>
      <c r="AN888" s="366"/>
      <c r="AO888" s="367"/>
      <c r="AP888" s="368" t="s">
        <v>518</v>
      </c>
      <c r="AQ888" s="368"/>
      <c r="AR888" s="368"/>
      <c r="AS888" s="368"/>
      <c r="AT888" s="368"/>
      <c r="AU888" s="368"/>
      <c r="AV888" s="368"/>
      <c r="AW888" s="368"/>
      <c r="AX888" s="368"/>
    </row>
    <row r="889" spans="1:50" ht="45" customHeight="1" x14ac:dyDescent="0.15">
      <c r="A889" s="398">
        <v>20</v>
      </c>
      <c r="B889" s="398">
        <v>1</v>
      </c>
      <c r="C889" s="385" t="s">
        <v>583</v>
      </c>
      <c r="D889" s="394"/>
      <c r="E889" s="394"/>
      <c r="F889" s="394"/>
      <c r="G889" s="394"/>
      <c r="H889" s="394"/>
      <c r="I889" s="395"/>
      <c r="J889" s="388">
        <v>8010401050783</v>
      </c>
      <c r="K889" s="389"/>
      <c r="L889" s="389"/>
      <c r="M889" s="389"/>
      <c r="N889" s="389"/>
      <c r="O889" s="390"/>
      <c r="P889" s="391" t="s">
        <v>538</v>
      </c>
      <c r="Q889" s="392"/>
      <c r="R889" s="392"/>
      <c r="S889" s="392"/>
      <c r="T889" s="392"/>
      <c r="U889" s="392"/>
      <c r="V889" s="392"/>
      <c r="W889" s="392"/>
      <c r="X889" s="393"/>
      <c r="Y889" s="359">
        <v>14</v>
      </c>
      <c r="Z889" s="360"/>
      <c r="AA889" s="360"/>
      <c r="AB889" s="361"/>
      <c r="AC889" s="362" t="s">
        <v>444</v>
      </c>
      <c r="AD889" s="362"/>
      <c r="AE889" s="362"/>
      <c r="AF889" s="362"/>
      <c r="AG889" s="362"/>
      <c r="AH889" s="363">
        <v>1</v>
      </c>
      <c r="AI889" s="364"/>
      <c r="AJ889" s="364"/>
      <c r="AK889" s="364"/>
      <c r="AL889" s="365">
        <v>96</v>
      </c>
      <c r="AM889" s="366"/>
      <c r="AN889" s="366"/>
      <c r="AO889" s="367"/>
      <c r="AP889" s="368" t="s">
        <v>518</v>
      </c>
      <c r="AQ889" s="368"/>
      <c r="AR889" s="368"/>
      <c r="AS889" s="368"/>
      <c r="AT889" s="368"/>
      <c r="AU889" s="368"/>
      <c r="AV889" s="368"/>
      <c r="AW889" s="368"/>
      <c r="AX889" s="368"/>
    </row>
    <row r="890" spans="1:50" ht="54.75" customHeight="1" x14ac:dyDescent="0.15">
      <c r="A890" s="398">
        <v>21</v>
      </c>
      <c r="B890" s="398">
        <v>1</v>
      </c>
      <c r="C890" s="385" t="s">
        <v>583</v>
      </c>
      <c r="D890" s="394"/>
      <c r="E890" s="394"/>
      <c r="F890" s="394"/>
      <c r="G890" s="394"/>
      <c r="H890" s="394"/>
      <c r="I890" s="395"/>
      <c r="J890" s="388">
        <v>8010401050783</v>
      </c>
      <c r="K890" s="389"/>
      <c r="L890" s="389"/>
      <c r="M890" s="389"/>
      <c r="N890" s="389"/>
      <c r="O890" s="390"/>
      <c r="P890" s="391" t="s">
        <v>539</v>
      </c>
      <c r="Q890" s="392"/>
      <c r="R890" s="392"/>
      <c r="S890" s="392"/>
      <c r="T890" s="392"/>
      <c r="U890" s="392"/>
      <c r="V890" s="392"/>
      <c r="W890" s="392"/>
      <c r="X890" s="393"/>
      <c r="Y890" s="359">
        <v>7</v>
      </c>
      <c r="Z890" s="360"/>
      <c r="AA890" s="360"/>
      <c r="AB890" s="361"/>
      <c r="AC890" s="362" t="s">
        <v>444</v>
      </c>
      <c r="AD890" s="362"/>
      <c r="AE890" s="362"/>
      <c r="AF890" s="362"/>
      <c r="AG890" s="362"/>
      <c r="AH890" s="363">
        <v>1</v>
      </c>
      <c r="AI890" s="364"/>
      <c r="AJ890" s="364"/>
      <c r="AK890" s="364"/>
      <c r="AL890" s="365">
        <v>76</v>
      </c>
      <c r="AM890" s="366"/>
      <c r="AN890" s="366"/>
      <c r="AO890" s="367"/>
      <c r="AP890" s="368" t="s">
        <v>518</v>
      </c>
      <c r="AQ890" s="368"/>
      <c r="AR890" s="368"/>
      <c r="AS890" s="368"/>
      <c r="AT890" s="368"/>
      <c r="AU890" s="368"/>
      <c r="AV890" s="368"/>
      <c r="AW890" s="368"/>
      <c r="AX890" s="368"/>
    </row>
    <row r="891" spans="1:50" ht="56.25" customHeight="1" x14ac:dyDescent="0.15">
      <c r="A891" s="398">
        <v>22</v>
      </c>
      <c r="B891" s="398">
        <v>1</v>
      </c>
      <c r="C891" s="385" t="s">
        <v>540</v>
      </c>
      <c r="D891" s="394"/>
      <c r="E891" s="394"/>
      <c r="F891" s="394"/>
      <c r="G891" s="394"/>
      <c r="H891" s="394"/>
      <c r="I891" s="395"/>
      <c r="J891" s="388">
        <v>4010405011380</v>
      </c>
      <c r="K891" s="389"/>
      <c r="L891" s="389"/>
      <c r="M891" s="389"/>
      <c r="N891" s="389"/>
      <c r="O891" s="390"/>
      <c r="P891" s="391" t="s">
        <v>541</v>
      </c>
      <c r="Q891" s="392"/>
      <c r="R891" s="392"/>
      <c r="S891" s="392"/>
      <c r="T891" s="392"/>
      <c r="U891" s="392"/>
      <c r="V891" s="392"/>
      <c r="W891" s="392"/>
      <c r="X891" s="393"/>
      <c r="Y891" s="359">
        <v>21</v>
      </c>
      <c r="Z891" s="360"/>
      <c r="AA891" s="360"/>
      <c r="AB891" s="361"/>
      <c r="AC891" s="362" t="s">
        <v>448</v>
      </c>
      <c r="AD891" s="362"/>
      <c r="AE891" s="362"/>
      <c r="AF891" s="362"/>
      <c r="AG891" s="362"/>
      <c r="AH891" s="363">
        <v>1</v>
      </c>
      <c r="AI891" s="364"/>
      <c r="AJ891" s="364"/>
      <c r="AK891" s="364"/>
      <c r="AL891" s="365">
        <v>99</v>
      </c>
      <c r="AM891" s="366"/>
      <c r="AN891" s="366"/>
      <c r="AO891" s="367"/>
      <c r="AP891" s="368" t="s">
        <v>518</v>
      </c>
      <c r="AQ891" s="368"/>
      <c r="AR891" s="368"/>
      <c r="AS891" s="368"/>
      <c r="AT891" s="368"/>
      <c r="AU891" s="368"/>
      <c r="AV891" s="368"/>
      <c r="AW891" s="368"/>
      <c r="AX891" s="368"/>
    </row>
    <row r="892" spans="1:50" ht="57.75" customHeight="1" x14ac:dyDescent="0.15">
      <c r="A892" s="398">
        <v>23</v>
      </c>
      <c r="B892" s="398">
        <v>1</v>
      </c>
      <c r="C892" s="385" t="s">
        <v>584</v>
      </c>
      <c r="D892" s="386"/>
      <c r="E892" s="386"/>
      <c r="F892" s="386"/>
      <c r="G892" s="386"/>
      <c r="H892" s="386"/>
      <c r="I892" s="387"/>
      <c r="J892" s="388">
        <v>4010601042469</v>
      </c>
      <c r="K892" s="389"/>
      <c r="L892" s="389"/>
      <c r="M892" s="389"/>
      <c r="N892" s="389"/>
      <c r="O892" s="390"/>
      <c r="P892" s="391" t="s">
        <v>542</v>
      </c>
      <c r="Q892" s="392"/>
      <c r="R892" s="392"/>
      <c r="S892" s="392"/>
      <c r="T892" s="392"/>
      <c r="U892" s="392"/>
      <c r="V892" s="392"/>
      <c r="W892" s="392"/>
      <c r="X892" s="393"/>
      <c r="Y892" s="359">
        <v>9</v>
      </c>
      <c r="Z892" s="360"/>
      <c r="AA892" s="360"/>
      <c r="AB892" s="361"/>
      <c r="AC892" s="362" t="s">
        <v>444</v>
      </c>
      <c r="AD892" s="362"/>
      <c r="AE892" s="362"/>
      <c r="AF892" s="362"/>
      <c r="AG892" s="362"/>
      <c r="AH892" s="363">
        <v>1</v>
      </c>
      <c r="AI892" s="364"/>
      <c r="AJ892" s="364"/>
      <c r="AK892" s="364"/>
      <c r="AL892" s="365">
        <v>93</v>
      </c>
      <c r="AM892" s="366"/>
      <c r="AN892" s="366"/>
      <c r="AO892" s="367"/>
      <c r="AP892" s="368" t="s">
        <v>518</v>
      </c>
      <c r="AQ892" s="368"/>
      <c r="AR892" s="368"/>
      <c r="AS892" s="368"/>
      <c r="AT892" s="368"/>
      <c r="AU892" s="368"/>
      <c r="AV892" s="368"/>
      <c r="AW892" s="368"/>
      <c r="AX892" s="368"/>
    </row>
    <row r="893" spans="1:50" ht="43.5" customHeight="1" x14ac:dyDescent="0.15">
      <c r="A893" s="398">
        <v>24</v>
      </c>
      <c r="B893" s="398">
        <v>1</v>
      </c>
      <c r="C893" s="385" t="s">
        <v>584</v>
      </c>
      <c r="D893" s="386"/>
      <c r="E893" s="386"/>
      <c r="F893" s="386"/>
      <c r="G893" s="386"/>
      <c r="H893" s="386"/>
      <c r="I893" s="387"/>
      <c r="J893" s="388">
        <v>4010601042469</v>
      </c>
      <c r="K893" s="389"/>
      <c r="L893" s="389"/>
      <c r="M893" s="389"/>
      <c r="N893" s="389"/>
      <c r="O893" s="390"/>
      <c r="P893" s="391" t="s">
        <v>543</v>
      </c>
      <c r="Q893" s="392"/>
      <c r="R893" s="392"/>
      <c r="S893" s="392"/>
      <c r="T893" s="392"/>
      <c r="U893" s="392"/>
      <c r="V893" s="392"/>
      <c r="W893" s="392"/>
      <c r="X893" s="393"/>
      <c r="Y893" s="359">
        <v>4</v>
      </c>
      <c r="Z893" s="360"/>
      <c r="AA893" s="360"/>
      <c r="AB893" s="361"/>
      <c r="AC893" s="362" t="s">
        <v>444</v>
      </c>
      <c r="AD893" s="362"/>
      <c r="AE893" s="362"/>
      <c r="AF893" s="362"/>
      <c r="AG893" s="362"/>
      <c r="AH893" s="363">
        <v>1</v>
      </c>
      <c r="AI893" s="364"/>
      <c r="AJ893" s="364"/>
      <c r="AK893" s="364"/>
      <c r="AL893" s="365">
        <v>100</v>
      </c>
      <c r="AM893" s="366"/>
      <c r="AN893" s="366"/>
      <c r="AO893" s="367"/>
      <c r="AP893" s="368" t="s">
        <v>518</v>
      </c>
      <c r="AQ893" s="368"/>
      <c r="AR893" s="368"/>
      <c r="AS893" s="368"/>
      <c r="AT893" s="368"/>
      <c r="AU893" s="368"/>
      <c r="AV893" s="368"/>
      <c r="AW893" s="368"/>
      <c r="AX893" s="368"/>
    </row>
    <row r="894" spans="1:50" ht="47.25" customHeight="1" x14ac:dyDescent="0.15">
      <c r="A894" s="398">
        <v>25</v>
      </c>
      <c r="B894" s="398">
        <v>1</v>
      </c>
      <c r="C894" s="385" t="s">
        <v>584</v>
      </c>
      <c r="D894" s="386"/>
      <c r="E894" s="386"/>
      <c r="F894" s="386"/>
      <c r="G894" s="386"/>
      <c r="H894" s="386"/>
      <c r="I894" s="387"/>
      <c r="J894" s="388">
        <v>4010601042469</v>
      </c>
      <c r="K894" s="389"/>
      <c r="L894" s="389"/>
      <c r="M894" s="389"/>
      <c r="N894" s="389"/>
      <c r="O894" s="390"/>
      <c r="P894" s="391" t="s">
        <v>544</v>
      </c>
      <c r="Q894" s="392"/>
      <c r="R894" s="392"/>
      <c r="S894" s="392"/>
      <c r="T894" s="392"/>
      <c r="U894" s="392"/>
      <c r="V894" s="392"/>
      <c r="W894" s="392"/>
      <c r="X894" s="393"/>
      <c r="Y894" s="359">
        <v>3</v>
      </c>
      <c r="Z894" s="360"/>
      <c r="AA894" s="360"/>
      <c r="AB894" s="361"/>
      <c r="AC894" s="362" t="s">
        <v>444</v>
      </c>
      <c r="AD894" s="362"/>
      <c r="AE894" s="362"/>
      <c r="AF894" s="362"/>
      <c r="AG894" s="362"/>
      <c r="AH894" s="363">
        <v>1</v>
      </c>
      <c r="AI894" s="364"/>
      <c r="AJ894" s="364"/>
      <c r="AK894" s="364"/>
      <c r="AL894" s="365">
        <v>97</v>
      </c>
      <c r="AM894" s="366"/>
      <c r="AN894" s="366"/>
      <c r="AO894" s="367"/>
      <c r="AP894" s="368" t="s">
        <v>518</v>
      </c>
      <c r="AQ894" s="368"/>
      <c r="AR894" s="368"/>
      <c r="AS894" s="368"/>
      <c r="AT894" s="368"/>
      <c r="AU894" s="368"/>
      <c r="AV894" s="368"/>
      <c r="AW894" s="368"/>
      <c r="AX894" s="368"/>
    </row>
    <row r="895" spans="1:50" ht="45" customHeight="1" x14ac:dyDescent="0.15">
      <c r="A895" s="398">
        <v>26</v>
      </c>
      <c r="B895" s="398">
        <v>1</v>
      </c>
      <c r="C895" s="385" t="s">
        <v>584</v>
      </c>
      <c r="D895" s="386"/>
      <c r="E895" s="386"/>
      <c r="F895" s="386"/>
      <c r="G895" s="386"/>
      <c r="H895" s="386"/>
      <c r="I895" s="387"/>
      <c r="J895" s="388">
        <v>4010601042469</v>
      </c>
      <c r="K895" s="389"/>
      <c r="L895" s="389"/>
      <c r="M895" s="389"/>
      <c r="N895" s="389"/>
      <c r="O895" s="390"/>
      <c r="P895" s="391" t="s">
        <v>550</v>
      </c>
      <c r="Q895" s="392"/>
      <c r="R895" s="392"/>
      <c r="S895" s="392"/>
      <c r="T895" s="392"/>
      <c r="U895" s="392"/>
      <c r="V895" s="392"/>
      <c r="W895" s="392"/>
      <c r="X895" s="393"/>
      <c r="Y895" s="359">
        <v>2</v>
      </c>
      <c r="Z895" s="360"/>
      <c r="AA895" s="360"/>
      <c r="AB895" s="361"/>
      <c r="AC895" s="362" t="s">
        <v>444</v>
      </c>
      <c r="AD895" s="362"/>
      <c r="AE895" s="362"/>
      <c r="AF895" s="362"/>
      <c r="AG895" s="362"/>
      <c r="AH895" s="363">
        <v>4</v>
      </c>
      <c r="AI895" s="364"/>
      <c r="AJ895" s="364"/>
      <c r="AK895" s="364"/>
      <c r="AL895" s="365">
        <v>78</v>
      </c>
      <c r="AM895" s="366"/>
      <c r="AN895" s="366"/>
      <c r="AO895" s="367"/>
      <c r="AP895" s="368" t="s">
        <v>518</v>
      </c>
      <c r="AQ895" s="368"/>
      <c r="AR895" s="368"/>
      <c r="AS895" s="368"/>
      <c r="AT895" s="368"/>
      <c r="AU895" s="368"/>
      <c r="AV895" s="368"/>
      <c r="AW895" s="368"/>
      <c r="AX895" s="368"/>
    </row>
    <row r="896" spans="1:50" ht="48" customHeight="1" x14ac:dyDescent="0.15">
      <c r="A896" s="398">
        <v>27</v>
      </c>
      <c r="B896" s="398">
        <v>1</v>
      </c>
      <c r="C896" s="373" t="s">
        <v>585</v>
      </c>
      <c r="D896" s="355"/>
      <c r="E896" s="355"/>
      <c r="F896" s="355"/>
      <c r="G896" s="355"/>
      <c r="H896" s="355"/>
      <c r="I896" s="355"/>
      <c r="J896" s="356">
        <v>4010701026082</v>
      </c>
      <c r="K896" s="357"/>
      <c r="L896" s="357"/>
      <c r="M896" s="357"/>
      <c r="N896" s="357"/>
      <c r="O896" s="357"/>
      <c r="P896" s="358" t="s">
        <v>545</v>
      </c>
      <c r="Q896" s="358"/>
      <c r="R896" s="358"/>
      <c r="S896" s="358"/>
      <c r="T896" s="358"/>
      <c r="U896" s="358"/>
      <c r="V896" s="358"/>
      <c r="W896" s="358"/>
      <c r="X896" s="358"/>
      <c r="Y896" s="359">
        <v>16</v>
      </c>
      <c r="Z896" s="360"/>
      <c r="AA896" s="360"/>
      <c r="AB896" s="361"/>
      <c r="AC896" s="362" t="s">
        <v>448</v>
      </c>
      <c r="AD896" s="362"/>
      <c r="AE896" s="362"/>
      <c r="AF896" s="362"/>
      <c r="AG896" s="362"/>
      <c r="AH896" s="363">
        <v>2</v>
      </c>
      <c r="AI896" s="364"/>
      <c r="AJ896" s="364"/>
      <c r="AK896" s="364"/>
      <c r="AL896" s="365">
        <v>99</v>
      </c>
      <c r="AM896" s="366"/>
      <c r="AN896" s="366"/>
      <c r="AO896" s="367"/>
      <c r="AP896" s="368" t="s">
        <v>463</v>
      </c>
      <c r="AQ896" s="368"/>
      <c r="AR896" s="368"/>
      <c r="AS896" s="368"/>
      <c r="AT896" s="368"/>
      <c r="AU896" s="368"/>
      <c r="AV896" s="368"/>
      <c r="AW896" s="368"/>
      <c r="AX896" s="368"/>
    </row>
    <row r="897" spans="1:50" ht="30" hidden="1" customHeight="1" x14ac:dyDescent="0.15">
      <c r="A897" s="398">
        <v>28</v>
      </c>
      <c r="B897" s="398">
        <v>1</v>
      </c>
      <c r="C897" s="373"/>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98">
        <v>29</v>
      </c>
      <c r="B898" s="398">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98">
        <v>30</v>
      </c>
      <c r="B899" s="398">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44" t="s">
        <v>508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357</v>
      </c>
      <c r="K902" s="376"/>
      <c r="L902" s="376"/>
      <c r="M902" s="376"/>
      <c r="N902" s="376"/>
      <c r="O902" s="376"/>
      <c r="P902" s="377" t="s">
        <v>329</v>
      </c>
      <c r="Q902" s="377"/>
      <c r="R902" s="377"/>
      <c r="S902" s="377"/>
      <c r="T902" s="377"/>
      <c r="U902" s="377"/>
      <c r="V902" s="377"/>
      <c r="W902" s="377"/>
      <c r="X902" s="377"/>
      <c r="Y902" s="378" t="s">
        <v>354</v>
      </c>
      <c r="Z902" s="379"/>
      <c r="AA902" s="379"/>
      <c r="AB902" s="379"/>
      <c r="AC902" s="141" t="s">
        <v>407</v>
      </c>
      <c r="AD902" s="141"/>
      <c r="AE902" s="141"/>
      <c r="AF902" s="141"/>
      <c r="AG902" s="141"/>
      <c r="AH902" s="378" t="s">
        <v>440</v>
      </c>
      <c r="AI902" s="375"/>
      <c r="AJ902" s="375"/>
      <c r="AK902" s="375"/>
      <c r="AL902" s="375" t="s">
        <v>22</v>
      </c>
      <c r="AM902" s="375"/>
      <c r="AN902" s="375"/>
      <c r="AO902" s="380"/>
      <c r="AP902" s="381" t="s">
        <v>358</v>
      </c>
      <c r="AQ902" s="381"/>
      <c r="AR902" s="381"/>
      <c r="AS902" s="381"/>
      <c r="AT902" s="381"/>
      <c r="AU902" s="381"/>
      <c r="AV902" s="381"/>
      <c r="AW902" s="381"/>
      <c r="AX902" s="381"/>
    </row>
    <row r="903" spans="1:50" ht="60.75" customHeight="1" x14ac:dyDescent="0.15">
      <c r="A903" s="398">
        <v>1</v>
      </c>
      <c r="B903" s="398">
        <v>1</v>
      </c>
      <c r="C903" s="373" t="s">
        <v>586</v>
      </c>
      <c r="D903" s="355"/>
      <c r="E903" s="355"/>
      <c r="F903" s="355"/>
      <c r="G903" s="355"/>
      <c r="H903" s="355"/>
      <c r="I903" s="355"/>
      <c r="J903" s="356" t="s">
        <v>518</v>
      </c>
      <c r="K903" s="357"/>
      <c r="L903" s="357"/>
      <c r="M903" s="357"/>
      <c r="N903" s="357"/>
      <c r="O903" s="357"/>
      <c r="P903" s="374" t="s">
        <v>516</v>
      </c>
      <c r="Q903" s="358"/>
      <c r="R903" s="358"/>
      <c r="S903" s="358"/>
      <c r="T903" s="358"/>
      <c r="U903" s="358"/>
      <c r="V903" s="358"/>
      <c r="W903" s="358"/>
      <c r="X903" s="358"/>
      <c r="Y903" s="359">
        <v>50</v>
      </c>
      <c r="Z903" s="360"/>
      <c r="AA903" s="360"/>
      <c r="AB903" s="361"/>
      <c r="AC903" s="369" t="s">
        <v>448</v>
      </c>
      <c r="AD903" s="370"/>
      <c r="AE903" s="370"/>
      <c r="AF903" s="370"/>
      <c r="AG903" s="370"/>
      <c r="AH903" s="371">
        <v>1</v>
      </c>
      <c r="AI903" s="372"/>
      <c r="AJ903" s="372"/>
      <c r="AK903" s="372"/>
      <c r="AL903" s="365">
        <v>99</v>
      </c>
      <c r="AM903" s="366"/>
      <c r="AN903" s="366"/>
      <c r="AO903" s="367"/>
      <c r="AP903" s="368" t="s">
        <v>518</v>
      </c>
      <c r="AQ903" s="368"/>
      <c r="AR903" s="368"/>
      <c r="AS903" s="368"/>
      <c r="AT903" s="368"/>
      <c r="AU903" s="368"/>
      <c r="AV903" s="368"/>
      <c r="AW903" s="368"/>
      <c r="AX903" s="368"/>
    </row>
    <row r="904" spans="1:50" ht="58.5" customHeight="1" x14ac:dyDescent="0.15">
      <c r="A904" s="398">
        <v>2</v>
      </c>
      <c r="B904" s="398">
        <v>1</v>
      </c>
      <c r="C904" s="373" t="s">
        <v>587</v>
      </c>
      <c r="D904" s="355"/>
      <c r="E904" s="355"/>
      <c r="F904" s="355"/>
      <c r="G904" s="355"/>
      <c r="H904" s="355"/>
      <c r="I904" s="355"/>
      <c r="J904" s="356" t="s">
        <v>518</v>
      </c>
      <c r="K904" s="357"/>
      <c r="L904" s="357"/>
      <c r="M904" s="357"/>
      <c r="N904" s="357"/>
      <c r="O904" s="357"/>
      <c r="P904" s="358" t="s">
        <v>517</v>
      </c>
      <c r="Q904" s="358"/>
      <c r="R904" s="358"/>
      <c r="S904" s="358"/>
      <c r="T904" s="358"/>
      <c r="U904" s="358"/>
      <c r="V904" s="358"/>
      <c r="W904" s="358"/>
      <c r="X904" s="358"/>
      <c r="Y904" s="359">
        <v>20</v>
      </c>
      <c r="Z904" s="360"/>
      <c r="AA904" s="360"/>
      <c r="AB904" s="361"/>
      <c r="AC904" s="369" t="s">
        <v>448</v>
      </c>
      <c r="AD904" s="369"/>
      <c r="AE904" s="369"/>
      <c r="AF904" s="369"/>
      <c r="AG904" s="369"/>
      <c r="AH904" s="371">
        <v>5</v>
      </c>
      <c r="AI904" s="372"/>
      <c r="AJ904" s="372"/>
      <c r="AK904" s="372"/>
      <c r="AL904" s="365">
        <v>99</v>
      </c>
      <c r="AM904" s="366"/>
      <c r="AN904" s="366"/>
      <c r="AO904" s="367"/>
      <c r="AP904" s="368" t="s">
        <v>518</v>
      </c>
      <c r="AQ904" s="368"/>
      <c r="AR904" s="368"/>
      <c r="AS904" s="368"/>
      <c r="AT904" s="368"/>
      <c r="AU904" s="368"/>
      <c r="AV904" s="368"/>
      <c r="AW904" s="368"/>
      <c r="AX904" s="368"/>
    </row>
    <row r="905" spans="1:50" ht="30" hidden="1" customHeight="1" x14ac:dyDescent="0.15">
      <c r="A905" s="398">
        <v>3</v>
      </c>
      <c r="B905" s="398">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98">
        <v>4</v>
      </c>
      <c r="B906" s="398">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98">
        <v>5</v>
      </c>
      <c r="B907" s="398">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98">
        <v>6</v>
      </c>
      <c r="B908" s="398">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98">
        <v>7</v>
      </c>
      <c r="B909" s="398">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98">
        <v>8</v>
      </c>
      <c r="B910" s="398">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98">
        <v>9</v>
      </c>
      <c r="B911" s="398">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98">
        <v>10</v>
      </c>
      <c r="B912" s="398">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98">
        <v>11</v>
      </c>
      <c r="B913" s="398">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98">
        <v>12</v>
      </c>
      <c r="B914" s="398">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98">
        <v>13</v>
      </c>
      <c r="B915" s="398">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98">
        <v>14</v>
      </c>
      <c r="B916" s="398">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98">
        <v>15</v>
      </c>
      <c r="B917" s="398">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98">
        <v>16</v>
      </c>
      <c r="B918" s="398">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98">
        <v>17</v>
      </c>
      <c r="B919" s="398">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98">
        <v>18</v>
      </c>
      <c r="B920" s="398">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98">
        <v>19</v>
      </c>
      <c r="B921" s="398">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98">
        <v>20</v>
      </c>
      <c r="B922" s="398">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98">
        <v>21</v>
      </c>
      <c r="B923" s="398">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98">
        <v>22</v>
      </c>
      <c r="B924" s="398">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98">
        <v>23</v>
      </c>
      <c r="B925" s="398">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98">
        <v>24</v>
      </c>
      <c r="B926" s="398">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98">
        <v>25</v>
      </c>
      <c r="B927" s="398">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98">
        <v>26</v>
      </c>
      <c r="B928" s="398">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98">
        <v>27</v>
      </c>
      <c r="B929" s="398">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98">
        <v>28</v>
      </c>
      <c r="B930" s="398">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98">
        <v>29</v>
      </c>
      <c r="B931" s="398">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98">
        <v>30</v>
      </c>
      <c r="B932" s="398">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357</v>
      </c>
      <c r="K935" s="376"/>
      <c r="L935" s="376"/>
      <c r="M935" s="376"/>
      <c r="N935" s="376"/>
      <c r="O935" s="376"/>
      <c r="P935" s="377" t="s">
        <v>329</v>
      </c>
      <c r="Q935" s="377"/>
      <c r="R935" s="377"/>
      <c r="S935" s="377"/>
      <c r="T935" s="377"/>
      <c r="U935" s="377"/>
      <c r="V935" s="377"/>
      <c r="W935" s="377"/>
      <c r="X935" s="377"/>
      <c r="Y935" s="378" t="s">
        <v>354</v>
      </c>
      <c r="Z935" s="379"/>
      <c r="AA935" s="379"/>
      <c r="AB935" s="379"/>
      <c r="AC935" s="141" t="s">
        <v>407</v>
      </c>
      <c r="AD935" s="141"/>
      <c r="AE935" s="141"/>
      <c r="AF935" s="141"/>
      <c r="AG935" s="141"/>
      <c r="AH935" s="378" t="s">
        <v>440</v>
      </c>
      <c r="AI935" s="375"/>
      <c r="AJ935" s="375"/>
      <c r="AK935" s="375"/>
      <c r="AL935" s="375" t="s">
        <v>22</v>
      </c>
      <c r="AM935" s="375"/>
      <c r="AN935" s="375"/>
      <c r="AO935" s="380"/>
      <c r="AP935" s="381" t="s">
        <v>358</v>
      </c>
      <c r="AQ935" s="381"/>
      <c r="AR935" s="381"/>
      <c r="AS935" s="381"/>
      <c r="AT935" s="381"/>
      <c r="AU935" s="381"/>
      <c r="AV935" s="381"/>
      <c r="AW935" s="381"/>
      <c r="AX935" s="381"/>
    </row>
    <row r="936" spans="1:50" ht="30" hidden="1" customHeight="1" x14ac:dyDescent="0.15">
      <c r="A936" s="398">
        <v>1</v>
      </c>
      <c r="B936" s="398">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98">
        <v>2</v>
      </c>
      <c r="B937" s="398">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98">
        <v>3</v>
      </c>
      <c r="B938" s="398">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98">
        <v>4</v>
      </c>
      <c r="B939" s="398">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98">
        <v>5</v>
      </c>
      <c r="B940" s="398">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98">
        <v>6</v>
      </c>
      <c r="B941" s="398">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98">
        <v>7</v>
      </c>
      <c r="B942" s="398">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98">
        <v>8</v>
      </c>
      <c r="B943" s="398">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98">
        <v>9</v>
      </c>
      <c r="B944" s="398">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98">
        <v>10</v>
      </c>
      <c r="B945" s="398">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98">
        <v>11</v>
      </c>
      <c r="B946" s="398">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98">
        <v>12</v>
      </c>
      <c r="B947" s="398">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98">
        <v>13</v>
      </c>
      <c r="B948" s="398">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98">
        <v>14</v>
      </c>
      <c r="B949" s="398">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98">
        <v>15</v>
      </c>
      <c r="B950" s="398">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98">
        <v>16</v>
      </c>
      <c r="B951" s="398">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98">
        <v>17</v>
      </c>
      <c r="B952" s="398">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98">
        <v>18</v>
      </c>
      <c r="B953" s="398">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98">
        <v>19</v>
      </c>
      <c r="B954" s="398">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98">
        <v>20</v>
      </c>
      <c r="B955" s="398">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98">
        <v>21</v>
      </c>
      <c r="B956" s="398">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98">
        <v>22</v>
      </c>
      <c r="B957" s="398">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98">
        <v>23</v>
      </c>
      <c r="B958" s="398">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98">
        <v>24</v>
      </c>
      <c r="B959" s="398">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98">
        <v>25</v>
      </c>
      <c r="B960" s="398">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98">
        <v>26</v>
      </c>
      <c r="B961" s="398">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98">
        <v>27</v>
      </c>
      <c r="B962" s="398">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98">
        <v>28</v>
      </c>
      <c r="B963" s="398">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98">
        <v>29</v>
      </c>
      <c r="B964" s="398">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98">
        <v>30</v>
      </c>
      <c r="B965" s="398">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357</v>
      </c>
      <c r="K968" s="376"/>
      <c r="L968" s="376"/>
      <c r="M968" s="376"/>
      <c r="N968" s="376"/>
      <c r="O968" s="376"/>
      <c r="P968" s="377" t="s">
        <v>329</v>
      </c>
      <c r="Q968" s="377"/>
      <c r="R968" s="377"/>
      <c r="S968" s="377"/>
      <c r="T968" s="377"/>
      <c r="U968" s="377"/>
      <c r="V968" s="377"/>
      <c r="W968" s="377"/>
      <c r="X968" s="377"/>
      <c r="Y968" s="378" t="s">
        <v>354</v>
      </c>
      <c r="Z968" s="379"/>
      <c r="AA968" s="379"/>
      <c r="AB968" s="379"/>
      <c r="AC968" s="141" t="s">
        <v>407</v>
      </c>
      <c r="AD968" s="141"/>
      <c r="AE968" s="141"/>
      <c r="AF968" s="141"/>
      <c r="AG968" s="141"/>
      <c r="AH968" s="378" t="s">
        <v>440</v>
      </c>
      <c r="AI968" s="375"/>
      <c r="AJ968" s="375"/>
      <c r="AK968" s="375"/>
      <c r="AL968" s="375" t="s">
        <v>22</v>
      </c>
      <c r="AM968" s="375"/>
      <c r="AN968" s="375"/>
      <c r="AO968" s="380"/>
      <c r="AP968" s="381" t="s">
        <v>358</v>
      </c>
      <c r="AQ968" s="381"/>
      <c r="AR968" s="381"/>
      <c r="AS968" s="381"/>
      <c r="AT968" s="381"/>
      <c r="AU968" s="381"/>
      <c r="AV968" s="381"/>
      <c r="AW968" s="381"/>
      <c r="AX968" s="381"/>
    </row>
    <row r="969" spans="1:50" ht="30" hidden="1" customHeight="1" x14ac:dyDescent="0.15">
      <c r="A969" s="398">
        <v>1</v>
      </c>
      <c r="B969" s="398">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98">
        <v>2</v>
      </c>
      <c r="B970" s="398">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98">
        <v>3</v>
      </c>
      <c r="B971" s="398">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98">
        <v>4</v>
      </c>
      <c r="B972" s="398">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98">
        <v>5</v>
      </c>
      <c r="B973" s="398">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98">
        <v>6</v>
      </c>
      <c r="B974" s="398">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98">
        <v>7</v>
      </c>
      <c r="B975" s="398">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98">
        <v>8</v>
      </c>
      <c r="B976" s="398">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98">
        <v>9</v>
      </c>
      <c r="B977" s="398">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98">
        <v>10</v>
      </c>
      <c r="B978" s="398">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98">
        <v>11</v>
      </c>
      <c r="B979" s="398">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98">
        <v>12</v>
      </c>
      <c r="B980" s="398">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98">
        <v>13</v>
      </c>
      <c r="B981" s="398">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98">
        <v>14</v>
      </c>
      <c r="B982" s="398">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98">
        <v>15</v>
      </c>
      <c r="B983" s="398">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98">
        <v>16</v>
      </c>
      <c r="B984" s="398">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98">
        <v>17</v>
      </c>
      <c r="B985" s="398">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98">
        <v>18</v>
      </c>
      <c r="B986" s="398">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98">
        <v>19</v>
      </c>
      <c r="B987" s="398">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98">
        <v>20</v>
      </c>
      <c r="B988" s="398">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98">
        <v>21</v>
      </c>
      <c r="B989" s="398">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98">
        <v>22</v>
      </c>
      <c r="B990" s="398">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98">
        <v>23</v>
      </c>
      <c r="B991" s="398">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98">
        <v>24</v>
      </c>
      <c r="B992" s="398">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98">
        <v>25</v>
      </c>
      <c r="B993" s="398">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98">
        <v>26</v>
      </c>
      <c r="B994" s="398">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98">
        <v>27</v>
      </c>
      <c r="B995" s="398">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98">
        <v>28</v>
      </c>
      <c r="B996" s="398">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98">
        <v>29</v>
      </c>
      <c r="B997" s="398">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98">
        <v>30</v>
      </c>
      <c r="B998" s="398">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357</v>
      </c>
      <c r="K1001" s="376"/>
      <c r="L1001" s="376"/>
      <c r="M1001" s="376"/>
      <c r="N1001" s="376"/>
      <c r="O1001" s="376"/>
      <c r="P1001" s="377" t="s">
        <v>329</v>
      </c>
      <c r="Q1001" s="377"/>
      <c r="R1001" s="377"/>
      <c r="S1001" s="377"/>
      <c r="T1001" s="377"/>
      <c r="U1001" s="377"/>
      <c r="V1001" s="377"/>
      <c r="W1001" s="377"/>
      <c r="X1001" s="377"/>
      <c r="Y1001" s="378" t="s">
        <v>354</v>
      </c>
      <c r="Z1001" s="379"/>
      <c r="AA1001" s="379"/>
      <c r="AB1001" s="379"/>
      <c r="AC1001" s="141" t="s">
        <v>407</v>
      </c>
      <c r="AD1001" s="141"/>
      <c r="AE1001" s="141"/>
      <c r="AF1001" s="141"/>
      <c r="AG1001" s="141"/>
      <c r="AH1001" s="378" t="s">
        <v>440</v>
      </c>
      <c r="AI1001" s="375"/>
      <c r="AJ1001" s="375"/>
      <c r="AK1001" s="375"/>
      <c r="AL1001" s="375" t="s">
        <v>22</v>
      </c>
      <c r="AM1001" s="375"/>
      <c r="AN1001" s="375"/>
      <c r="AO1001" s="380"/>
      <c r="AP1001" s="381" t="s">
        <v>358</v>
      </c>
      <c r="AQ1001" s="381"/>
      <c r="AR1001" s="381"/>
      <c r="AS1001" s="381"/>
      <c r="AT1001" s="381"/>
      <c r="AU1001" s="381"/>
      <c r="AV1001" s="381"/>
      <c r="AW1001" s="381"/>
      <c r="AX1001" s="381"/>
    </row>
    <row r="1002" spans="1:50" ht="30" hidden="1" customHeight="1" x14ac:dyDescent="0.15">
      <c r="A1002" s="398">
        <v>1</v>
      </c>
      <c r="B1002" s="398">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98">
        <v>2</v>
      </c>
      <c r="B1003" s="398">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98">
        <v>3</v>
      </c>
      <c r="B1004" s="398">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98">
        <v>4</v>
      </c>
      <c r="B1005" s="398">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98">
        <v>5</v>
      </c>
      <c r="B1006" s="398">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98">
        <v>6</v>
      </c>
      <c r="B1007" s="398">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98">
        <v>7</v>
      </c>
      <c r="B1008" s="398">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98">
        <v>8</v>
      </c>
      <c r="B1009" s="398">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98">
        <v>9</v>
      </c>
      <c r="B1010" s="398">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98">
        <v>10</v>
      </c>
      <c r="B1011" s="398">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98">
        <v>11</v>
      </c>
      <c r="B1012" s="398">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98">
        <v>12</v>
      </c>
      <c r="B1013" s="398">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98">
        <v>13</v>
      </c>
      <c r="B1014" s="398">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98">
        <v>14</v>
      </c>
      <c r="B1015" s="398">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98">
        <v>15</v>
      </c>
      <c r="B1016" s="398">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98">
        <v>16</v>
      </c>
      <c r="B1017" s="398">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98">
        <v>17</v>
      </c>
      <c r="B1018" s="398">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98">
        <v>18</v>
      </c>
      <c r="B1019" s="398">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98">
        <v>19</v>
      </c>
      <c r="B1020" s="398">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98">
        <v>20</v>
      </c>
      <c r="B1021" s="398">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98">
        <v>21</v>
      </c>
      <c r="B1022" s="398">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98">
        <v>22</v>
      </c>
      <c r="B1023" s="398">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98">
        <v>23</v>
      </c>
      <c r="B1024" s="398">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98">
        <v>24</v>
      </c>
      <c r="B1025" s="398">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98">
        <v>25</v>
      </c>
      <c r="B1026" s="398">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98">
        <v>26</v>
      </c>
      <c r="B1027" s="398">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98">
        <v>27</v>
      </c>
      <c r="B1028" s="398">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98">
        <v>28</v>
      </c>
      <c r="B1029" s="398">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98">
        <v>29</v>
      </c>
      <c r="B1030" s="398">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98">
        <v>30</v>
      </c>
      <c r="B1031" s="398">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357</v>
      </c>
      <c r="K1034" s="376"/>
      <c r="L1034" s="376"/>
      <c r="M1034" s="376"/>
      <c r="N1034" s="376"/>
      <c r="O1034" s="376"/>
      <c r="P1034" s="377" t="s">
        <v>329</v>
      </c>
      <c r="Q1034" s="377"/>
      <c r="R1034" s="377"/>
      <c r="S1034" s="377"/>
      <c r="T1034" s="377"/>
      <c r="U1034" s="377"/>
      <c r="V1034" s="377"/>
      <c r="W1034" s="377"/>
      <c r="X1034" s="377"/>
      <c r="Y1034" s="378" t="s">
        <v>354</v>
      </c>
      <c r="Z1034" s="379"/>
      <c r="AA1034" s="379"/>
      <c r="AB1034" s="379"/>
      <c r="AC1034" s="141" t="s">
        <v>407</v>
      </c>
      <c r="AD1034" s="141"/>
      <c r="AE1034" s="141"/>
      <c r="AF1034" s="141"/>
      <c r="AG1034" s="141"/>
      <c r="AH1034" s="378" t="s">
        <v>440</v>
      </c>
      <c r="AI1034" s="375"/>
      <c r="AJ1034" s="375"/>
      <c r="AK1034" s="375"/>
      <c r="AL1034" s="375" t="s">
        <v>22</v>
      </c>
      <c r="AM1034" s="375"/>
      <c r="AN1034" s="375"/>
      <c r="AO1034" s="380"/>
      <c r="AP1034" s="381" t="s">
        <v>358</v>
      </c>
      <c r="AQ1034" s="381"/>
      <c r="AR1034" s="381"/>
      <c r="AS1034" s="381"/>
      <c r="AT1034" s="381"/>
      <c r="AU1034" s="381"/>
      <c r="AV1034" s="381"/>
      <c r="AW1034" s="381"/>
      <c r="AX1034" s="381"/>
    </row>
    <row r="1035" spans="1:50" ht="30" hidden="1" customHeight="1" x14ac:dyDescent="0.15">
      <c r="A1035" s="398">
        <v>1</v>
      </c>
      <c r="B1035" s="398">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98">
        <v>2</v>
      </c>
      <c r="B1036" s="398">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98">
        <v>3</v>
      </c>
      <c r="B1037" s="398">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98">
        <v>4</v>
      </c>
      <c r="B1038" s="398">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98">
        <v>5</v>
      </c>
      <c r="B1039" s="398">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98">
        <v>6</v>
      </c>
      <c r="B1040" s="398">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98">
        <v>7</v>
      </c>
      <c r="B1041" s="398">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98">
        <v>8</v>
      </c>
      <c r="B1042" s="398">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98">
        <v>9</v>
      </c>
      <c r="B1043" s="398">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98">
        <v>10</v>
      </c>
      <c r="B1044" s="398">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98">
        <v>11</v>
      </c>
      <c r="B1045" s="398">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98">
        <v>12</v>
      </c>
      <c r="B1046" s="398">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98">
        <v>13</v>
      </c>
      <c r="B1047" s="398">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98">
        <v>14</v>
      </c>
      <c r="B1048" s="398">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98">
        <v>15</v>
      </c>
      <c r="B1049" s="398">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98">
        <v>16</v>
      </c>
      <c r="B1050" s="398">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98">
        <v>17</v>
      </c>
      <c r="B1051" s="398">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98">
        <v>18</v>
      </c>
      <c r="B1052" s="398">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98">
        <v>19</v>
      </c>
      <c r="B1053" s="398">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98">
        <v>20</v>
      </c>
      <c r="B1054" s="398">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98">
        <v>21</v>
      </c>
      <c r="B1055" s="398">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98">
        <v>22</v>
      </c>
      <c r="B1056" s="398">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98">
        <v>23</v>
      </c>
      <c r="B1057" s="398">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98">
        <v>24</v>
      </c>
      <c r="B1058" s="398">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98">
        <v>25</v>
      </c>
      <c r="B1059" s="398">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98">
        <v>26</v>
      </c>
      <c r="B1060" s="398">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98">
        <v>27</v>
      </c>
      <c r="B1061" s="398">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98">
        <v>28</v>
      </c>
      <c r="B1062" s="398">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98">
        <v>29</v>
      </c>
      <c r="B1063" s="398">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98">
        <v>30</v>
      </c>
      <c r="B1064" s="398">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357</v>
      </c>
      <c r="K1067" s="376"/>
      <c r="L1067" s="376"/>
      <c r="M1067" s="376"/>
      <c r="N1067" s="376"/>
      <c r="O1067" s="376"/>
      <c r="P1067" s="377" t="s">
        <v>329</v>
      </c>
      <c r="Q1067" s="377"/>
      <c r="R1067" s="377"/>
      <c r="S1067" s="377"/>
      <c r="T1067" s="377"/>
      <c r="U1067" s="377"/>
      <c r="V1067" s="377"/>
      <c r="W1067" s="377"/>
      <c r="X1067" s="377"/>
      <c r="Y1067" s="378" t="s">
        <v>354</v>
      </c>
      <c r="Z1067" s="379"/>
      <c r="AA1067" s="379"/>
      <c r="AB1067" s="379"/>
      <c r="AC1067" s="141" t="s">
        <v>407</v>
      </c>
      <c r="AD1067" s="141"/>
      <c r="AE1067" s="141"/>
      <c r="AF1067" s="141"/>
      <c r="AG1067" s="141"/>
      <c r="AH1067" s="378" t="s">
        <v>440</v>
      </c>
      <c r="AI1067" s="375"/>
      <c r="AJ1067" s="375"/>
      <c r="AK1067" s="375"/>
      <c r="AL1067" s="375" t="s">
        <v>22</v>
      </c>
      <c r="AM1067" s="375"/>
      <c r="AN1067" s="375"/>
      <c r="AO1067" s="380"/>
      <c r="AP1067" s="381" t="s">
        <v>358</v>
      </c>
      <c r="AQ1067" s="381"/>
      <c r="AR1067" s="381"/>
      <c r="AS1067" s="381"/>
      <c r="AT1067" s="381"/>
      <c r="AU1067" s="381"/>
      <c r="AV1067" s="381"/>
      <c r="AW1067" s="381"/>
      <c r="AX1067" s="381"/>
    </row>
    <row r="1068" spans="1:50" ht="30" hidden="1" customHeight="1" x14ac:dyDescent="0.15">
      <c r="A1068" s="398">
        <v>1</v>
      </c>
      <c r="B1068" s="398">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98">
        <v>2</v>
      </c>
      <c r="B1069" s="398">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98">
        <v>3</v>
      </c>
      <c r="B1070" s="398">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98">
        <v>4</v>
      </c>
      <c r="B1071" s="398">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98">
        <v>5</v>
      </c>
      <c r="B1072" s="398">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98">
        <v>6</v>
      </c>
      <c r="B1073" s="398">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98">
        <v>7</v>
      </c>
      <c r="B1074" s="398">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98">
        <v>8</v>
      </c>
      <c r="B1075" s="398">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8">
        <v>9</v>
      </c>
      <c r="B1076" s="398">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98">
        <v>10</v>
      </c>
      <c r="B1077" s="398">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98">
        <v>11</v>
      </c>
      <c r="B1078" s="398">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98">
        <v>12</v>
      </c>
      <c r="B1079" s="398">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98">
        <v>13</v>
      </c>
      <c r="B1080" s="398">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98">
        <v>14</v>
      </c>
      <c r="B1081" s="398">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98">
        <v>15</v>
      </c>
      <c r="B1082" s="398">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98">
        <v>16</v>
      </c>
      <c r="B1083" s="398">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98">
        <v>17</v>
      </c>
      <c r="B1084" s="398">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98">
        <v>18</v>
      </c>
      <c r="B1085" s="398">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98">
        <v>19</v>
      </c>
      <c r="B1086" s="398">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98">
        <v>20</v>
      </c>
      <c r="B1087" s="398">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98">
        <v>21</v>
      </c>
      <c r="B1088" s="398">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98">
        <v>22</v>
      </c>
      <c r="B1089" s="398">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98">
        <v>23</v>
      </c>
      <c r="B1090" s="398">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98">
        <v>24</v>
      </c>
      <c r="B1091" s="398">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98">
        <v>25</v>
      </c>
      <c r="B1092" s="398">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98">
        <v>26</v>
      </c>
      <c r="B1093" s="398">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98">
        <v>27</v>
      </c>
      <c r="B1094" s="398">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98">
        <v>28</v>
      </c>
      <c r="B1095" s="398">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98">
        <v>29</v>
      </c>
      <c r="B1096" s="398">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98">
        <v>30</v>
      </c>
      <c r="B1097" s="398">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400" t="s">
        <v>387</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94" t="s">
        <v>414</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8"/>
      <c r="B1101" s="398"/>
      <c r="C1101" s="141" t="s">
        <v>350</v>
      </c>
      <c r="D1101" s="403"/>
      <c r="E1101" s="141" t="s">
        <v>349</v>
      </c>
      <c r="F1101" s="403"/>
      <c r="G1101" s="403"/>
      <c r="H1101" s="403"/>
      <c r="I1101" s="403"/>
      <c r="J1101" s="141" t="s">
        <v>357</v>
      </c>
      <c r="K1101" s="141"/>
      <c r="L1101" s="141"/>
      <c r="M1101" s="141"/>
      <c r="N1101" s="141"/>
      <c r="O1101" s="141"/>
      <c r="P1101" s="378" t="s">
        <v>28</v>
      </c>
      <c r="Q1101" s="378"/>
      <c r="R1101" s="378"/>
      <c r="S1101" s="378"/>
      <c r="T1101" s="378"/>
      <c r="U1101" s="378"/>
      <c r="V1101" s="378"/>
      <c r="W1101" s="378"/>
      <c r="X1101" s="378"/>
      <c r="Y1101" s="141" t="s">
        <v>359</v>
      </c>
      <c r="Z1101" s="403"/>
      <c r="AA1101" s="403"/>
      <c r="AB1101" s="403"/>
      <c r="AC1101" s="141" t="s">
        <v>330</v>
      </c>
      <c r="AD1101" s="141"/>
      <c r="AE1101" s="141"/>
      <c r="AF1101" s="141"/>
      <c r="AG1101" s="141"/>
      <c r="AH1101" s="378" t="s">
        <v>344</v>
      </c>
      <c r="AI1101" s="379"/>
      <c r="AJ1101" s="379"/>
      <c r="AK1101" s="379"/>
      <c r="AL1101" s="379" t="s">
        <v>22</v>
      </c>
      <c r="AM1101" s="379"/>
      <c r="AN1101" s="379"/>
      <c r="AO1101" s="404"/>
      <c r="AP1101" s="381" t="s">
        <v>388</v>
      </c>
      <c r="AQ1101" s="381"/>
      <c r="AR1101" s="381"/>
      <c r="AS1101" s="381"/>
      <c r="AT1101" s="381"/>
      <c r="AU1101" s="381"/>
      <c r="AV1101" s="381"/>
      <c r="AW1101" s="381"/>
      <c r="AX1101" s="381"/>
    </row>
    <row r="1102" spans="1:50" ht="30" hidden="1" customHeight="1" x14ac:dyDescent="0.15">
      <c r="A1102" s="398">
        <v>1</v>
      </c>
      <c r="B1102" s="398">
        <v>1</v>
      </c>
      <c r="C1102" s="396"/>
      <c r="D1102" s="396"/>
      <c r="E1102" s="397"/>
      <c r="F1102" s="397"/>
      <c r="G1102" s="397"/>
      <c r="H1102" s="397"/>
      <c r="I1102" s="39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98">
        <v>2</v>
      </c>
      <c r="B1103" s="398">
        <v>1</v>
      </c>
      <c r="C1103" s="396"/>
      <c r="D1103" s="396"/>
      <c r="E1103" s="397"/>
      <c r="F1103" s="397"/>
      <c r="G1103" s="397"/>
      <c r="H1103" s="397"/>
      <c r="I1103" s="39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98">
        <v>3</v>
      </c>
      <c r="B1104" s="398">
        <v>1</v>
      </c>
      <c r="C1104" s="396"/>
      <c r="D1104" s="396"/>
      <c r="E1104" s="397"/>
      <c r="F1104" s="397"/>
      <c r="G1104" s="397"/>
      <c r="H1104" s="397"/>
      <c r="I1104" s="39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98">
        <v>4</v>
      </c>
      <c r="B1105" s="398">
        <v>1</v>
      </c>
      <c r="C1105" s="396"/>
      <c r="D1105" s="396"/>
      <c r="E1105" s="397"/>
      <c r="F1105" s="397"/>
      <c r="G1105" s="397"/>
      <c r="H1105" s="397"/>
      <c r="I1105" s="39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98">
        <v>5</v>
      </c>
      <c r="B1106" s="398">
        <v>1</v>
      </c>
      <c r="C1106" s="396"/>
      <c r="D1106" s="396"/>
      <c r="E1106" s="397"/>
      <c r="F1106" s="397"/>
      <c r="G1106" s="397"/>
      <c r="H1106" s="397"/>
      <c r="I1106" s="39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98">
        <v>6</v>
      </c>
      <c r="B1107" s="398">
        <v>1</v>
      </c>
      <c r="C1107" s="396"/>
      <c r="D1107" s="396"/>
      <c r="E1107" s="397"/>
      <c r="F1107" s="397"/>
      <c r="G1107" s="397"/>
      <c r="H1107" s="397"/>
      <c r="I1107" s="39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98">
        <v>7</v>
      </c>
      <c r="B1108" s="398">
        <v>1</v>
      </c>
      <c r="C1108" s="396"/>
      <c r="D1108" s="396"/>
      <c r="E1108" s="397"/>
      <c r="F1108" s="397"/>
      <c r="G1108" s="397"/>
      <c r="H1108" s="397"/>
      <c r="I1108" s="39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98">
        <v>8</v>
      </c>
      <c r="B1109" s="398">
        <v>1</v>
      </c>
      <c r="C1109" s="396"/>
      <c r="D1109" s="396"/>
      <c r="E1109" s="397"/>
      <c r="F1109" s="397"/>
      <c r="G1109" s="397"/>
      <c r="H1109" s="397"/>
      <c r="I1109" s="39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98">
        <v>9</v>
      </c>
      <c r="B1110" s="398">
        <v>1</v>
      </c>
      <c r="C1110" s="396"/>
      <c r="D1110" s="396"/>
      <c r="E1110" s="397"/>
      <c r="F1110" s="397"/>
      <c r="G1110" s="397"/>
      <c r="H1110" s="397"/>
      <c r="I1110" s="39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98">
        <v>10</v>
      </c>
      <c r="B1111" s="398">
        <v>1</v>
      </c>
      <c r="C1111" s="396"/>
      <c r="D1111" s="396"/>
      <c r="E1111" s="397"/>
      <c r="F1111" s="397"/>
      <c r="G1111" s="397"/>
      <c r="H1111" s="397"/>
      <c r="I1111" s="39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98">
        <v>11</v>
      </c>
      <c r="B1112" s="398">
        <v>1</v>
      </c>
      <c r="C1112" s="396"/>
      <c r="D1112" s="396"/>
      <c r="E1112" s="397"/>
      <c r="F1112" s="397"/>
      <c r="G1112" s="397"/>
      <c r="H1112" s="397"/>
      <c r="I1112" s="39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98">
        <v>12</v>
      </c>
      <c r="B1113" s="398">
        <v>1</v>
      </c>
      <c r="C1113" s="396"/>
      <c r="D1113" s="396"/>
      <c r="E1113" s="397"/>
      <c r="F1113" s="397"/>
      <c r="G1113" s="397"/>
      <c r="H1113" s="397"/>
      <c r="I1113" s="39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98">
        <v>13</v>
      </c>
      <c r="B1114" s="398">
        <v>1</v>
      </c>
      <c r="C1114" s="396"/>
      <c r="D1114" s="396"/>
      <c r="E1114" s="397"/>
      <c r="F1114" s="397"/>
      <c r="G1114" s="397"/>
      <c r="H1114" s="397"/>
      <c r="I1114" s="39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98">
        <v>14</v>
      </c>
      <c r="B1115" s="398">
        <v>1</v>
      </c>
      <c r="C1115" s="396"/>
      <c r="D1115" s="396"/>
      <c r="E1115" s="397"/>
      <c r="F1115" s="397"/>
      <c r="G1115" s="397"/>
      <c r="H1115" s="397"/>
      <c r="I1115" s="39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98">
        <v>15</v>
      </c>
      <c r="B1116" s="398">
        <v>1</v>
      </c>
      <c r="C1116" s="396"/>
      <c r="D1116" s="396"/>
      <c r="E1116" s="397"/>
      <c r="F1116" s="397"/>
      <c r="G1116" s="397"/>
      <c r="H1116" s="397"/>
      <c r="I1116" s="39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98">
        <v>16</v>
      </c>
      <c r="B1117" s="398">
        <v>1</v>
      </c>
      <c r="C1117" s="396"/>
      <c r="D1117" s="396"/>
      <c r="E1117" s="397"/>
      <c r="F1117" s="397"/>
      <c r="G1117" s="397"/>
      <c r="H1117" s="397"/>
      <c r="I1117" s="39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98">
        <v>17</v>
      </c>
      <c r="B1118" s="398">
        <v>1</v>
      </c>
      <c r="C1118" s="396"/>
      <c r="D1118" s="396"/>
      <c r="E1118" s="397"/>
      <c r="F1118" s="397"/>
      <c r="G1118" s="397"/>
      <c r="H1118" s="397"/>
      <c r="I1118" s="39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98">
        <v>18</v>
      </c>
      <c r="B1119" s="398">
        <v>1</v>
      </c>
      <c r="C1119" s="396"/>
      <c r="D1119" s="396"/>
      <c r="E1119" s="139"/>
      <c r="F1119" s="397"/>
      <c r="G1119" s="397"/>
      <c r="H1119" s="397"/>
      <c r="I1119" s="39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98">
        <v>19</v>
      </c>
      <c r="B1120" s="398">
        <v>1</v>
      </c>
      <c r="C1120" s="396"/>
      <c r="D1120" s="396"/>
      <c r="E1120" s="397"/>
      <c r="F1120" s="397"/>
      <c r="G1120" s="397"/>
      <c r="H1120" s="397"/>
      <c r="I1120" s="39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98">
        <v>20</v>
      </c>
      <c r="B1121" s="398">
        <v>1</v>
      </c>
      <c r="C1121" s="396"/>
      <c r="D1121" s="396"/>
      <c r="E1121" s="397"/>
      <c r="F1121" s="397"/>
      <c r="G1121" s="397"/>
      <c r="H1121" s="397"/>
      <c r="I1121" s="39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98">
        <v>21</v>
      </c>
      <c r="B1122" s="398">
        <v>1</v>
      </c>
      <c r="C1122" s="396"/>
      <c r="D1122" s="396"/>
      <c r="E1122" s="397"/>
      <c r="F1122" s="397"/>
      <c r="G1122" s="397"/>
      <c r="H1122" s="397"/>
      <c r="I1122" s="39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98">
        <v>22</v>
      </c>
      <c r="B1123" s="398">
        <v>1</v>
      </c>
      <c r="C1123" s="396"/>
      <c r="D1123" s="396"/>
      <c r="E1123" s="397"/>
      <c r="F1123" s="397"/>
      <c r="G1123" s="397"/>
      <c r="H1123" s="397"/>
      <c r="I1123" s="397"/>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98">
        <v>23</v>
      </c>
      <c r="B1124" s="398">
        <v>1</v>
      </c>
      <c r="C1124" s="396"/>
      <c r="D1124" s="396"/>
      <c r="E1124" s="397"/>
      <c r="F1124" s="397"/>
      <c r="G1124" s="397"/>
      <c r="H1124" s="397"/>
      <c r="I1124" s="397"/>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98">
        <v>24</v>
      </c>
      <c r="B1125" s="398">
        <v>1</v>
      </c>
      <c r="C1125" s="396"/>
      <c r="D1125" s="396"/>
      <c r="E1125" s="397"/>
      <c r="F1125" s="397"/>
      <c r="G1125" s="397"/>
      <c r="H1125" s="397"/>
      <c r="I1125" s="397"/>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98">
        <v>25</v>
      </c>
      <c r="B1126" s="398">
        <v>1</v>
      </c>
      <c r="C1126" s="396"/>
      <c r="D1126" s="396"/>
      <c r="E1126" s="397"/>
      <c r="F1126" s="397"/>
      <c r="G1126" s="397"/>
      <c r="H1126" s="397"/>
      <c r="I1126" s="39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98">
        <v>26</v>
      </c>
      <c r="B1127" s="398">
        <v>1</v>
      </c>
      <c r="C1127" s="396"/>
      <c r="D1127" s="396"/>
      <c r="E1127" s="397"/>
      <c r="F1127" s="397"/>
      <c r="G1127" s="397"/>
      <c r="H1127" s="397"/>
      <c r="I1127" s="39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98">
        <v>27</v>
      </c>
      <c r="B1128" s="398">
        <v>1</v>
      </c>
      <c r="C1128" s="396"/>
      <c r="D1128" s="396"/>
      <c r="E1128" s="397"/>
      <c r="F1128" s="397"/>
      <c r="G1128" s="397"/>
      <c r="H1128" s="397"/>
      <c r="I1128" s="39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98">
        <v>28</v>
      </c>
      <c r="B1129" s="398">
        <v>1</v>
      </c>
      <c r="C1129" s="396"/>
      <c r="D1129" s="396"/>
      <c r="E1129" s="397"/>
      <c r="F1129" s="397"/>
      <c r="G1129" s="397"/>
      <c r="H1129" s="397"/>
      <c r="I1129" s="39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98">
        <v>29</v>
      </c>
      <c r="B1130" s="398">
        <v>1</v>
      </c>
      <c r="C1130" s="396"/>
      <c r="D1130" s="396"/>
      <c r="E1130" s="397"/>
      <c r="F1130" s="397"/>
      <c r="G1130" s="397"/>
      <c r="H1130" s="397"/>
      <c r="I1130" s="39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98">
        <v>30</v>
      </c>
      <c r="B1131" s="398">
        <v>1</v>
      </c>
      <c r="C1131" s="396"/>
      <c r="D1131" s="396"/>
      <c r="E1131" s="397"/>
      <c r="F1131" s="397"/>
      <c r="G1131" s="397"/>
      <c r="H1131" s="397"/>
      <c r="I1131" s="39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73">
      <formula>IF(RIGHT(TEXT(P14,"0.#"),1)=".",FALSE,TRUE)</formula>
    </cfRule>
    <cfRule type="expression" dxfId="2098" priority="13574">
      <formula>IF(RIGHT(TEXT(P14,"0.#"),1)=".",TRUE,FALSE)</formula>
    </cfRule>
  </conditionalFormatting>
  <conditionalFormatting sqref="AE32">
    <cfRule type="expression" dxfId="2097" priority="13563">
      <formula>IF(RIGHT(TEXT(AE32,"0.#"),1)=".",FALSE,TRUE)</formula>
    </cfRule>
    <cfRule type="expression" dxfId="2096" priority="13564">
      <formula>IF(RIGHT(TEXT(AE32,"0.#"),1)=".",TRUE,FALSE)</formula>
    </cfRule>
  </conditionalFormatting>
  <conditionalFormatting sqref="P18:AX18">
    <cfRule type="expression" dxfId="2095" priority="13449">
      <formula>IF(RIGHT(TEXT(P18,"0.#"),1)=".",FALSE,TRUE)</formula>
    </cfRule>
    <cfRule type="expression" dxfId="2094" priority="13450">
      <formula>IF(RIGHT(TEXT(P18,"0.#"),1)=".",TRUE,FALSE)</formula>
    </cfRule>
  </conditionalFormatting>
  <conditionalFormatting sqref="Y782">
    <cfRule type="expression" dxfId="2093" priority="13445">
      <formula>IF(RIGHT(TEXT(Y782,"0.#"),1)=".",FALSE,TRUE)</formula>
    </cfRule>
    <cfRule type="expression" dxfId="2092" priority="13446">
      <formula>IF(RIGHT(TEXT(Y782,"0.#"),1)=".",TRUE,FALSE)</formula>
    </cfRule>
  </conditionalFormatting>
  <conditionalFormatting sqref="Y791">
    <cfRule type="expression" dxfId="2091" priority="13441">
      <formula>IF(RIGHT(TEXT(Y791,"0.#"),1)=".",FALSE,TRUE)</formula>
    </cfRule>
    <cfRule type="expression" dxfId="2090" priority="13442">
      <formula>IF(RIGHT(TEXT(Y791,"0.#"),1)=".",TRUE,FALSE)</formula>
    </cfRule>
  </conditionalFormatting>
  <conditionalFormatting sqref="Y822:Y829 Y820 Y809:Y816 Y807 Y796:Y803 Y794">
    <cfRule type="expression" dxfId="2089" priority="13223">
      <formula>IF(RIGHT(TEXT(Y794,"0.#"),1)=".",FALSE,TRUE)</formula>
    </cfRule>
    <cfRule type="expression" dxfId="2088" priority="13224">
      <formula>IF(RIGHT(TEXT(Y794,"0.#"),1)=".",TRUE,FALSE)</formula>
    </cfRule>
  </conditionalFormatting>
  <conditionalFormatting sqref="P16:AQ17 P15:AX15 P13:AX13">
    <cfRule type="expression" dxfId="2087" priority="13271">
      <formula>IF(RIGHT(TEXT(P13,"0.#"),1)=".",FALSE,TRUE)</formula>
    </cfRule>
    <cfRule type="expression" dxfId="2086" priority="13272">
      <formula>IF(RIGHT(TEXT(P13,"0.#"),1)=".",TRUE,FALSE)</formula>
    </cfRule>
  </conditionalFormatting>
  <conditionalFormatting sqref="P19:AJ19">
    <cfRule type="expression" dxfId="2085" priority="13269">
      <formula>IF(RIGHT(TEXT(P19,"0.#"),1)=".",FALSE,TRUE)</formula>
    </cfRule>
    <cfRule type="expression" dxfId="2084" priority="13270">
      <formula>IF(RIGHT(TEXT(P19,"0.#"),1)=".",TRUE,FALSE)</formula>
    </cfRule>
  </conditionalFormatting>
  <conditionalFormatting sqref="AE101 AQ101">
    <cfRule type="expression" dxfId="2083" priority="13261">
      <formula>IF(RIGHT(TEXT(AE101,"0.#"),1)=".",FALSE,TRUE)</formula>
    </cfRule>
    <cfRule type="expression" dxfId="2082" priority="13262">
      <formula>IF(RIGHT(TEXT(AE101,"0.#"),1)=".",TRUE,FALSE)</formula>
    </cfRule>
  </conditionalFormatting>
  <conditionalFormatting sqref="Y783:Y790 Y781">
    <cfRule type="expression" dxfId="2081" priority="13247">
      <formula>IF(RIGHT(TEXT(Y781,"0.#"),1)=".",FALSE,TRUE)</formula>
    </cfRule>
    <cfRule type="expression" dxfId="2080" priority="13248">
      <formula>IF(RIGHT(TEXT(Y781,"0.#"),1)=".",TRUE,FALSE)</formula>
    </cfRule>
  </conditionalFormatting>
  <conditionalFormatting sqref="AU782">
    <cfRule type="expression" dxfId="2079" priority="13245">
      <formula>IF(RIGHT(TEXT(AU782,"0.#"),1)=".",FALSE,TRUE)</formula>
    </cfRule>
    <cfRule type="expression" dxfId="2078" priority="13246">
      <formula>IF(RIGHT(TEXT(AU782,"0.#"),1)=".",TRUE,FALSE)</formula>
    </cfRule>
  </conditionalFormatting>
  <conditionalFormatting sqref="AU791">
    <cfRule type="expression" dxfId="2077" priority="13243">
      <formula>IF(RIGHT(TEXT(AU791,"0.#"),1)=".",FALSE,TRUE)</formula>
    </cfRule>
    <cfRule type="expression" dxfId="2076" priority="13244">
      <formula>IF(RIGHT(TEXT(AU791,"0.#"),1)=".",TRUE,FALSE)</formula>
    </cfRule>
  </conditionalFormatting>
  <conditionalFormatting sqref="AU783:AU790 AU781">
    <cfRule type="expression" dxfId="2075" priority="13241">
      <formula>IF(RIGHT(TEXT(AU781,"0.#"),1)=".",FALSE,TRUE)</formula>
    </cfRule>
    <cfRule type="expression" dxfId="2074" priority="13242">
      <formula>IF(RIGHT(TEXT(AU781,"0.#"),1)=".",TRUE,FALSE)</formula>
    </cfRule>
  </conditionalFormatting>
  <conditionalFormatting sqref="Y821 Y808 Y795">
    <cfRule type="expression" dxfId="2073" priority="13227">
      <formula>IF(RIGHT(TEXT(Y795,"0.#"),1)=".",FALSE,TRUE)</formula>
    </cfRule>
    <cfRule type="expression" dxfId="2072" priority="13228">
      <formula>IF(RIGHT(TEXT(Y795,"0.#"),1)=".",TRUE,FALSE)</formula>
    </cfRule>
  </conditionalFormatting>
  <conditionalFormatting sqref="Y830 Y817 Y804">
    <cfRule type="expression" dxfId="2071" priority="13225">
      <formula>IF(RIGHT(TEXT(Y804,"0.#"),1)=".",FALSE,TRUE)</formula>
    </cfRule>
    <cfRule type="expression" dxfId="2070" priority="13226">
      <formula>IF(RIGHT(TEXT(Y804,"0.#"),1)=".",TRUE,FALSE)</formula>
    </cfRule>
  </conditionalFormatting>
  <conditionalFormatting sqref="AU821 AU808 AU795">
    <cfRule type="expression" dxfId="2069" priority="13221">
      <formula>IF(RIGHT(TEXT(AU795,"0.#"),1)=".",FALSE,TRUE)</formula>
    </cfRule>
    <cfRule type="expression" dxfId="2068" priority="13222">
      <formula>IF(RIGHT(TEXT(AU795,"0.#"),1)=".",TRUE,FALSE)</formula>
    </cfRule>
  </conditionalFormatting>
  <conditionalFormatting sqref="AU830 AU817 AU804">
    <cfRule type="expression" dxfId="2067" priority="13219">
      <formula>IF(RIGHT(TEXT(AU804,"0.#"),1)=".",FALSE,TRUE)</formula>
    </cfRule>
    <cfRule type="expression" dxfId="2066" priority="13220">
      <formula>IF(RIGHT(TEXT(AU804,"0.#"),1)=".",TRUE,FALSE)</formula>
    </cfRule>
  </conditionalFormatting>
  <conditionalFormatting sqref="AU822:AU829 AU820 AU809:AU816 AU807 AU796:AU803 AU794">
    <cfRule type="expression" dxfId="2065" priority="13217">
      <formula>IF(RIGHT(TEXT(AU794,"0.#"),1)=".",FALSE,TRUE)</formula>
    </cfRule>
    <cfRule type="expression" dxfId="2064" priority="13218">
      <formula>IF(RIGHT(TEXT(AU794,"0.#"),1)=".",TRUE,FALSE)</formula>
    </cfRule>
  </conditionalFormatting>
  <conditionalFormatting sqref="AM87">
    <cfRule type="expression" dxfId="2063" priority="12871">
      <formula>IF(RIGHT(TEXT(AM87,"0.#"),1)=".",FALSE,TRUE)</formula>
    </cfRule>
    <cfRule type="expression" dxfId="2062" priority="12872">
      <formula>IF(RIGHT(TEXT(AM87,"0.#"),1)=".",TRUE,FALSE)</formula>
    </cfRule>
  </conditionalFormatting>
  <conditionalFormatting sqref="AE55">
    <cfRule type="expression" dxfId="2061" priority="12939">
      <formula>IF(RIGHT(TEXT(AE55,"0.#"),1)=".",FALSE,TRUE)</formula>
    </cfRule>
    <cfRule type="expression" dxfId="2060" priority="12940">
      <formula>IF(RIGHT(TEXT(AE55,"0.#"),1)=".",TRUE,FALSE)</formula>
    </cfRule>
  </conditionalFormatting>
  <conditionalFormatting sqref="AI55">
    <cfRule type="expression" dxfId="2059" priority="12937">
      <formula>IF(RIGHT(TEXT(AI55,"0.#"),1)=".",FALSE,TRUE)</formula>
    </cfRule>
    <cfRule type="expression" dxfId="2058" priority="12938">
      <formula>IF(RIGHT(TEXT(AI55,"0.#"),1)=".",TRUE,FALSE)</formula>
    </cfRule>
  </conditionalFormatting>
  <conditionalFormatting sqref="AM34">
    <cfRule type="expression" dxfId="2057" priority="13017">
      <formula>IF(RIGHT(TEXT(AM34,"0.#"),1)=".",FALSE,TRUE)</formula>
    </cfRule>
    <cfRule type="expression" dxfId="2056" priority="13018">
      <formula>IF(RIGHT(TEXT(AM34,"0.#"),1)=".",TRUE,FALSE)</formula>
    </cfRule>
  </conditionalFormatting>
  <conditionalFormatting sqref="AE33">
    <cfRule type="expression" dxfId="2055" priority="13031">
      <formula>IF(RIGHT(TEXT(AE33,"0.#"),1)=".",FALSE,TRUE)</formula>
    </cfRule>
    <cfRule type="expression" dxfId="2054" priority="13032">
      <formula>IF(RIGHT(TEXT(AE33,"0.#"),1)=".",TRUE,FALSE)</formula>
    </cfRule>
  </conditionalFormatting>
  <conditionalFormatting sqref="AE34">
    <cfRule type="expression" dxfId="2053" priority="13029">
      <formula>IF(RIGHT(TEXT(AE34,"0.#"),1)=".",FALSE,TRUE)</formula>
    </cfRule>
    <cfRule type="expression" dxfId="2052" priority="13030">
      <formula>IF(RIGHT(TEXT(AE34,"0.#"),1)=".",TRUE,FALSE)</formula>
    </cfRule>
  </conditionalFormatting>
  <conditionalFormatting sqref="AI34">
    <cfRule type="expression" dxfId="2051" priority="13027">
      <formula>IF(RIGHT(TEXT(AI34,"0.#"),1)=".",FALSE,TRUE)</formula>
    </cfRule>
    <cfRule type="expression" dxfId="2050" priority="13028">
      <formula>IF(RIGHT(TEXT(AI34,"0.#"),1)=".",TRUE,FALSE)</formula>
    </cfRule>
  </conditionalFormatting>
  <conditionalFormatting sqref="AI33">
    <cfRule type="expression" dxfId="2049" priority="13025">
      <formula>IF(RIGHT(TEXT(AI33,"0.#"),1)=".",FALSE,TRUE)</formula>
    </cfRule>
    <cfRule type="expression" dxfId="2048" priority="13026">
      <formula>IF(RIGHT(TEXT(AI33,"0.#"),1)=".",TRUE,FALSE)</formula>
    </cfRule>
  </conditionalFormatting>
  <conditionalFormatting sqref="AI32">
    <cfRule type="expression" dxfId="2047" priority="13023">
      <formula>IF(RIGHT(TEXT(AI32,"0.#"),1)=".",FALSE,TRUE)</formula>
    </cfRule>
    <cfRule type="expression" dxfId="2046" priority="13024">
      <formula>IF(RIGHT(TEXT(AI32,"0.#"),1)=".",TRUE,FALSE)</formula>
    </cfRule>
  </conditionalFormatting>
  <conditionalFormatting sqref="AM32">
    <cfRule type="expression" dxfId="2045" priority="13021">
      <formula>IF(RIGHT(TEXT(AM32,"0.#"),1)=".",FALSE,TRUE)</formula>
    </cfRule>
    <cfRule type="expression" dxfId="2044" priority="13022">
      <formula>IF(RIGHT(TEXT(AM32,"0.#"),1)=".",TRUE,FALSE)</formula>
    </cfRule>
  </conditionalFormatting>
  <conditionalFormatting sqref="AM33">
    <cfRule type="expression" dxfId="2043" priority="13019">
      <formula>IF(RIGHT(TEXT(AM33,"0.#"),1)=".",FALSE,TRUE)</formula>
    </cfRule>
    <cfRule type="expression" dxfId="2042" priority="13020">
      <formula>IF(RIGHT(TEXT(AM33,"0.#"),1)=".",TRUE,FALSE)</formula>
    </cfRule>
  </conditionalFormatting>
  <conditionalFormatting sqref="AQ32:AQ34">
    <cfRule type="expression" dxfId="2041" priority="13011">
      <formula>IF(RIGHT(TEXT(AQ32,"0.#"),1)=".",FALSE,TRUE)</formula>
    </cfRule>
    <cfRule type="expression" dxfId="2040" priority="13012">
      <formula>IF(RIGHT(TEXT(AQ32,"0.#"),1)=".",TRUE,FALSE)</formula>
    </cfRule>
  </conditionalFormatting>
  <conditionalFormatting sqref="AU32:AU34">
    <cfRule type="expression" dxfId="2039" priority="13009">
      <formula>IF(RIGHT(TEXT(AU32,"0.#"),1)=".",FALSE,TRUE)</formula>
    </cfRule>
    <cfRule type="expression" dxfId="2038" priority="13010">
      <formula>IF(RIGHT(TEXT(AU32,"0.#"),1)=".",TRUE,FALSE)</formula>
    </cfRule>
  </conditionalFormatting>
  <conditionalFormatting sqref="AE53">
    <cfRule type="expression" dxfId="2037" priority="12943">
      <formula>IF(RIGHT(TEXT(AE53,"0.#"),1)=".",FALSE,TRUE)</formula>
    </cfRule>
    <cfRule type="expression" dxfId="2036" priority="12944">
      <formula>IF(RIGHT(TEXT(AE53,"0.#"),1)=".",TRUE,FALSE)</formula>
    </cfRule>
  </conditionalFormatting>
  <conditionalFormatting sqref="AE54">
    <cfRule type="expression" dxfId="2035" priority="12941">
      <formula>IF(RIGHT(TEXT(AE54,"0.#"),1)=".",FALSE,TRUE)</formula>
    </cfRule>
    <cfRule type="expression" dxfId="2034" priority="12942">
      <formula>IF(RIGHT(TEXT(AE54,"0.#"),1)=".",TRUE,FALSE)</formula>
    </cfRule>
  </conditionalFormatting>
  <conditionalFormatting sqref="AI54">
    <cfRule type="expression" dxfId="2033" priority="12935">
      <formula>IF(RIGHT(TEXT(AI54,"0.#"),1)=".",FALSE,TRUE)</formula>
    </cfRule>
    <cfRule type="expression" dxfId="2032" priority="12936">
      <formula>IF(RIGHT(TEXT(AI54,"0.#"),1)=".",TRUE,FALSE)</formula>
    </cfRule>
  </conditionalFormatting>
  <conditionalFormatting sqref="AI53">
    <cfRule type="expression" dxfId="2031" priority="12933">
      <formula>IF(RIGHT(TEXT(AI53,"0.#"),1)=".",FALSE,TRUE)</formula>
    </cfRule>
    <cfRule type="expression" dxfId="2030" priority="12934">
      <formula>IF(RIGHT(TEXT(AI53,"0.#"),1)=".",TRUE,FALSE)</formula>
    </cfRule>
  </conditionalFormatting>
  <conditionalFormatting sqref="AM53">
    <cfRule type="expression" dxfId="2029" priority="12931">
      <formula>IF(RIGHT(TEXT(AM53,"0.#"),1)=".",FALSE,TRUE)</formula>
    </cfRule>
    <cfRule type="expression" dxfId="2028" priority="12932">
      <formula>IF(RIGHT(TEXT(AM53,"0.#"),1)=".",TRUE,FALSE)</formula>
    </cfRule>
  </conditionalFormatting>
  <conditionalFormatting sqref="AM54">
    <cfRule type="expression" dxfId="2027" priority="12929">
      <formula>IF(RIGHT(TEXT(AM54,"0.#"),1)=".",FALSE,TRUE)</formula>
    </cfRule>
    <cfRule type="expression" dxfId="2026" priority="12930">
      <formula>IF(RIGHT(TEXT(AM54,"0.#"),1)=".",TRUE,FALSE)</formula>
    </cfRule>
  </conditionalFormatting>
  <conditionalFormatting sqref="AM55">
    <cfRule type="expression" dxfId="2025" priority="12927">
      <formula>IF(RIGHT(TEXT(AM55,"0.#"),1)=".",FALSE,TRUE)</formula>
    </cfRule>
    <cfRule type="expression" dxfId="2024" priority="12928">
      <formula>IF(RIGHT(TEXT(AM55,"0.#"),1)=".",TRUE,FALSE)</formula>
    </cfRule>
  </conditionalFormatting>
  <conditionalFormatting sqref="AE60">
    <cfRule type="expression" dxfId="2023" priority="12913">
      <formula>IF(RIGHT(TEXT(AE60,"0.#"),1)=".",FALSE,TRUE)</formula>
    </cfRule>
    <cfRule type="expression" dxfId="2022" priority="12914">
      <formula>IF(RIGHT(TEXT(AE60,"0.#"),1)=".",TRUE,FALSE)</formula>
    </cfRule>
  </conditionalFormatting>
  <conditionalFormatting sqref="AE61">
    <cfRule type="expression" dxfId="2021" priority="12911">
      <formula>IF(RIGHT(TEXT(AE61,"0.#"),1)=".",FALSE,TRUE)</formula>
    </cfRule>
    <cfRule type="expression" dxfId="2020" priority="12912">
      <formula>IF(RIGHT(TEXT(AE61,"0.#"),1)=".",TRUE,FALSE)</formula>
    </cfRule>
  </conditionalFormatting>
  <conditionalFormatting sqref="AE62">
    <cfRule type="expression" dxfId="2019" priority="12909">
      <formula>IF(RIGHT(TEXT(AE62,"0.#"),1)=".",FALSE,TRUE)</formula>
    </cfRule>
    <cfRule type="expression" dxfId="2018" priority="12910">
      <formula>IF(RIGHT(TEXT(AE62,"0.#"),1)=".",TRUE,FALSE)</formula>
    </cfRule>
  </conditionalFormatting>
  <conditionalFormatting sqref="AI62">
    <cfRule type="expression" dxfId="2017" priority="12907">
      <formula>IF(RIGHT(TEXT(AI62,"0.#"),1)=".",FALSE,TRUE)</formula>
    </cfRule>
    <cfRule type="expression" dxfId="2016" priority="12908">
      <formula>IF(RIGHT(TEXT(AI62,"0.#"),1)=".",TRUE,FALSE)</formula>
    </cfRule>
  </conditionalFormatting>
  <conditionalFormatting sqref="AI61">
    <cfRule type="expression" dxfId="2015" priority="12905">
      <formula>IF(RIGHT(TEXT(AI61,"0.#"),1)=".",FALSE,TRUE)</formula>
    </cfRule>
    <cfRule type="expression" dxfId="2014" priority="12906">
      <formula>IF(RIGHT(TEXT(AI61,"0.#"),1)=".",TRUE,FALSE)</formula>
    </cfRule>
  </conditionalFormatting>
  <conditionalFormatting sqref="AI60">
    <cfRule type="expression" dxfId="2013" priority="12903">
      <formula>IF(RIGHT(TEXT(AI60,"0.#"),1)=".",FALSE,TRUE)</formula>
    </cfRule>
    <cfRule type="expression" dxfId="2012" priority="12904">
      <formula>IF(RIGHT(TEXT(AI60,"0.#"),1)=".",TRUE,FALSE)</formula>
    </cfRule>
  </conditionalFormatting>
  <conditionalFormatting sqref="AM60">
    <cfRule type="expression" dxfId="2011" priority="12901">
      <formula>IF(RIGHT(TEXT(AM60,"0.#"),1)=".",FALSE,TRUE)</formula>
    </cfRule>
    <cfRule type="expression" dxfId="2010" priority="12902">
      <formula>IF(RIGHT(TEXT(AM60,"0.#"),1)=".",TRUE,FALSE)</formula>
    </cfRule>
  </conditionalFormatting>
  <conditionalFormatting sqref="AM61">
    <cfRule type="expression" dxfId="2009" priority="12899">
      <formula>IF(RIGHT(TEXT(AM61,"0.#"),1)=".",FALSE,TRUE)</formula>
    </cfRule>
    <cfRule type="expression" dxfId="2008" priority="12900">
      <formula>IF(RIGHT(TEXT(AM61,"0.#"),1)=".",TRUE,FALSE)</formula>
    </cfRule>
  </conditionalFormatting>
  <conditionalFormatting sqref="AM62">
    <cfRule type="expression" dxfId="2007" priority="12897">
      <formula>IF(RIGHT(TEXT(AM62,"0.#"),1)=".",FALSE,TRUE)</formula>
    </cfRule>
    <cfRule type="expression" dxfId="2006" priority="12898">
      <formula>IF(RIGHT(TEXT(AM62,"0.#"),1)=".",TRUE,FALSE)</formula>
    </cfRule>
  </conditionalFormatting>
  <conditionalFormatting sqref="AE87">
    <cfRule type="expression" dxfId="2005" priority="12883">
      <formula>IF(RIGHT(TEXT(AE87,"0.#"),1)=".",FALSE,TRUE)</formula>
    </cfRule>
    <cfRule type="expression" dxfId="2004" priority="12884">
      <formula>IF(RIGHT(TEXT(AE87,"0.#"),1)=".",TRUE,FALSE)</formula>
    </cfRule>
  </conditionalFormatting>
  <conditionalFormatting sqref="AE88">
    <cfRule type="expression" dxfId="2003" priority="12881">
      <formula>IF(RIGHT(TEXT(AE88,"0.#"),1)=".",FALSE,TRUE)</formula>
    </cfRule>
    <cfRule type="expression" dxfId="2002" priority="12882">
      <formula>IF(RIGHT(TEXT(AE88,"0.#"),1)=".",TRUE,FALSE)</formula>
    </cfRule>
  </conditionalFormatting>
  <conditionalFormatting sqref="AE89">
    <cfRule type="expression" dxfId="2001" priority="12879">
      <formula>IF(RIGHT(TEXT(AE89,"0.#"),1)=".",FALSE,TRUE)</formula>
    </cfRule>
    <cfRule type="expression" dxfId="2000" priority="12880">
      <formula>IF(RIGHT(TEXT(AE89,"0.#"),1)=".",TRUE,FALSE)</formula>
    </cfRule>
  </conditionalFormatting>
  <conditionalFormatting sqref="AI89">
    <cfRule type="expression" dxfId="1999" priority="12877">
      <formula>IF(RIGHT(TEXT(AI89,"0.#"),1)=".",FALSE,TRUE)</formula>
    </cfRule>
    <cfRule type="expression" dxfId="1998" priority="12878">
      <formula>IF(RIGHT(TEXT(AI89,"0.#"),1)=".",TRUE,FALSE)</formula>
    </cfRule>
  </conditionalFormatting>
  <conditionalFormatting sqref="AI88">
    <cfRule type="expression" dxfId="1997" priority="12875">
      <formula>IF(RIGHT(TEXT(AI88,"0.#"),1)=".",FALSE,TRUE)</formula>
    </cfRule>
    <cfRule type="expression" dxfId="1996" priority="12876">
      <formula>IF(RIGHT(TEXT(AI88,"0.#"),1)=".",TRUE,FALSE)</formula>
    </cfRule>
  </conditionalFormatting>
  <conditionalFormatting sqref="AI87">
    <cfRule type="expression" dxfId="1995" priority="12873">
      <formula>IF(RIGHT(TEXT(AI87,"0.#"),1)=".",FALSE,TRUE)</formula>
    </cfRule>
    <cfRule type="expression" dxfId="1994" priority="12874">
      <formula>IF(RIGHT(TEXT(AI87,"0.#"),1)=".",TRUE,FALSE)</formula>
    </cfRule>
  </conditionalFormatting>
  <conditionalFormatting sqref="AM88">
    <cfRule type="expression" dxfId="1993" priority="12869">
      <formula>IF(RIGHT(TEXT(AM88,"0.#"),1)=".",FALSE,TRUE)</formula>
    </cfRule>
    <cfRule type="expression" dxfId="1992" priority="12870">
      <formula>IF(RIGHT(TEXT(AM88,"0.#"),1)=".",TRUE,FALSE)</formula>
    </cfRule>
  </conditionalFormatting>
  <conditionalFormatting sqref="AM89">
    <cfRule type="expression" dxfId="1991" priority="12867">
      <formula>IF(RIGHT(TEXT(AM89,"0.#"),1)=".",FALSE,TRUE)</formula>
    </cfRule>
    <cfRule type="expression" dxfId="1990" priority="12868">
      <formula>IF(RIGHT(TEXT(AM89,"0.#"),1)=".",TRUE,FALSE)</formula>
    </cfRule>
  </conditionalFormatting>
  <conditionalFormatting sqref="AE92">
    <cfRule type="expression" dxfId="1989" priority="12853">
      <formula>IF(RIGHT(TEXT(AE92,"0.#"),1)=".",FALSE,TRUE)</formula>
    </cfRule>
    <cfRule type="expression" dxfId="1988" priority="12854">
      <formula>IF(RIGHT(TEXT(AE92,"0.#"),1)=".",TRUE,FALSE)</formula>
    </cfRule>
  </conditionalFormatting>
  <conditionalFormatting sqref="AE93">
    <cfRule type="expression" dxfId="1987" priority="12851">
      <formula>IF(RIGHT(TEXT(AE93,"0.#"),1)=".",FALSE,TRUE)</formula>
    </cfRule>
    <cfRule type="expression" dxfId="1986" priority="12852">
      <formula>IF(RIGHT(TEXT(AE93,"0.#"),1)=".",TRUE,FALSE)</formula>
    </cfRule>
  </conditionalFormatting>
  <conditionalFormatting sqref="AE94">
    <cfRule type="expression" dxfId="1985" priority="12849">
      <formula>IF(RIGHT(TEXT(AE94,"0.#"),1)=".",FALSE,TRUE)</formula>
    </cfRule>
    <cfRule type="expression" dxfId="1984" priority="12850">
      <formula>IF(RIGHT(TEXT(AE94,"0.#"),1)=".",TRUE,FALSE)</formula>
    </cfRule>
  </conditionalFormatting>
  <conditionalFormatting sqref="AI94">
    <cfRule type="expression" dxfId="1983" priority="12847">
      <formula>IF(RIGHT(TEXT(AI94,"0.#"),1)=".",FALSE,TRUE)</formula>
    </cfRule>
    <cfRule type="expression" dxfId="1982" priority="12848">
      <formula>IF(RIGHT(TEXT(AI94,"0.#"),1)=".",TRUE,FALSE)</formula>
    </cfRule>
  </conditionalFormatting>
  <conditionalFormatting sqref="AI93">
    <cfRule type="expression" dxfId="1981" priority="12845">
      <formula>IF(RIGHT(TEXT(AI93,"0.#"),1)=".",FALSE,TRUE)</formula>
    </cfRule>
    <cfRule type="expression" dxfId="1980" priority="12846">
      <formula>IF(RIGHT(TEXT(AI93,"0.#"),1)=".",TRUE,FALSE)</formula>
    </cfRule>
  </conditionalFormatting>
  <conditionalFormatting sqref="AI92">
    <cfRule type="expression" dxfId="1979" priority="12843">
      <formula>IF(RIGHT(TEXT(AI92,"0.#"),1)=".",FALSE,TRUE)</formula>
    </cfRule>
    <cfRule type="expression" dxfId="1978" priority="12844">
      <formula>IF(RIGHT(TEXT(AI92,"0.#"),1)=".",TRUE,FALSE)</formula>
    </cfRule>
  </conditionalFormatting>
  <conditionalFormatting sqref="AM92">
    <cfRule type="expression" dxfId="1977" priority="12841">
      <formula>IF(RIGHT(TEXT(AM92,"0.#"),1)=".",FALSE,TRUE)</formula>
    </cfRule>
    <cfRule type="expression" dxfId="1976" priority="12842">
      <formula>IF(RIGHT(TEXT(AM92,"0.#"),1)=".",TRUE,FALSE)</formula>
    </cfRule>
  </conditionalFormatting>
  <conditionalFormatting sqref="AM93">
    <cfRule type="expression" dxfId="1975" priority="12839">
      <formula>IF(RIGHT(TEXT(AM93,"0.#"),1)=".",FALSE,TRUE)</formula>
    </cfRule>
    <cfRule type="expression" dxfId="1974" priority="12840">
      <formula>IF(RIGHT(TEXT(AM93,"0.#"),1)=".",TRUE,FALSE)</formula>
    </cfRule>
  </conditionalFormatting>
  <conditionalFormatting sqref="AM94">
    <cfRule type="expression" dxfId="1973" priority="12837">
      <formula>IF(RIGHT(TEXT(AM94,"0.#"),1)=".",FALSE,TRUE)</formula>
    </cfRule>
    <cfRule type="expression" dxfId="1972" priority="12838">
      <formula>IF(RIGHT(TEXT(AM94,"0.#"),1)=".",TRUE,FALSE)</formula>
    </cfRule>
  </conditionalFormatting>
  <conditionalFormatting sqref="AE97">
    <cfRule type="expression" dxfId="1971" priority="12823">
      <formula>IF(RIGHT(TEXT(AE97,"0.#"),1)=".",FALSE,TRUE)</formula>
    </cfRule>
    <cfRule type="expression" dxfId="1970" priority="12824">
      <formula>IF(RIGHT(TEXT(AE97,"0.#"),1)=".",TRUE,FALSE)</formula>
    </cfRule>
  </conditionalFormatting>
  <conditionalFormatting sqref="AE98">
    <cfRule type="expression" dxfId="1969" priority="12821">
      <formula>IF(RIGHT(TEXT(AE98,"0.#"),1)=".",FALSE,TRUE)</formula>
    </cfRule>
    <cfRule type="expression" dxfId="1968" priority="12822">
      <formula>IF(RIGHT(TEXT(AE98,"0.#"),1)=".",TRUE,FALSE)</formula>
    </cfRule>
  </conditionalFormatting>
  <conditionalFormatting sqref="AE99">
    <cfRule type="expression" dxfId="1967" priority="12819">
      <formula>IF(RIGHT(TEXT(AE99,"0.#"),1)=".",FALSE,TRUE)</formula>
    </cfRule>
    <cfRule type="expression" dxfId="1966" priority="12820">
      <formula>IF(RIGHT(TEXT(AE99,"0.#"),1)=".",TRUE,FALSE)</formula>
    </cfRule>
  </conditionalFormatting>
  <conditionalFormatting sqref="AI99">
    <cfRule type="expression" dxfId="1965" priority="12817">
      <formula>IF(RIGHT(TEXT(AI99,"0.#"),1)=".",FALSE,TRUE)</formula>
    </cfRule>
    <cfRule type="expression" dxfId="1964" priority="12818">
      <formula>IF(RIGHT(TEXT(AI99,"0.#"),1)=".",TRUE,FALSE)</formula>
    </cfRule>
  </conditionalFormatting>
  <conditionalFormatting sqref="AI98">
    <cfRule type="expression" dxfId="1963" priority="12815">
      <formula>IF(RIGHT(TEXT(AI98,"0.#"),1)=".",FALSE,TRUE)</formula>
    </cfRule>
    <cfRule type="expression" dxfId="1962" priority="12816">
      <formula>IF(RIGHT(TEXT(AI98,"0.#"),1)=".",TRUE,FALSE)</formula>
    </cfRule>
  </conditionalFormatting>
  <conditionalFormatting sqref="AI97">
    <cfRule type="expression" dxfId="1961" priority="12813">
      <formula>IF(RIGHT(TEXT(AI97,"0.#"),1)=".",FALSE,TRUE)</formula>
    </cfRule>
    <cfRule type="expression" dxfId="1960" priority="12814">
      <formula>IF(RIGHT(TEXT(AI97,"0.#"),1)=".",TRUE,FALSE)</formula>
    </cfRule>
  </conditionalFormatting>
  <conditionalFormatting sqref="AM97">
    <cfRule type="expression" dxfId="1959" priority="12811">
      <formula>IF(RIGHT(TEXT(AM97,"0.#"),1)=".",FALSE,TRUE)</formula>
    </cfRule>
    <cfRule type="expression" dxfId="1958" priority="12812">
      <formula>IF(RIGHT(TEXT(AM97,"0.#"),1)=".",TRUE,FALSE)</formula>
    </cfRule>
  </conditionalFormatting>
  <conditionalFormatting sqref="AM98">
    <cfRule type="expression" dxfId="1957" priority="12809">
      <formula>IF(RIGHT(TEXT(AM98,"0.#"),1)=".",FALSE,TRUE)</formula>
    </cfRule>
    <cfRule type="expression" dxfId="1956" priority="12810">
      <formula>IF(RIGHT(TEXT(AM98,"0.#"),1)=".",TRUE,FALSE)</formula>
    </cfRule>
  </conditionalFormatting>
  <conditionalFormatting sqref="AM99">
    <cfRule type="expression" dxfId="1955" priority="12807">
      <formula>IF(RIGHT(TEXT(AM99,"0.#"),1)=".",FALSE,TRUE)</formula>
    </cfRule>
    <cfRule type="expression" dxfId="1954" priority="12808">
      <formula>IF(RIGHT(TEXT(AM99,"0.#"),1)=".",TRUE,FALSE)</formula>
    </cfRule>
  </conditionalFormatting>
  <conditionalFormatting sqref="AI101">
    <cfRule type="expression" dxfId="1953" priority="12793">
      <formula>IF(RIGHT(TEXT(AI101,"0.#"),1)=".",FALSE,TRUE)</formula>
    </cfRule>
    <cfRule type="expression" dxfId="1952" priority="12794">
      <formula>IF(RIGHT(TEXT(AI101,"0.#"),1)=".",TRUE,FALSE)</formula>
    </cfRule>
  </conditionalFormatting>
  <conditionalFormatting sqref="AM101">
    <cfRule type="expression" dxfId="1951" priority="12791">
      <formula>IF(RIGHT(TEXT(AM101,"0.#"),1)=".",FALSE,TRUE)</formula>
    </cfRule>
    <cfRule type="expression" dxfId="1950" priority="12792">
      <formula>IF(RIGHT(TEXT(AM101,"0.#"),1)=".",TRUE,FALSE)</formula>
    </cfRule>
  </conditionalFormatting>
  <conditionalFormatting sqref="AE102">
    <cfRule type="expression" dxfId="1949" priority="12789">
      <formula>IF(RIGHT(TEXT(AE102,"0.#"),1)=".",FALSE,TRUE)</formula>
    </cfRule>
    <cfRule type="expression" dxfId="1948" priority="12790">
      <formula>IF(RIGHT(TEXT(AE102,"0.#"),1)=".",TRUE,FALSE)</formula>
    </cfRule>
  </conditionalFormatting>
  <conditionalFormatting sqref="AI102">
    <cfRule type="expression" dxfId="1947" priority="12787">
      <formula>IF(RIGHT(TEXT(AI102,"0.#"),1)=".",FALSE,TRUE)</formula>
    </cfRule>
    <cfRule type="expression" dxfId="1946" priority="12788">
      <formula>IF(RIGHT(TEXT(AI102,"0.#"),1)=".",TRUE,FALSE)</formula>
    </cfRule>
  </conditionalFormatting>
  <conditionalFormatting sqref="AM102">
    <cfRule type="expression" dxfId="1945" priority="12785">
      <formula>IF(RIGHT(TEXT(AM102,"0.#"),1)=".",FALSE,TRUE)</formula>
    </cfRule>
    <cfRule type="expression" dxfId="1944" priority="12786">
      <formula>IF(RIGHT(TEXT(AM102,"0.#"),1)=".",TRUE,FALSE)</formula>
    </cfRule>
  </conditionalFormatting>
  <conditionalFormatting sqref="AQ102">
    <cfRule type="expression" dxfId="1943" priority="12783">
      <formula>IF(RIGHT(TEXT(AQ102,"0.#"),1)=".",FALSE,TRUE)</formula>
    </cfRule>
    <cfRule type="expression" dxfId="1942" priority="12784">
      <formula>IF(RIGHT(TEXT(AQ102,"0.#"),1)=".",TRUE,FALSE)</formula>
    </cfRule>
  </conditionalFormatting>
  <conditionalFormatting sqref="AE104">
    <cfRule type="expression" dxfId="1941" priority="12781">
      <formula>IF(RIGHT(TEXT(AE104,"0.#"),1)=".",FALSE,TRUE)</formula>
    </cfRule>
    <cfRule type="expression" dxfId="1940" priority="12782">
      <formula>IF(RIGHT(TEXT(AE104,"0.#"),1)=".",TRUE,FALSE)</formula>
    </cfRule>
  </conditionalFormatting>
  <conditionalFormatting sqref="AI104">
    <cfRule type="expression" dxfId="1939" priority="12779">
      <formula>IF(RIGHT(TEXT(AI104,"0.#"),1)=".",FALSE,TRUE)</formula>
    </cfRule>
    <cfRule type="expression" dxfId="1938" priority="12780">
      <formula>IF(RIGHT(TEXT(AI104,"0.#"),1)=".",TRUE,FALSE)</formula>
    </cfRule>
  </conditionalFormatting>
  <conditionalFormatting sqref="AM104">
    <cfRule type="expression" dxfId="1937" priority="12777">
      <formula>IF(RIGHT(TEXT(AM104,"0.#"),1)=".",FALSE,TRUE)</formula>
    </cfRule>
    <cfRule type="expression" dxfId="1936" priority="12778">
      <formula>IF(RIGHT(TEXT(AM104,"0.#"),1)=".",TRUE,FALSE)</formula>
    </cfRule>
  </conditionalFormatting>
  <conditionalFormatting sqref="AE105">
    <cfRule type="expression" dxfId="1935" priority="12775">
      <formula>IF(RIGHT(TEXT(AE105,"0.#"),1)=".",FALSE,TRUE)</formula>
    </cfRule>
    <cfRule type="expression" dxfId="1934" priority="12776">
      <formula>IF(RIGHT(TEXT(AE105,"0.#"),1)=".",TRUE,FALSE)</formula>
    </cfRule>
  </conditionalFormatting>
  <conditionalFormatting sqref="AI105">
    <cfRule type="expression" dxfId="1933" priority="12773">
      <formula>IF(RIGHT(TEXT(AI105,"0.#"),1)=".",FALSE,TRUE)</formula>
    </cfRule>
    <cfRule type="expression" dxfId="1932" priority="12774">
      <formula>IF(RIGHT(TEXT(AI105,"0.#"),1)=".",TRUE,FALSE)</formula>
    </cfRule>
  </conditionalFormatting>
  <conditionalFormatting sqref="AM105">
    <cfRule type="expression" dxfId="1931" priority="12771">
      <formula>IF(RIGHT(TEXT(AM105,"0.#"),1)=".",FALSE,TRUE)</formula>
    </cfRule>
    <cfRule type="expression" dxfId="1930" priority="12772">
      <formula>IF(RIGHT(TEXT(AM105,"0.#"),1)=".",TRUE,FALSE)</formula>
    </cfRule>
  </conditionalFormatting>
  <conditionalFormatting sqref="AE107">
    <cfRule type="expression" dxfId="1929" priority="12767">
      <formula>IF(RIGHT(TEXT(AE107,"0.#"),1)=".",FALSE,TRUE)</formula>
    </cfRule>
    <cfRule type="expression" dxfId="1928" priority="12768">
      <formula>IF(RIGHT(TEXT(AE107,"0.#"),1)=".",TRUE,FALSE)</formula>
    </cfRule>
  </conditionalFormatting>
  <conditionalFormatting sqref="AI107">
    <cfRule type="expression" dxfId="1927" priority="12765">
      <formula>IF(RIGHT(TEXT(AI107,"0.#"),1)=".",FALSE,TRUE)</formula>
    </cfRule>
    <cfRule type="expression" dxfId="1926" priority="12766">
      <formula>IF(RIGHT(TEXT(AI107,"0.#"),1)=".",TRUE,FALSE)</formula>
    </cfRule>
  </conditionalFormatting>
  <conditionalFormatting sqref="AM107">
    <cfRule type="expression" dxfId="1925" priority="12763">
      <formula>IF(RIGHT(TEXT(AM107,"0.#"),1)=".",FALSE,TRUE)</formula>
    </cfRule>
    <cfRule type="expression" dxfId="1924" priority="12764">
      <formula>IF(RIGHT(TEXT(AM107,"0.#"),1)=".",TRUE,FALSE)</formula>
    </cfRule>
  </conditionalFormatting>
  <conditionalFormatting sqref="AE108">
    <cfRule type="expression" dxfId="1923" priority="12761">
      <formula>IF(RIGHT(TEXT(AE108,"0.#"),1)=".",FALSE,TRUE)</formula>
    </cfRule>
    <cfRule type="expression" dxfId="1922" priority="12762">
      <formula>IF(RIGHT(TEXT(AE108,"0.#"),1)=".",TRUE,FALSE)</formula>
    </cfRule>
  </conditionalFormatting>
  <conditionalFormatting sqref="AI108">
    <cfRule type="expression" dxfId="1921" priority="12759">
      <formula>IF(RIGHT(TEXT(AI108,"0.#"),1)=".",FALSE,TRUE)</formula>
    </cfRule>
    <cfRule type="expression" dxfId="1920" priority="12760">
      <formula>IF(RIGHT(TEXT(AI108,"0.#"),1)=".",TRUE,FALSE)</formula>
    </cfRule>
  </conditionalFormatting>
  <conditionalFormatting sqref="AM108">
    <cfRule type="expression" dxfId="1919" priority="12757">
      <formula>IF(RIGHT(TEXT(AM108,"0.#"),1)=".",FALSE,TRUE)</formula>
    </cfRule>
    <cfRule type="expression" dxfId="1918" priority="12758">
      <formula>IF(RIGHT(TEXT(AM108,"0.#"),1)=".",TRUE,FALSE)</formula>
    </cfRule>
  </conditionalFormatting>
  <conditionalFormatting sqref="AE110">
    <cfRule type="expression" dxfId="1917" priority="12753">
      <formula>IF(RIGHT(TEXT(AE110,"0.#"),1)=".",FALSE,TRUE)</formula>
    </cfRule>
    <cfRule type="expression" dxfId="1916" priority="12754">
      <formula>IF(RIGHT(TEXT(AE110,"0.#"),1)=".",TRUE,FALSE)</formula>
    </cfRule>
  </conditionalFormatting>
  <conditionalFormatting sqref="AI110">
    <cfRule type="expression" dxfId="1915" priority="12751">
      <formula>IF(RIGHT(TEXT(AI110,"0.#"),1)=".",FALSE,TRUE)</formula>
    </cfRule>
    <cfRule type="expression" dxfId="1914" priority="12752">
      <formula>IF(RIGHT(TEXT(AI110,"0.#"),1)=".",TRUE,FALSE)</formula>
    </cfRule>
  </conditionalFormatting>
  <conditionalFormatting sqref="AM110">
    <cfRule type="expression" dxfId="1913" priority="12749">
      <formula>IF(RIGHT(TEXT(AM110,"0.#"),1)=".",FALSE,TRUE)</formula>
    </cfRule>
    <cfRule type="expression" dxfId="1912" priority="12750">
      <formula>IF(RIGHT(TEXT(AM110,"0.#"),1)=".",TRUE,FALSE)</formula>
    </cfRule>
  </conditionalFormatting>
  <conditionalFormatting sqref="AE111">
    <cfRule type="expression" dxfId="1911" priority="12747">
      <formula>IF(RIGHT(TEXT(AE111,"0.#"),1)=".",FALSE,TRUE)</formula>
    </cfRule>
    <cfRule type="expression" dxfId="1910" priority="12748">
      <formula>IF(RIGHT(TEXT(AE111,"0.#"),1)=".",TRUE,FALSE)</formula>
    </cfRule>
  </conditionalFormatting>
  <conditionalFormatting sqref="AI111">
    <cfRule type="expression" dxfId="1909" priority="12745">
      <formula>IF(RIGHT(TEXT(AI111,"0.#"),1)=".",FALSE,TRUE)</formula>
    </cfRule>
    <cfRule type="expression" dxfId="1908" priority="12746">
      <formula>IF(RIGHT(TEXT(AI111,"0.#"),1)=".",TRUE,FALSE)</formula>
    </cfRule>
  </conditionalFormatting>
  <conditionalFormatting sqref="AM111">
    <cfRule type="expression" dxfId="1907" priority="12743">
      <formula>IF(RIGHT(TEXT(AM111,"0.#"),1)=".",FALSE,TRUE)</formula>
    </cfRule>
    <cfRule type="expression" dxfId="1906" priority="12744">
      <formula>IF(RIGHT(TEXT(AM111,"0.#"),1)=".",TRUE,FALSE)</formula>
    </cfRule>
  </conditionalFormatting>
  <conditionalFormatting sqref="AE113">
    <cfRule type="expression" dxfId="1905" priority="12739">
      <formula>IF(RIGHT(TEXT(AE113,"0.#"),1)=".",FALSE,TRUE)</formula>
    </cfRule>
    <cfRule type="expression" dxfId="1904" priority="12740">
      <formula>IF(RIGHT(TEXT(AE113,"0.#"),1)=".",TRUE,FALSE)</formula>
    </cfRule>
  </conditionalFormatting>
  <conditionalFormatting sqref="AI113">
    <cfRule type="expression" dxfId="1903" priority="12737">
      <formula>IF(RIGHT(TEXT(AI113,"0.#"),1)=".",FALSE,TRUE)</formula>
    </cfRule>
    <cfRule type="expression" dxfId="1902" priority="12738">
      <formula>IF(RIGHT(TEXT(AI113,"0.#"),1)=".",TRUE,FALSE)</formula>
    </cfRule>
  </conditionalFormatting>
  <conditionalFormatting sqref="AM113">
    <cfRule type="expression" dxfId="1901" priority="12735">
      <formula>IF(RIGHT(TEXT(AM113,"0.#"),1)=".",FALSE,TRUE)</formula>
    </cfRule>
    <cfRule type="expression" dxfId="1900" priority="12736">
      <formula>IF(RIGHT(TEXT(AM113,"0.#"),1)=".",TRUE,FALSE)</formula>
    </cfRule>
  </conditionalFormatting>
  <conditionalFormatting sqref="AE114">
    <cfRule type="expression" dxfId="1899" priority="12733">
      <formula>IF(RIGHT(TEXT(AE114,"0.#"),1)=".",FALSE,TRUE)</formula>
    </cfRule>
    <cfRule type="expression" dxfId="1898" priority="12734">
      <formula>IF(RIGHT(TEXT(AE114,"0.#"),1)=".",TRUE,FALSE)</formula>
    </cfRule>
  </conditionalFormatting>
  <conditionalFormatting sqref="AI114">
    <cfRule type="expression" dxfId="1897" priority="12731">
      <formula>IF(RIGHT(TEXT(AI114,"0.#"),1)=".",FALSE,TRUE)</formula>
    </cfRule>
    <cfRule type="expression" dxfId="1896" priority="12732">
      <formula>IF(RIGHT(TEXT(AI114,"0.#"),1)=".",TRUE,FALSE)</formula>
    </cfRule>
  </conditionalFormatting>
  <conditionalFormatting sqref="AM114">
    <cfRule type="expression" dxfId="1895" priority="12729">
      <formula>IF(RIGHT(TEXT(AM114,"0.#"),1)=".",FALSE,TRUE)</formula>
    </cfRule>
    <cfRule type="expression" dxfId="1894" priority="12730">
      <formula>IF(RIGHT(TEXT(AM114,"0.#"),1)=".",TRUE,FALSE)</formula>
    </cfRule>
  </conditionalFormatting>
  <conditionalFormatting sqref="AE116 AQ116">
    <cfRule type="expression" dxfId="1893" priority="12725">
      <formula>IF(RIGHT(TEXT(AE116,"0.#"),1)=".",FALSE,TRUE)</formula>
    </cfRule>
    <cfRule type="expression" dxfId="1892" priority="12726">
      <formula>IF(RIGHT(TEXT(AE116,"0.#"),1)=".",TRUE,FALSE)</formula>
    </cfRule>
  </conditionalFormatting>
  <conditionalFormatting sqref="AI116">
    <cfRule type="expression" dxfId="1891" priority="12723">
      <formula>IF(RIGHT(TEXT(AI116,"0.#"),1)=".",FALSE,TRUE)</formula>
    </cfRule>
    <cfRule type="expression" dxfId="1890" priority="12724">
      <formula>IF(RIGHT(TEXT(AI116,"0.#"),1)=".",TRUE,FALSE)</formula>
    </cfRule>
  </conditionalFormatting>
  <conditionalFormatting sqref="AM116">
    <cfRule type="expression" dxfId="1889" priority="12721">
      <formula>IF(RIGHT(TEXT(AM116,"0.#"),1)=".",FALSE,TRUE)</formula>
    </cfRule>
    <cfRule type="expression" dxfId="1888" priority="12722">
      <formula>IF(RIGHT(TEXT(AM116,"0.#"),1)=".",TRUE,FALSE)</formula>
    </cfRule>
  </conditionalFormatting>
  <conditionalFormatting sqref="AE117 AM117">
    <cfRule type="expression" dxfId="1887" priority="12719">
      <formula>IF(RIGHT(TEXT(AE117,"0.#"),1)=".",FALSE,TRUE)</formula>
    </cfRule>
    <cfRule type="expression" dxfId="1886" priority="12720">
      <formula>IF(RIGHT(TEXT(AE117,"0.#"),1)=".",TRUE,FALSE)</formula>
    </cfRule>
  </conditionalFormatting>
  <conditionalFormatting sqref="AI117">
    <cfRule type="expression" dxfId="1885" priority="12717">
      <formula>IF(RIGHT(TEXT(AI117,"0.#"),1)=".",FALSE,TRUE)</formula>
    </cfRule>
    <cfRule type="expression" dxfId="1884" priority="12718">
      <formula>IF(RIGHT(TEXT(AI117,"0.#"),1)=".",TRUE,FALSE)</formula>
    </cfRule>
  </conditionalFormatting>
  <conditionalFormatting sqref="AQ117">
    <cfRule type="expression" dxfId="1883" priority="12713">
      <formula>IF(RIGHT(TEXT(AQ117,"0.#"),1)=".",FALSE,TRUE)</formula>
    </cfRule>
    <cfRule type="expression" dxfId="1882" priority="12714">
      <formula>IF(RIGHT(TEXT(AQ117,"0.#"),1)=".",TRUE,FALSE)</formula>
    </cfRule>
  </conditionalFormatting>
  <conditionalFormatting sqref="AE119 AQ119">
    <cfRule type="expression" dxfId="1881" priority="12711">
      <formula>IF(RIGHT(TEXT(AE119,"0.#"),1)=".",FALSE,TRUE)</formula>
    </cfRule>
    <cfRule type="expression" dxfId="1880" priority="12712">
      <formula>IF(RIGHT(TEXT(AE119,"0.#"),1)=".",TRUE,FALSE)</formula>
    </cfRule>
  </conditionalFormatting>
  <conditionalFormatting sqref="AI119">
    <cfRule type="expression" dxfId="1879" priority="12709">
      <formula>IF(RIGHT(TEXT(AI119,"0.#"),1)=".",FALSE,TRUE)</formula>
    </cfRule>
    <cfRule type="expression" dxfId="1878" priority="12710">
      <formula>IF(RIGHT(TEXT(AI119,"0.#"),1)=".",TRUE,FALSE)</formula>
    </cfRule>
  </conditionalFormatting>
  <conditionalFormatting sqref="AM119">
    <cfRule type="expression" dxfId="1877" priority="12707">
      <formula>IF(RIGHT(TEXT(AM119,"0.#"),1)=".",FALSE,TRUE)</formula>
    </cfRule>
    <cfRule type="expression" dxfId="1876" priority="12708">
      <formula>IF(RIGHT(TEXT(AM119,"0.#"),1)=".",TRUE,FALSE)</formula>
    </cfRule>
  </conditionalFormatting>
  <conditionalFormatting sqref="AQ120">
    <cfRule type="expression" dxfId="1875" priority="12699">
      <formula>IF(RIGHT(TEXT(AQ120,"0.#"),1)=".",FALSE,TRUE)</formula>
    </cfRule>
    <cfRule type="expression" dxfId="1874" priority="12700">
      <formula>IF(RIGHT(TEXT(AQ120,"0.#"),1)=".",TRUE,FALSE)</formula>
    </cfRule>
  </conditionalFormatting>
  <conditionalFormatting sqref="AE122 AQ122">
    <cfRule type="expression" dxfId="1873" priority="12697">
      <formula>IF(RIGHT(TEXT(AE122,"0.#"),1)=".",FALSE,TRUE)</formula>
    </cfRule>
    <cfRule type="expression" dxfId="1872" priority="12698">
      <formula>IF(RIGHT(TEXT(AE122,"0.#"),1)=".",TRUE,FALSE)</formula>
    </cfRule>
  </conditionalFormatting>
  <conditionalFormatting sqref="AI122">
    <cfRule type="expression" dxfId="1871" priority="12695">
      <formula>IF(RIGHT(TEXT(AI122,"0.#"),1)=".",FALSE,TRUE)</formula>
    </cfRule>
    <cfRule type="expression" dxfId="1870" priority="12696">
      <formula>IF(RIGHT(TEXT(AI122,"0.#"),1)=".",TRUE,FALSE)</formula>
    </cfRule>
  </conditionalFormatting>
  <conditionalFormatting sqref="AM122">
    <cfRule type="expression" dxfId="1869" priority="12693">
      <formula>IF(RIGHT(TEXT(AM122,"0.#"),1)=".",FALSE,TRUE)</formula>
    </cfRule>
    <cfRule type="expression" dxfId="1868" priority="12694">
      <formula>IF(RIGHT(TEXT(AM122,"0.#"),1)=".",TRUE,FALSE)</formula>
    </cfRule>
  </conditionalFormatting>
  <conditionalFormatting sqref="AQ123">
    <cfRule type="expression" dxfId="1867" priority="12685">
      <formula>IF(RIGHT(TEXT(AQ123,"0.#"),1)=".",FALSE,TRUE)</formula>
    </cfRule>
    <cfRule type="expression" dxfId="1866" priority="12686">
      <formula>IF(RIGHT(TEXT(AQ123,"0.#"),1)=".",TRUE,FALSE)</formula>
    </cfRule>
  </conditionalFormatting>
  <conditionalFormatting sqref="AE125 AQ125">
    <cfRule type="expression" dxfId="1865" priority="12683">
      <formula>IF(RIGHT(TEXT(AE125,"0.#"),1)=".",FALSE,TRUE)</formula>
    </cfRule>
    <cfRule type="expression" dxfId="1864" priority="12684">
      <formula>IF(RIGHT(TEXT(AE125,"0.#"),1)=".",TRUE,FALSE)</formula>
    </cfRule>
  </conditionalFormatting>
  <conditionalFormatting sqref="AI125">
    <cfRule type="expression" dxfId="1863" priority="12681">
      <formula>IF(RIGHT(TEXT(AI125,"0.#"),1)=".",FALSE,TRUE)</formula>
    </cfRule>
    <cfRule type="expression" dxfId="1862" priority="12682">
      <formula>IF(RIGHT(TEXT(AI125,"0.#"),1)=".",TRUE,FALSE)</formula>
    </cfRule>
  </conditionalFormatting>
  <conditionalFormatting sqref="AM125">
    <cfRule type="expression" dxfId="1861" priority="12679">
      <formula>IF(RIGHT(TEXT(AM125,"0.#"),1)=".",FALSE,TRUE)</formula>
    </cfRule>
    <cfRule type="expression" dxfId="1860" priority="12680">
      <formula>IF(RIGHT(TEXT(AM125,"0.#"),1)=".",TRUE,FALSE)</formula>
    </cfRule>
  </conditionalFormatting>
  <conditionalFormatting sqref="AQ126">
    <cfRule type="expression" dxfId="1859" priority="12671">
      <formula>IF(RIGHT(TEXT(AQ126,"0.#"),1)=".",FALSE,TRUE)</formula>
    </cfRule>
    <cfRule type="expression" dxfId="1858" priority="12672">
      <formula>IF(RIGHT(TEXT(AQ126,"0.#"),1)=".",TRUE,FALSE)</formula>
    </cfRule>
  </conditionalFormatting>
  <conditionalFormatting sqref="AE128 AQ128">
    <cfRule type="expression" dxfId="1857" priority="12669">
      <formula>IF(RIGHT(TEXT(AE128,"0.#"),1)=".",FALSE,TRUE)</formula>
    </cfRule>
    <cfRule type="expression" dxfId="1856" priority="12670">
      <formula>IF(RIGHT(TEXT(AE128,"0.#"),1)=".",TRUE,FALSE)</formula>
    </cfRule>
  </conditionalFormatting>
  <conditionalFormatting sqref="AI128">
    <cfRule type="expression" dxfId="1855" priority="12667">
      <formula>IF(RIGHT(TEXT(AI128,"0.#"),1)=".",FALSE,TRUE)</formula>
    </cfRule>
    <cfRule type="expression" dxfId="1854" priority="12668">
      <formula>IF(RIGHT(TEXT(AI128,"0.#"),1)=".",TRUE,FALSE)</formula>
    </cfRule>
  </conditionalFormatting>
  <conditionalFormatting sqref="AM128">
    <cfRule type="expression" dxfId="1853" priority="12665">
      <formula>IF(RIGHT(TEXT(AM128,"0.#"),1)=".",FALSE,TRUE)</formula>
    </cfRule>
    <cfRule type="expression" dxfId="1852" priority="12666">
      <formula>IF(RIGHT(TEXT(AM128,"0.#"),1)=".",TRUE,FALSE)</formula>
    </cfRule>
  </conditionalFormatting>
  <conditionalFormatting sqref="AQ129">
    <cfRule type="expression" dxfId="1851" priority="12657">
      <formula>IF(RIGHT(TEXT(AQ129,"0.#"),1)=".",FALSE,TRUE)</formula>
    </cfRule>
    <cfRule type="expression" dxfId="1850" priority="12658">
      <formula>IF(RIGHT(TEXT(AQ129,"0.#"),1)=".",TRUE,FALSE)</formula>
    </cfRule>
  </conditionalFormatting>
  <conditionalFormatting sqref="AE75">
    <cfRule type="expression" dxfId="1849" priority="12655">
      <formula>IF(RIGHT(TEXT(AE75,"0.#"),1)=".",FALSE,TRUE)</formula>
    </cfRule>
    <cfRule type="expression" dxfId="1848" priority="12656">
      <formula>IF(RIGHT(TEXT(AE75,"0.#"),1)=".",TRUE,FALSE)</formula>
    </cfRule>
  </conditionalFormatting>
  <conditionalFormatting sqref="AE76">
    <cfRule type="expression" dxfId="1847" priority="12653">
      <formula>IF(RIGHT(TEXT(AE76,"0.#"),1)=".",FALSE,TRUE)</formula>
    </cfRule>
    <cfRule type="expression" dxfId="1846" priority="12654">
      <formula>IF(RIGHT(TEXT(AE76,"0.#"),1)=".",TRUE,FALSE)</formula>
    </cfRule>
  </conditionalFormatting>
  <conditionalFormatting sqref="AE77">
    <cfRule type="expression" dxfId="1845" priority="12651">
      <formula>IF(RIGHT(TEXT(AE77,"0.#"),1)=".",FALSE,TRUE)</formula>
    </cfRule>
    <cfRule type="expression" dxfId="1844" priority="12652">
      <formula>IF(RIGHT(TEXT(AE77,"0.#"),1)=".",TRUE,FALSE)</formula>
    </cfRule>
  </conditionalFormatting>
  <conditionalFormatting sqref="AI77">
    <cfRule type="expression" dxfId="1843" priority="12649">
      <formula>IF(RIGHT(TEXT(AI77,"0.#"),1)=".",FALSE,TRUE)</formula>
    </cfRule>
    <cfRule type="expression" dxfId="1842" priority="12650">
      <formula>IF(RIGHT(TEXT(AI77,"0.#"),1)=".",TRUE,FALSE)</formula>
    </cfRule>
  </conditionalFormatting>
  <conditionalFormatting sqref="AI76">
    <cfRule type="expression" dxfId="1841" priority="12647">
      <formula>IF(RIGHT(TEXT(AI76,"0.#"),1)=".",FALSE,TRUE)</formula>
    </cfRule>
    <cfRule type="expression" dxfId="1840" priority="12648">
      <formula>IF(RIGHT(TEXT(AI76,"0.#"),1)=".",TRUE,FALSE)</formula>
    </cfRule>
  </conditionalFormatting>
  <conditionalFormatting sqref="AI75">
    <cfRule type="expression" dxfId="1839" priority="12645">
      <formula>IF(RIGHT(TEXT(AI75,"0.#"),1)=".",FALSE,TRUE)</formula>
    </cfRule>
    <cfRule type="expression" dxfId="1838" priority="12646">
      <formula>IF(RIGHT(TEXT(AI75,"0.#"),1)=".",TRUE,FALSE)</formula>
    </cfRule>
  </conditionalFormatting>
  <conditionalFormatting sqref="AM75">
    <cfRule type="expression" dxfId="1837" priority="12643">
      <formula>IF(RIGHT(TEXT(AM75,"0.#"),1)=".",FALSE,TRUE)</formula>
    </cfRule>
    <cfRule type="expression" dxfId="1836" priority="12644">
      <formula>IF(RIGHT(TEXT(AM75,"0.#"),1)=".",TRUE,FALSE)</formula>
    </cfRule>
  </conditionalFormatting>
  <conditionalFormatting sqref="AM76">
    <cfRule type="expression" dxfId="1835" priority="12641">
      <formula>IF(RIGHT(TEXT(AM76,"0.#"),1)=".",FALSE,TRUE)</formula>
    </cfRule>
    <cfRule type="expression" dxfId="1834" priority="12642">
      <formula>IF(RIGHT(TEXT(AM76,"0.#"),1)=".",TRUE,FALSE)</formula>
    </cfRule>
  </conditionalFormatting>
  <conditionalFormatting sqref="AM77">
    <cfRule type="expression" dxfId="1833" priority="12639">
      <formula>IF(RIGHT(TEXT(AM77,"0.#"),1)=".",FALSE,TRUE)</formula>
    </cfRule>
    <cfRule type="expression" dxfId="1832" priority="12640">
      <formula>IF(RIGHT(TEXT(AM77,"0.#"),1)=".",TRUE,FALSE)</formula>
    </cfRule>
  </conditionalFormatting>
  <conditionalFormatting sqref="AE134:AE135 AI134:AI135 AM134:AM135 AQ134:AQ135 AU134:AU135">
    <cfRule type="expression" dxfId="1831" priority="12625">
      <formula>IF(RIGHT(TEXT(AE134,"0.#"),1)=".",FALSE,TRUE)</formula>
    </cfRule>
    <cfRule type="expression" dxfId="1830" priority="12626">
      <formula>IF(RIGHT(TEXT(AE134,"0.#"),1)=".",TRUE,FALSE)</formula>
    </cfRule>
  </conditionalFormatting>
  <conditionalFormatting sqref="AE433">
    <cfRule type="expression" dxfId="1829" priority="12595">
      <formula>IF(RIGHT(TEXT(AE433,"0.#"),1)=".",FALSE,TRUE)</formula>
    </cfRule>
    <cfRule type="expression" dxfId="1828" priority="12596">
      <formula>IF(RIGHT(TEXT(AE433,"0.#"),1)=".",TRUE,FALSE)</formula>
    </cfRule>
  </conditionalFormatting>
  <conditionalFormatting sqref="AM435">
    <cfRule type="expression" dxfId="1827" priority="12579">
      <formula>IF(RIGHT(TEXT(AM435,"0.#"),1)=".",FALSE,TRUE)</formula>
    </cfRule>
    <cfRule type="expression" dxfId="1826" priority="12580">
      <formula>IF(RIGHT(TEXT(AM435,"0.#"),1)=".",TRUE,FALSE)</formula>
    </cfRule>
  </conditionalFormatting>
  <conditionalFormatting sqref="AE434">
    <cfRule type="expression" dxfId="1825" priority="12593">
      <formula>IF(RIGHT(TEXT(AE434,"0.#"),1)=".",FALSE,TRUE)</formula>
    </cfRule>
    <cfRule type="expression" dxfId="1824" priority="12594">
      <formula>IF(RIGHT(TEXT(AE434,"0.#"),1)=".",TRUE,FALSE)</formula>
    </cfRule>
  </conditionalFormatting>
  <conditionalFormatting sqref="AE435">
    <cfRule type="expression" dxfId="1823" priority="12591">
      <formula>IF(RIGHT(TEXT(AE435,"0.#"),1)=".",FALSE,TRUE)</formula>
    </cfRule>
    <cfRule type="expression" dxfId="1822" priority="12592">
      <formula>IF(RIGHT(TEXT(AE435,"0.#"),1)=".",TRUE,FALSE)</formula>
    </cfRule>
  </conditionalFormatting>
  <conditionalFormatting sqref="AM433">
    <cfRule type="expression" dxfId="1821" priority="12583">
      <formula>IF(RIGHT(TEXT(AM433,"0.#"),1)=".",FALSE,TRUE)</formula>
    </cfRule>
    <cfRule type="expression" dxfId="1820" priority="12584">
      <formula>IF(RIGHT(TEXT(AM433,"0.#"),1)=".",TRUE,FALSE)</formula>
    </cfRule>
  </conditionalFormatting>
  <conditionalFormatting sqref="AM434">
    <cfRule type="expression" dxfId="1819" priority="12581">
      <formula>IF(RIGHT(TEXT(AM434,"0.#"),1)=".",FALSE,TRUE)</formula>
    </cfRule>
    <cfRule type="expression" dxfId="1818" priority="12582">
      <formula>IF(RIGHT(TEXT(AM434,"0.#"),1)=".",TRUE,FALSE)</formula>
    </cfRule>
  </conditionalFormatting>
  <conditionalFormatting sqref="AU433">
    <cfRule type="expression" dxfId="1817" priority="12571">
      <formula>IF(RIGHT(TEXT(AU433,"0.#"),1)=".",FALSE,TRUE)</formula>
    </cfRule>
    <cfRule type="expression" dxfId="1816" priority="12572">
      <formula>IF(RIGHT(TEXT(AU433,"0.#"),1)=".",TRUE,FALSE)</formula>
    </cfRule>
  </conditionalFormatting>
  <conditionalFormatting sqref="AU434">
    <cfRule type="expression" dxfId="1815" priority="12569">
      <formula>IF(RIGHT(TEXT(AU434,"0.#"),1)=".",FALSE,TRUE)</formula>
    </cfRule>
    <cfRule type="expression" dxfId="1814" priority="12570">
      <formula>IF(RIGHT(TEXT(AU434,"0.#"),1)=".",TRUE,FALSE)</formula>
    </cfRule>
  </conditionalFormatting>
  <conditionalFormatting sqref="AU435">
    <cfRule type="expression" dxfId="1813" priority="12567">
      <formula>IF(RIGHT(TEXT(AU435,"0.#"),1)=".",FALSE,TRUE)</formula>
    </cfRule>
    <cfRule type="expression" dxfId="1812" priority="12568">
      <formula>IF(RIGHT(TEXT(AU435,"0.#"),1)=".",TRUE,FALSE)</formula>
    </cfRule>
  </conditionalFormatting>
  <conditionalFormatting sqref="AI435">
    <cfRule type="expression" dxfId="1811" priority="12501">
      <formula>IF(RIGHT(TEXT(AI435,"0.#"),1)=".",FALSE,TRUE)</formula>
    </cfRule>
    <cfRule type="expression" dxfId="1810" priority="12502">
      <formula>IF(RIGHT(TEXT(AI435,"0.#"),1)=".",TRUE,FALSE)</formula>
    </cfRule>
  </conditionalFormatting>
  <conditionalFormatting sqref="AI433">
    <cfRule type="expression" dxfId="1809" priority="12505">
      <formula>IF(RIGHT(TEXT(AI433,"0.#"),1)=".",FALSE,TRUE)</formula>
    </cfRule>
    <cfRule type="expression" dxfId="1808" priority="12506">
      <formula>IF(RIGHT(TEXT(AI433,"0.#"),1)=".",TRUE,FALSE)</formula>
    </cfRule>
  </conditionalFormatting>
  <conditionalFormatting sqref="AI434">
    <cfRule type="expression" dxfId="1807" priority="12503">
      <formula>IF(RIGHT(TEXT(AI434,"0.#"),1)=".",FALSE,TRUE)</formula>
    </cfRule>
    <cfRule type="expression" dxfId="1806" priority="12504">
      <formula>IF(RIGHT(TEXT(AI434,"0.#"),1)=".",TRUE,FALSE)</formula>
    </cfRule>
  </conditionalFormatting>
  <conditionalFormatting sqref="AQ434">
    <cfRule type="expression" dxfId="1805" priority="12487">
      <formula>IF(RIGHT(TEXT(AQ434,"0.#"),1)=".",FALSE,TRUE)</formula>
    </cfRule>
    <cfRule type="expression" dxfId="1804" priority="12488">
      <formula>IF(RIGHT(TEXT(AQ434,"0.#"),1)=".",TRUE,FALSE)</formula>
    </cfRule>
  </conditionalFormatting>
  <conditionalFormatting sqref="AQ435">
    <cfRule type="expression" dxfId="1803" priority="12473">
      <formula>IF(RIGHT(TEXT(AQ435,"0.#"),1)=".",FALSE,TRUE)</formula>
    </cfRule>
    <cfRule type="expression" dxfId="1802" priority="12474">
      <formula>IF(RIGHT(TEXT(AQ435,"0.#"),1)=".",TRUE,FALSE)</formula>
    </cfRule>
  </conditionalFormatting>
  <conditionalFormatting sqref="AQ433">
    <cfRule type="expression" dxfId="1801" priority="12471">
      <formula>IF(RIGHT(TEXT(AQ433,"0.#"),1)=".",FALSE,TRUE)</formula>
    </cfRule>
    <cfRule type="expression" dxfId="1800" priority="12472">
      <formula>IF(RIGHT(TEXT(AQ433,"0.#"),1)=".",TRUE,FALSE)</formula>
    </cfRule>
  </conditionalFormatting>
  <conditionalFormatting sqref="AL839:AO866">
    <cfRule type="expression" dxfId="1799" priority="6195">
      <formula>IF(AND(AL839&gt;=0, RIGHT(TEXT(AL839,"0.#"),1)&lt;&gt;"."),TRUE,FALSE)</formula>
    </cfRule>
    <cfRule type="expression" dxfId="1798" priority="6196">
      <formula>IF(AND(AL839&gt;=0, RIGHT(TEXT(AL839,"0.#"),1)="."),TRUE,FALSE)</formula>
    </cfRule>
    <cfRule type="expression" dxfId="1797" priority="6197">
      <formula>IF(AND(AL839&lt;0, RIGHT(TEXT(AL839,"0.#"),1)&lt;&gt;"."),TRUE,FALSE)</formula>
    </cfRule>
    <cfRule type="expression" dxfId="1796" priority="6198">
      <formula>IF(AND(AL839&lt;0, RIGHT(TEXT(AL839,"0.#"),1)="."),TRUE,FALSE)</formula>
    </cfRule>
  </conditionalFormatting>
  <conditionalFormatting sqref="AQ53:AQ55">
    <cfRule type="expression" dxfId="1795" priority="4217">
      <formula>IF(RIGHT(TEXT(AQ53,"0.#"),1)=".",FALSE,TRUE)</formula>
    </cfRule>
    <cfRule type="expression" dxfId="1794" priority="4218">
      <formula>IF(RIGHT(TEXT(AQ53,"0.#"),1)=".",TRUE,FALSE)</formula>
    </cfRule>
  </conditionalFormatting>
  <conditionalFormatting sqref="AU53:AU55">
    <cfRule type="expression" dxfId="1793" priority="4215">
      <formula>IF(RIGHT(TEXT(AU53,"0.#"),1)=".",FALSE,TRUE)</formula>
    </cfRule>
    <cfRule type="expression" dxfId="1792" priority="4216">
      <formula>IF(RIGHT(TEXT(AU53,"0.#"),1)=".",TRUE,FALSE)</formula>
    </cfRule>
  </conditionalFormatting>
  <conditionalFormatting sqref="AQ60:AQ62">
    <cfRule type="expression" dxfId="1791" priority="4213">
      <formula>IF(RIGHT(TEXT(AQ60,"0.#"),1)=".",FALSE,TRUE)</formula>
    </cfRule>
    <cfRule type="expression" dxfId="1790" priority="4214">
      <formula>IF(RIGHT(TEXT(AQ60,"0.#"),1)=".",TRUE,FALSE)</formula>
    </cfRule>
  </conditionalFormatting>
  <conditionalFormatting sqref="AU60:AU62">
    <cfRule type="expression" dxfId="1789" priority="4211">
      <formula>IF(RIGHT(TEXT(AU60,"0.#"),1)=".",FALSE,TRUE)</formula>
    </cfRule>
    <cfRule type="expression" dxfId="1788" priority="4212">
      <formula>IF(RIGHT(TEXT(AU60,"0.#"),1)=".",TRUE,FALSE)</formula>
    </cfRule>
  </conditionalFormatting>
  <conditionalFormatting sqref="AQ75:AQ77">
    <cfRule type="expression" dxfId="1787" priority="4209">
      <formula>IF(RIGHT(TEXT(AQ75,"0.#"),1)=".",FALSE,TRUE)</formula>
    </cfRule>
    <cfRule type="expression" dxfId="1786" priority="4210">
      <formula>IF(RIGHT(TEXT(AQ75,"0.#"),1)=".",TRUE,FALSE)</formula>
    </cfRule>
  </conditionalFormatting>
  <conditionalFormatting sqref="AU75:AU77">
    <cfRule type="expression" dxfId="1785" priority="4207">
      <formula>IF(RIGHT(TEXT(AU75,"0.#"),1)=".",FALSE,TRUE)</formula>
    </cfRule>
    <cfRule type="expression" dxfId="1784" priority="4208">
      <formula>IF(RIGHT(TEXT(AU75,"0.#"),1)=".",TRUE,FALSE)</formula>
    </cfRule>
  </conditionalFormatting>
  <conditionalFormatting sqref="AQ87:AQ89">
    <cfRule type="expression" dxfId="1783" priority="4205">
      <formula>IF(RIGHT(TEXT(AQ87,"0.#"),1)=".",FALSE,TRUE)</formula>
    </cfRule>
    <cfRule type="expression" dxfId="1782" priority="4206">
      <formula>IF(RIGHT(TEXT(AQ87,"0.#"),1)=".",TRUE,FALSE)</formula>
    </cfRule>
  </conditionalFormatting>
  <conditionalFormatting sqref="AU87:AU89">
    <cfRule type="expression" dxfId="1781" priority="4203">
      <formula>IF(RIGHT(TEXT(AU87,"0.#"),1)=".",FALSE,TRUE)</formula>
    </cfRule>
    <cfRule type="expression" dxfId="1780" priority="4204">
      <formula>IF(RIGHT(TEXT(AU87,"0.#"),1)=".",TRUE,FALSE)</formula>
    </cfRule>
  </conditionalFormatting>
  <conditionalFormatting sqref="AQ92:AQ94">
    <cfRule type="expression" dxfId="1779" priority="4201">
      <formula>IF(RIGHT(TEXT(AQ92,"0.#"),1)=".",FALSE,TRUE)</formula>
    </cfRule>
    <cfRule type="expression" dxfId="1778" priority="4202">
      <formula>IF(RIGHT(TEXT(AQ92,"0.#"),1)=".",TRUE,FALSE)</formula>
    </cfRule>
  </conditionalFormatting>
  <conditionalFormatting sqref="AU92:AU94">
    <cfRule type="expression" dxfId="1777" priority="4199">
      <formula>IF(RIGHT(TEXT(AU92,"0.#"),1)=".",FALSE,TRUE)</formula>
    </cfRule>
    <cfRule type="expression" dxfId="1776" priority="4200">
      <formula>IF(RIGHT(TEXT(AU92,"0.#"),1)=".",TRUE,FALSE)</formula>
    </cfRule>
  </conditionalFormatting>
  <conditionalFormatting sqref="AQ97:AQ99">
    <cfRule type="expression" dxfId="1775" priority="4197">
      <formula>IF(RIGHT(TEXT(AQ97,"0.#"),1)=".",FALSE,TRUE)</formula>
    </cfRule>
    <cfRule type="expression" dxfId="1774" priority="4198">
      <formula>IF(RIGHT(TEXT(AQ97,"0.#"),1)=".",TRUE,FALSE)</formula>
    </cfRule>
  </conditionalFormatting>
  <conditionalFormatting sqref="AU97:AU99">
    <cfRule type="expression" dxfId="1773" priority="4195">
      <formula>IF(RIGHT(TEXT(AU97,"0.#"),1)=".",FALSE,TRUE)</formula>
    </cfRule>
    <cfRule type="expression" dxfId="1772" priority="4196">
      <formula>IF(RIGHT(TEXT(AU97,"0.#"),1)=".",TRUE,FALSE)</formula>
    </cfRule>
  </conditionalFormatting>
  <conditionalFormatting sqref="AE458">
    <cfRule type="expression" dxfId="1771" priority="3889">
      <formula>IF(RIGHT(TEXT(AE458,"0.#"),1)=".",FALSE,TRUE)</formula>
    </cfRule>
    <cfRule type="expression" dxfId="1770" priority="3890">
      <formula>IF(RIGHT(TEXT(AE458,"0.#"),1)=".",TRUE,FALSE)</formula>
    </cfRule>
  </conditionalFormatting>
  <conditionalFormatting sqref="AM460">
    <cfRule type="expression" dxfId="1769" priority="3879">
      <formula>IF(RIGHT(TEXT(AM460,"0.#"),1)=".",FALSE,TRUE)</formula>
    </cfRule>
    <cfRule type="expression" dxfId="1768" priority="3880">
      <formula>IF(RIGHT(TEXT(AM460,"0.#"),1)=".",TRUE,FALSE)</formula>
    </cfRule>
  </conditionalFormatting>
  <conditionalFormatting sqref="AE459">
    <cfRule type="expression" dxfId="1767" priority="3887">
      <formula>IF(RIGHT(TEXT(AE459,"0.#"),1)=".",FALSE,TRUE)</formula>
    </cfRule>
    <cfRule type="expression" dxfId="1766" priority="3888">
      <formula>IF(RIGHT(TEXT(AE459,"0.#"),1)=".",TRUE,FALSE)</formula>
    </cfRule>
  </conditionalFormatting>
  <conditionalFormatting sqref="AE460">
    <cfRule type="expression" dxfId="1765" priority="3885">
      <formula>IF(RIGHT(TEXT(AE460,"0.#"),1)=".",FALSE,TRUE)</formula>
    </cfRule>
    <cfRule type="expression" dxfId="1764" priority="3886">
      <formula>IF(RIGHT(TEXT(AE460,"0.#"),1)=".",TRUE,FALSE)</formula>
    </cfRule>
  </conditionalFormatting>
  <conditionalFormatting sqref="AM458">
    <cfRule type="expression" dxfId="1763" priority="3883">
      <formula>IF(RIGHT(TEXT(AM458,"0.#"),1)=".",FALSE,TRUE)</formula>
    </cfRule>
    <cfRule type="expression" dxfId="1762" priority="3884">
      <formula>IF(RIGHT(TEXT(AM458,"0.#"),1)=".",TRUE,FALSE)</formula>
    </cfRule>
  </conditionalFormatting>
  <conditionalFormatting sqref="AM459">
    <cfRule type="expression" dxfId="1761" priority="3881">
      <formula>IF(RIGHT(TEXT(AM459,"0.#"),1)=".",FALSE,TRUE)</formula>
    </cfRule>
    <cfRule type="expression" dxfId="1760" priority="3882">
      <formula>IF(RIGHT(TEXT(AM459,"0.#"),1)=".",TRUE,FALSE)</formula>
    </cfRule>
  </conditionalFormatting>
  <conditionalFormatting sqref="AU458">
    <cfRule type="expression" dxfId="1759" priority="3877">
      <formula>IF(RIGHT(TEXT(AU458,"0.#"),1)=".",FALSE,TRUE)</formula>
    </cfRule>
    <cfRule type="expression" dxfId="1758" priority="3878">
      <formula>IF(RIGHT(TEXT(AU458,"0.#"),1)=".",TRUE,FALSE)</formula>
    </cfRule>
  </conditionalFormatting>
  <conditionalFormatting sqref="AU459">
    <cfRule type="expression" dxfId="1757" priority="3875">
      <formula>IF(RIGHT(TEXT(AU459,"0.#"),1)=".",FALSE,TRUE)</formula>
    </cfRule>
    <cfRule type="expression" dxfId="1756" priority="3876">
      <formula>IF(RIGHT(TEXT(AU459,"0.#"),1)=".",TRUE,FALSE)</formula>
    </cfRule>
  </conditionalFormatting>
  <conditionalFormatting sqref="AU460">
    <cfRule type="expression" dxfId="1755" priority="3873">
      <formula>IF(RIGHT(TEXT(AU460,"0.#"),1)=".",FALSE,TRUE)</formula>
    </cfRule>
    <cfRule type="expression" dxfId="1754" priority="3874">
      <formula>IF(RIGHT(TEXT(AU460,"0.#"),1)=".",TRUE,FALSE)</formula>
    </cfRule>
  </conditionalFormatting>
  <conditionalFormatting sqref="AI460">
    <cfRule type="expression" dxfId="1753" priority="3867">
      <formula>IF(RIGHT(TEXT(AI460,"0.#"),1)=".",FALSE,TRUE)</formula>
    </cfRule>
    <cfRule type="expression" dxfId="1752" priority="3868">
      <formula>IF(RIGHT(TEXT(AI460,"0.#"),1)=".",TRUE,FALSE)</formula>
    </cfRule>
  </conditionalFormatting>
  <conditionalFormatting sqref="AI458">
    <cfRule type="expression" dxfId="1751" priority="3871">
      <formula>IF(RIGHT(TEXT(AI458,"0.#"),1)=".",FALSE,TRUE)</formula>
    </cfRule>
    <cfRule type="expression" dxfId="1750" priority="3872">
      <formula>IF(RIGHT(TEXT(AI458,"0.#"),1)=".",TRUE,FALSE)</formula>
    </cfRule>
  </conditionalFormatting>
  <conditionalFormatting sqref="AI459">
    <cfRule type="expression" dxfId="1749" priority="3869">
      <formula>IF(RIGHT(TEXT(AI459,"0.#"),1)=".",FALSE,TRUE)</formula>
    </cfRule>
    <cfRule type="expression" dxfId="1748" priority="3870">
      <formula>IF(RIGHT(TEXT(AI459,"0.#"),1)=".",TRUE,FALSE)</formula>
    </cfRule>
  </conditionalFormatting>
  <conditionalFormatting sqref="AQ459">
    <cfRule type="expression" dxfId="1747" priority="3865">
      <formula>IF(RIGHT(TEXT(AQ459,"0.#"),1)=".",FALSE,TRUE)</formula>
    </cfRule>
    <cfRule type="expression" dxfId="1746" priority="3866">
      <formula>IF(RIGHT(TEXT(AQ459,"0.#"),1)=".",TRUE,FALSE)</formula>
    </cfRule>
  </conditionalFormatting>
  <conditionalFormatting sqref="AQ460">
    <cfRule type="expression" dxfId="1745" priority="3863">
      <formula>IF(RIGHT(TEXT(AQ460,"0.#"),1)=".",FALSE,TRUE)</formula>
    </cfRule>
    <cfRule type="expression" dxfId="1744" priority="3864">
      <formula>IF(RIGHT(TEXT(AQ460,"0.#"),1)=".",TRUE,FALSE)</formula>
    </cfRule>
  </conditionalFormatting>
  <conditionalFormatting sqref="AQ458">
    <cfRule type="expression" dxfId="1743" priority="3861">
      <formula>IF(RIGHT(TEXT(AQ458,"0.#"),1)=".",FALSE,TRUE)</formula>
    </cfRule>
    <cfRule type="expression" dxfId="1742" priority="3862">
      <formula>IF(RIGHT(TEXT(AQ458,"0.#"),1)=".",TRUE,FALSE)</formula>
    </cfRule>
  </conditionalFormatting>
  <conditionalFormatting sqref="AE120 AM120">
    <cfRule type="expression" dxfId="1741" priority="2539">
      <formula>IF(RIGHT(TEXT(AE120,"0.#"),1)=".",FALSE,TRUE)</formula>
    </cfRule>
    <cfRule type="expression" dxfId="1740" priority="2540">
      <formula>IF(RIGHT(TEXT(AE120,"0.#"),1)=".",TRUE,FALSE)</formula>
    </cfRule>
  </conditionalFormatting>
  <conditionalFormatting sqref="AI126">
    <cfRule type="expression" dxfId="1739" priority="2529">
      <formula>IF(RIGHT(TEXT(AI126,"0.#"),1)=".",FALSE,TRUE)</formula>
    </cfRule>
    <cfRule type="expression" dxfId="1738" priority="2530">
      <formula>IF(RIGHT(TEXT(AI126,"0.#"),1)=".",TRUE,FALSE)</formula>
    </cfRule>
  </conditionalFormatting>
  <conditionalFormatting sqref="AI120">
    <cfRule type="expression" dxfId="1737" priority="2537">
      <formula>IF(RIGHT(TEXT(AI120,"0.#"),1)=".",FALSE,TRUE)</formula>
    </cfRule>
    <cfRule type="expression" dxfId="1736" priority="2538">
      <formula>IF(RIGHT(TEXT(AI120,"0.#"),1)=".",TRUE,FALSE)</formula>
    </cfRule>
  </conditionalFormatting>
  <conditionalFormatting sqref="AE123 AM123">
    <cfRule type="expression" dxfId="1735" priority="2535">
      <formula>IF(RIGHT(TEXT(AE123,"0.#"),1)=".",FALSE,TRUE)</formula>
    </cfRule>
    <cfRule type="expression" dxfId="1734" priority="2536">
      <formula>IF(RIGHT(TEXT(AE123,"0.#"),1)=".",TRUE,FALSE)</formula>
    </cfRule>
  </conditionalFormatting>
  <conditionalFormatting sqref="AI123">
    <cfRule type="expression" dxfId="1733" priority="2533">
      <formula>IF(RIGHT(TEXT(AI123,"0.#"),1)=".",FALSE,TRUE)</formula>
    </cfRule>
    <cfRule type="expression" dxfId="1732" priority="2534">
      <formula>IF(RIGHT(TEXT(AI123,"0.#"),1)=".",TRUE,FALSE)</formula>
    </cfRule>
  </conditionalFormatting>
  <conditionalFormatting sqref="AE126 AM126">
    <cfRule type="expression" dxfId="1731" priority="2531">
      <formula>IF(RIGHT(TEXT(AE126,"0.#"),1)=".",FALSE,TRUE)</formula>
    </cfRule>
    <cfRule type="expression" dxfId="1730" priority="2532">
      <formula>IF(RIGHT(TEXT(AE126,"0.#"),1)=".",TRUE,FALSE)</formula>
    </cfRule>
  </conditionalFormatting>
  <conditionalFormatting sqref="AE129 AM129">
    <cfRule type="expression" dxfId="1729" priority="2527">
      <formula>IF(RIGHT(TEXT(AE129,"0.#"),1)=".",FALSE,TRUE)</formula>
    </cfRule>
    <cfRule type="expression" dxfId="1728" priority="2528">
      <formula>IF(RIGHT(TEXT(AE129,"0.#"),1)=".",TRUE,FALSE)</formula>
    </cfRule>
  </conditionalFormatting>
  <conditionalFormatting sqref="AI129">
    <cfRule type="expression" dxfId="1727" priority="2525">
      <formula>IF(RIGHT(TEXT(AI129,"0.#"),1)=".",FALSE,TRUE)</formula>
    </cfRule>
    <cfRule type="expression" dxfId="1726" priority="2526">
      <formula>IF(RIGHT(TEXT(AI129,"0.#"),1)=".",TRUE,FALSE)</formula>
    </cfRule>
  </conditionalFormatting>
  <conditionalFormatting sqref="Y839:Y866">
    <cfRule type="expression" dxfId="1725" priority="2523">
      <formula>IF(RIGHT(TEXT(Y839,"0.#"),1)=".",FALSE,TRUE)</formula>
    </cfRule>
    <cfRule type="expression" dxfId="1724" priority="2524">
      <formula>IF(RIGHT(TEXT(Y839,"0.#"),1)=".",TRUE,FALSE)</formula>
    </cfRule>
  </conditionalFormatting>
  <conditionalFormatting sqref="AU518">
    <cfRule type="expression" dxfId="1723" priority="1033">
      <formula>IF(RIGHT(TEXT(AU518,"0.#"),1)=".",FALSE,TRUE)</formula>
    </cfRule>
    <cfRule type="expression" dxfId="1722" priority="1034">
      <formula>IF(RIGHT(TEXT(AU518,"0.#"),1)=".",TRUE,FALSE)</formula>
    </cfRule>
  </conditionalFormatting>
  <conditionalFormatting sqref="AQ551">
    <cfRule type="expression" dxfId="1721" priority="809">
      <formula>IF(RIGHT(TEXT(AQ551,"0.#"),1)=".",FALSE,TRUE)</formula>
    </cfRule>
    <cfRule type="expression" dxfId="1720" priority="810">
      <formula>IF(RIGHT(TEXT(AQ551,"0.#"),1)=".",TRUE,FALSE)</formula>
    </cfRule>
  </conditionalFormatting>
  <conditionalFormatting sqref="AE556">
    <cfRule type="expression" dxfId="1719" priority="807">
      <formula>IF(RIGHT(TEXT(AE556,"0.#"),1)=".",FALSE,TRUE)</formula>
    </cfRule>
    <cfRule type="expression" dxfId="1718" priority="808">
      <formula>IF(RIGHT(TEXT(AE556,"0.#"),1)=".",TRUE,FALSE)</formula>
    </cfRule>
  </conditionalFormatting>
  <conditionalFormatting sqref="AE557">
    <cfRule type="expression" dxfId="1717" priority="805">
      <formula>IF(RIGHT(TEXT(AE557,"0.#"),1)=".",FALSE,TRUE)</formula>
    </cfRule>
    <cfRule type="expression" dxfId="1716" priority="806">
      <formula>IF(RIGHT(TEXT(AE557,"0.#"),1)=".",TRUE,FALSE)</formula>
    </cfRule>
  </conditionalFormatting>
  <conditionalFormatting sqref="AE558">
    <cfRule type="expression" dxfId="1715" priority="803">
      <formula>IF(RIGHT(TEXT(AE558,"0.#"),1)=".",FALSE,TRUE)</formula>
    </cfRule>
    <cfRule type="expression" dxfId="1714" priority="804">
      <formula>IF(RIGHT(TEXT(AE558,"0.#"),1)=".",TRUE,FALSE)</formula>
    </cfRule>
  </conditionalFormatting>
  <conditionalFormatting sqref="AM556">
    <cfRule type="expression" dxfId="1713" priority="801">
      <formula>IF(RIGHT(TEXT(AM556,"0.#"),1)=".",FALSE,TRUE)</formula>
    </cfRule>
    <cfRule type="expression" dxfId="1712" priority="802">
      <formula>IF(RIGHT(TEXT(AM556,"0.#"),1)=".",TRUE,FALSE)</formula>
    </cfRule>
  </conditionalFormatting>
  <conditionalFormatting sqref="AM557">
    <cfRule type="expression" dxfId="1711" priority="799">
      <formula>IF(RIGHT(TEXT(AM557,"0.#"),1)=".",FALSE,TRUE)</formula>
    </cfRule>
    <cfRule type="expression" dxfId="1710" priority="800">
      <formula>IF(RIGHT(TEXT(AM557,"0.#"),1)=".",TRUE,FALSE)</formula>
    </cfRule>
  </conditionalFormatting>
  <conditionalFormatting sqref="AM558">
    <cfRule type="expression" dxfId="1709" priority="797">
      <formula>IF(RIGHT(TEXT(AM558,"0.#"),1)=".",FALSE,TRUE)</formula>
    </cfRule>
    <cfRule type="expression" dxfId="1708" priority="798">
      <formula>IF(RIGHT(TEXT(AM558,"0.#"),1)=".",TRUE,FALSE)</formula>
    </cfRule>
  </conditionalFormatting>
  <conditionalFormatting sqref="AU556">
    <cfRule type="expression" dxfId="1707" priority="795">
      <formula>IF(RIGHT(TEXT(AU556,"0.#"),1)=".",FALSE,TRUE)</formula>
    </cfRule>
    <cfRule type="expression" dxfId="1706" priority="796">
      <formula>IF(RIGHT(TEXT(AU556,"0.#"),1)=".",TRUE,FALSE)</formula>
    </cfRule>
  </conditionalFormatting>
  <conditionalFormatting sqref="AU557">
    <cfRule type="expression" dxfId="1705" priority="793">
      <formula>IF(RIGHT(TEXT(AU557,"0.#"),1)=".",FALSE,TRUE)</formula>
    </cfRule>
    <cfRule type="expression" dxfId="1704" priority="794">
      <formula>IF(RIGHT(TEXT(AU557,"0.#"),1)=".",TRUE,FALSE)</formula>
    </cfRule>
  </conditionalFormatting>
  <conditionalFormatting sqref="AU558">
    <cfRule type="expression" dxfId="1703" priority="791">
      <formula>IF(RIGHT(TEXT(AU558,"0.#"),1)=".",FALSE,TRUE)</formula>
    </cfRule>
    <cfRule type="expression" dxfId="1702" priority="792">
      <formula>IF(RIGHT(TEXT(AU558,"0.#"),1)=".",TRUE,FALSE)</formula>
    </cfRule>
  </conditionalFormatting>
  <conditionalFormatting sqref="AI556">
    <cfRule type="expression" dxfId="1701" priority="789">
      <formula>IF(RIGHT(TEXT(AI556,"0.#"),1)=".",FALSE,TRUE)</formula>
    </cfRule>
    <cfRule type="expression" dxfId="1700" priority="790">
      <formula>IF(RIGHT(TEXT(AI556,"0.#"),1)=".",TRUE,FALSE)</formula>
    </cfRule>
  </conditionalFormatting>
  <conditionalFormatting sqref="AI557">
    <cfRule type="expression" dxfId="1699" priority="787">
      <formula>IF(RIGHT(TEXT(AI557,"0.#"),1)=".",FALSE,TRUE)</formula>
    </cfRule>
    <cfRule type="expression" dxfId="1698" priority="788">
      <formula>IF(RIGHT(TEXT(AI557,"0.#"),1)=".",TRUE,FALSE)</formula>
    </cfRule>
  </conditionalFormatting>
  <conditionalFormatting sqref="AI558">
    <cfRule type="expression" dxfId="1697" priority="785">
      <formula>IF(RIGHT(TEXT(AI558,"0.#"),1)=".",FALSE,TRUE)</formula>
    </cfRule>
    <cfRule type="expression" dxfId="1696" priority="786">
      <formula>IF(RIGHT(TEXT(AI558,"0.#"),1)=".",TRUE,FALSE)</formula>
    </cfRule>
  </conditionalFormatting>
  <conditionalFormatting sqref="AQ557">
    <cfRule type="expression" dxfId="1695" priority="783">
      <formula>IF(RIGHT(TEXT(AQ557,"0.#"),1)=".",FALSE,TRUE)</formula>
    </cfRule>
    <cfRule type="expression" dxfId="1694" priority="784">
      <formula>IF(RIGHT(TEXT(AQ557,"0.#"),1)=".",TRUE,FALSE)</formula>
    </cfRule>
  </conditionalFormatting>
  <conditionalFormatting sqref="AQ558">
    <cfRule type="expression" dxfId="1693" priority="781">
      <formula>IF(RIGHT(TEXT(AQ558,"0.#"),1)=".",FALSE,TRUE)</formula>
    </cfRule>
    <cfRule type="expression" dxfId="1692" priority="782">
      <formula>IF(RIGHT(TEXT(AQ558,"0.#"),1)=".",TRUE,FALSE)</formula>
    </cfRule>
  </conditionalFormatting>
  <conditionalFormatting sqref="AQ556">
    <cfRule type="expression" dxfId="1691" priority="779">
      <formula>IF(RIGHT(TEXT(AQ556,"0.#"),1)=".",FALSE,TRUE)</formula>
    </cfRule>
    <cfRule type="expression" dxfId="1690" priority="780">
      <formula>IF(RIGHT(TEXT(AQ556,"0.#"),1)=".",TRUE,FALSE)</formula>
    </cfRule>
  </conditionalFormatting>
  <conditionalFormatting sqref="AE561">
    <cfRule type="expression" dxfId="1689" priority="777">
      <formula>IF(RIGHT(TEXT(AE561,"0.#"),1)=".",FALSE,TRUE)</formula>
    </cfRule>
    <cfRule type="expression" dxfId="1688" priority="778">
      <formula>IF(RIGHT(TEXT(AE561,"0.#"),1)=".",TRUE,FALSE)</formula>
    </cfRule>
  </conditionalFormatting>
  <conditionalFormatting sqref="AE562">
    <cfRule type="expression" dxfId="1687" priority="775">
      <formula>IF(RIGHT(TEXT(AE562,"0.#"),1)=".",FALSE,TRUE)</formula>
    </cfRule>
    <cfRule type="expression" dxfId="1686" priority="776">
      <formula>IF(RIGHT(TEXT(AE562,"0.#"),1)=".",TRUE,FALSE)</formula>
    </cfRule>
  </conditionalFormatting>
  <conditionalFormatting sqref="AE563">
    <cfRule type="expression" dxfId="1685" priority="773">
      <formula>IF(RIGHT(TEXT(AE563,"0.#"),1)=".",FALSE,TRUE)</formula>
    </cfRule>
    <cfRule type="expression" dxfId="1684" priority="774">
      <formula>IF(RIGHT(TEXT(AE563,"0.#"),1)=".",TRUE,FALSE)</formula>
    </cfRule>
  </conditionalFormatting>
  <conditionalFormatting sqref="AM561">
    <cfRule type="expression" dxfId="1683" priority="771">
      <formula>IF(RIGHT(TEXT(AM561,"0.#"),1)=".",FALSE,TRUE)</formula>
    </cfRule>
    <cfRule type="expression" dxfId="1682" priority="772">
      <formula>IF(RIGHT(TEXT(AM561,"0.#"),1)=".",TRUE,FALSE)</formula>
    </cfRule>
  </conditionalFormatting>
  <conditionalFormatting sqref="AL1102:AO1131">
    <cfRule type="expression" dxfId="1681" priority="2429">
      <formula>IF(AND(AL1102&gt;=0, RIGHT(TEXT(AL1102,"0.#"),1)&lt;&gt;"."),TRUE,FALSE)</formula>
    </cfRule>
    <cfRule type="expression" dxfId="1680" priority="2430">
      <formula>IF(AND(AL1102&gt;=0, RIGHT(TEXT(AL1102,"0.#"),1)="."),TRUE,FALSE)</formula>
    </cfRule>
    <cfRule type="expression" dxfId="1679" priority="2431">
      <formula>IF(AND(AL1102&lt;0, RIGHT(TEXT(AL1102,"0.#"),1)&lt;&gt;"."),TRUE,FALSE)</formula>
    </cfRule>
    <cfRule type="expression" dxfId="1678" priority="2432">
      <formula>IF(AND(AL1102&lt;0, RIGHT(TEXT(AL1102,"0.#"),1)="."),TRUE,FALSE)</formula>
    </cfRule>
  </conditionalFormatting>
  <conditionalFormatting sqref="Y1102:Y1131">
    <cfRule type="expression" dxfId="1677" priority="2427">
      <formula>IF(RIGHT(TEXT(Y1102,"0.#"),1)=".",FALSE,TRUE)</formula>
    </cfRule>
    <cfRule type="expression" dxfId="1676" priority="2428">
      <formula>IF(RIGHT(TEXT(Y1102,"0.#"),1)=".",TRUE,FALSE)</formula>
    </cfRule>
  </conditionalFormatting>
  <conditionalFormatting sqref="AI562">
    <cfRule type="expression" dxfId="1675" priority="757">
      <formula>IF(RIGHT(TEXT(AI562,"0.#"),1)=".",FALSE,TRUE)</formula>
    </cfRule>
    <cfRule type="expression" dxfId="1674" priority="758">
      <formula>IF(RIGHT(TEXT(AI562,"0.#"),1)=".",TRUE,FALSE)</formula>
    </cfRule>
  </conditionalFormatting>
  <conditionalFormatting sqref="AQ553">
    <cfRule type="expression" dxfId="1673" priority="811">
      <formula>IF(RIGHT(TEXT(AQ553,"0.#"),1)=".",FALSE,TRUE)</formula>
    </cfRule>
    <cfRule type="expression" dxfId="1672" priority="812">
      <formula>IF(RIGHT(TEXT(AQ553,"0.#"),1)=".",TRUE,FALSE)</formula>
    </cfRule>
  </conditionalFormatting>
  <conditionalFormatting sqref="AI552">
    <cfRule type="expression" dxfId="1671" priority="817">
      <formula>IF(RIGHT(TEXT(AI552,"0.#"),1)=".",FALSE,TRUE)</formula>
    </cfRule>
    <cfRule type="expression" dxfId="1670" priority="818">
      <formula>IF(RIGHT(TEXT(AI552,"0.#"),1)=".",TRUE,FALSE)</formula>
    </cfRule>
  </conditionalFormatting>
  <conditionalFormatting sqref="AU552">
    <cfRule type="expression" dxfId="1669" priority="823">
      <formula>IF(RIGHT(TEXT(AU552,"0.#"),1)=".",FALSE,TRUE)</formula>
    </cfRule>
    <cfRule type="expression" dxfId="1668" priority="824">
      <formula>IF(RIGHT(TEXT(AU552,"0.#"),1)=".",TRUE,FALSE)</formula>
    </cfRule>
  </conditionalFormatting>
  <conditionalFormatting sqref="AM552">
    <cfRule type="expression" dxfId="1667" priority="829">
      <formula>IF(RIGHT(TEXT(AM552,"0.#"),1)=".",FALSE,TRUE)</formula>
    </cfRule>
    <cfRule type="expression" dxfId="1666" priority="830">
      <formula>IF(RIGHT(TEXT(AM552,"0.#"),1)=".",TRUE,FALSE)</formula>
    </cfRule>
  </conditionalFormatting>
  <conditionalFormatting sqref="AE552">
    <cfRule type="expression" dxfId="1665" priority="835">
      <formula>IF(RIGHT(TEXT(AE552,"0.#"),1)=".",FALSE,TRUE)</formula>
    </cfRule>
    <cfRule type="expression" dxfId="1664" priority="836">
      <formula>IF(RIGHT(TEXT(AE552,"0.#"),1)=".",TRUE,FALSE)</formula>
    </cfRule>
  </conditionalFormatting>
  <conditionalFormatting sqref="AQ548">
    <cfRule type="expression" dxfId="1663" priority="841">
      <formula>IF(RIGHT(TEXT(AQ548,"0.#"),1)=".",FALSE,TRUE)</formula>
    </cfRule>
    <cfRule type="expression" dxfId="1662" priority="842">
      <formula>IF(RIGHT(TEXT(AQ548,"0.#"),1)=".",TRUE,FALSE)</formula>
    </cfRule>
  </conditionalFormatting>
  <conditionalFormatting sqref="AL837:AO838">
    <cfRule type="expression" dxfId="1661" priority="2381">
      <formula>IF(AND(AL837&gt;=0, RIGHT(TEXT(AL837,"0.#"),1)&lt;&gt;"."),TRUE,FALSE)</formula>
    </cfRule>
    <cfRule type="expression" dxfId="1660" priority="2382">
      <formula>IF(AND(AL837&gt;=0, RIGHT(TEXT(AL837,"0.#"),1)="."),TRUE,FALSE)</formula>
    </cfRule>
    <cfRule type="expression" dxfId="1659" priority="2383">
      <formula>IF(AND(AL837&lt;0, RIGHT(TEXT(AL837,"0.#"),1)&lt;&gt;"."),TRUE,FALSE)</formula>
    </cfRule>
    <cfRule type="expression" dxfId="1658" priority="2384">
      <formula>IF(AND(AL837&lt;0, RIGHT(TEXT(AL837,"0.#"),1)="."),TRUE,FALSE)</formula>
    </cfRule>
  </conditionalFormatting>
  <conditionalFormatting sqref="Y837:Y838">
    <cfRule type="expression" dxfId="1657" priority="2379">
      <formula>IF(RIGHT(TEXT(Y837,"0.#"),1)=".",FALSE,TRUE)</formula>
    </cfRule>
    <cfRule type="expression" dxfId="1656" priority="2380">
      <formula>IF(RIGHT(TEXT(Y837,"0.#"),1)=".",TRUE,FALSE)</formula>
    </cfRule>
  </conditionalFormatting>
  <conditionalFormatting sqref="AE492">
    <cfRule type="expression" dxfId="1655" priority="1167">
      <formula>IF(RIGHT(TEXT(AE492,"0.#"),1)=".",FALSE,TRUE)</formula>
    </cfRule>
    <cfRule type="expression" dxfId="1654" priority="1168">
      <formula>IF(RIGHT(TEXT(AE492,"0.#"),1)=".",TRUE,FALSE)</formula>
    </cfRule>
  </conditionalFormatting>
  <conditionalFormatting sqref="AE493">
    <cfRule type="expression" dxfId="1653" priority="1165">
      <formula>IF(RIGHT(TEXT(AE493,"0.#"),1)=".",FALSE,TRUE)</formula>
    </cfRule>
    <cfRule type="expression" dxfId="1652" priority="1166">
      <formula>IF(RIGHT(TEXT(AE493,"0.#"),1)=".",TRUE,FALSE)</formula>
    </cfRule>
  </conditionalFormatting>
  <conditionalFormatting sqref="AE494">
    <cfRule type="expression" dxfId="1651" priority="1163">
      <formula>IF(RIGHT(TEXT(AE494,"0.#"),1)=".",FALSE,TRUE)</formula>
    </cfRule>
    <cfRule type="expression" dxfId="1650" priority="1164">
      <formula>IF(RIGHT(TEXT(AE494,"0.#"),1)=".",TRUE,FALSE)</formula>
    </cfRule>
  </conditionalFormatting>
  <conditionalFormatting sqref="AM492">
    <cfRule type="expression" dxfId="1649" priority="1161">
      <formula>IF(RIGHT(TEXT(AM492,"0.#"),1)=".",FALSE,TRUE)</formula>
    </cfRule>
    <cfRule type="expression" dxfId="1648" priority="1162">
      <formula>IF(RIGHT(TEXT(AM492,"0.#"),1)=".",TRUE,FALSE)</formula>
    </cfRule>
  </conditionalFormatting>
  <conditionalFormatting sqref="AM493">
    <cfRule type="expression" dxfId="1647" priority="1159">
      <formula>IF(RIGHT(TEXT(AM493,"0.#"),1)=".",FALSE,TRUE)</formula>
    </cfRule>
    <cfRule type="expression" dxfId="1646" priority="1160">
      <formula>IF(RIGHT(TEXT(AM493,"0.#"),1)=".",TRUE,FALSE)</formula>
    </cfRule>
  </conditionalFormatting>
  <conditionalFormatting sqref="AQ493">
    <cfRule type="expression" dxfId="1645" priority="1143">
      <formula>IF(RIGHT(TEXT(AQ493,"0.#"),1)=".",FALSE,TRUE)</formula>
    </cfRule>
    <cfRule type="expression" dxfId="1644" priority="1144">
      <formula>IF(RIGHT(TEXT(AQ493,"0.#"),1)=".",TRUE,FALSE)</formula>
    </cfRule>
  </conditionalFormatting>
  <conditionalFormatting sqref="AI493">
    <cfRule type="expression" dxfId="1643" priority="1147">
      <formula>IF(RIGHT(TEXT(AI493,"0.#"),1)=".",FALSE,TRUE)</formula>
    </cfRule>
    <cfRule type="expression" dxfId="1642" priority="1148">
      <formula>IF(RIGHT(TEXT(AI493,"0.#"),1)=".",TRUE,FALSE)</formula>
    </cfRule>
  </conditionalFormatting>
  <conditionalFormatting sqref="AI494">
    <cfRule type="expression" dxfId="1641" priority="1145">
      <formula>IF(RIGHT(TEXT(AI494,"0.#"),1)=".",FALSE,TRUE)</formula>
    </cfRule>
    <cfRule type="expression" dxfId="1640" priority="1146">
      <formula>IF(RIGHT(TEXT(AI494,"0.#"),1)=".",TRUE,FALSE)</formula>
    </cfRule>
  </conditionalFormatting>
  <conditionalFormatting sqref="AM494">
    <cfRule type="expression" dxfId="1639" priority="1157">
      <formula>IF(RIGHT(TEXT(AM494,"0.#"),1)=".",FALSE,TRUE)</formula>
    </cfRule>
    <cfRule type="expression" dxfId="1638" priority="1158">
      <formula>IF(RIGHT(TEXT(AM494,"0.#"),1)=".",TRUE,FALSE)</formula>
    </cfRule>
  </conditionalFormatting>
  <conditionalFormatting sqref="AQ494">
    <cfRule type="expression" dxfId="1637" priority="1141">
      <formula>IF(RIGHT(TEXT(AQ494,"0.#"),1)=".",FALSE,TRUE)</formula>
    </cfRule>
    <cfRule type="expression" dxfId="1636" priority="1142">
      <formula>IF(RIGHT(TEXT(AQ494,"0.#"),1)=".",TRUE,FALSE)</formula>
    </cfRule>
  </conditionalFormatting>
  <conditionalFormatting sqref="AQ492">
    <cfRule type="expression" dxfId="1635" priority="1139">
      <formula>IF(RIGHT(TEXT(AQ492,"0.#"),1)=".",FALSE,TRUE)</formula>
    </cfRule>
    <cfRule type="expression" dxfId="1634" priority="1140">
      <formula>IF(RIGHT(TEXT(AQ492,"0.#"),1)=".",TRUE,FALSE)</formula>
    </cfRule>
  </conditionalFormatting>
  <conditionalFormatting sqref="AU494">
    <cfRule type="expression" dxfId="1633" priority="1151">
      <formula>IF(RIGHT(TEXT(AU494,"0.#"),1)=".",FALSE,TRUE)</formula>
    </cfRule>
    <cfRule type="expression" dxfId="1632" priority="1152">
      <formula>IF(RIGHT(TEXT(AU494,"0.#"),1)=".",TRUE,FALSE)</formula>
    </cfRule>
  </conditionalFormatting>
  <conditionalFormatting sqref="AU492">
    <cfRule type="expression" dxfId="1631" priority="1155">
      <formula>IF(RIGHT(TEXT(AU492,"0.#"),1)=".",FALSE,TRUE)</formula>
    </cfRule>
    <cfRule type="expression" dxfId="1630" priority="1156">
      <formula>IF(RIGHT(TEXT(AU492,"0.#"),1)=".",TRUE,FALSE)</formula>
    </cfRule>
  </conditionalFormatting>
  <conditionalFormatting sqref="AU493">
    <cfRule type="expression" dxfId="1629" priority="1153">
      <formula>IF(RIGHT(TEXT(AU493,"0.#"),1)=".",FALSE,TRUE)</formula>
    </cfRule>
    <cfRule type="expression" dxfId="1628" priority="1154">
      <formula>IF(RIGHT(TEXT(AU493,"0.#"),1)=".",TRUE,FALSE)</formula>
    </cfRule>
  </conditionalFormatting>
  <conditionalFormatting sqref="AU583">
    <cfRule type="expression" dxfId="1627" priority="671">
      <formula>IF(RIGHT(TEXT(AU583,"0.#"),1)=".",FALSE,TRUE)</formula>
    </cfRule>
    <cfRule type="expression" dxfId="1626" priority="672">
      <formula>IF(RIGHT(TEXT(AU583,"0.#"),1)=".",TRUE,FALSE)</formula>
    </cfRule>
  </conditionalFormatting>
  <conditionalFormatting sqref="AI492">
    <cfRule type="expression" dxfId="1625" priority="1149">
      <formula>IF(RIGHT(TEXT(AI492,"0.#"),1)=".",FALSE,TRUE)</formula>
    </cfRule>
    <cfRule type="expression" dxfId="1624" priority="1150">
      <formula>IF(RIGHT(TEXT(AI492,"0.#"),1)=".",TRUE,FALSE)</formula>
    </cfRule>
  </conditionalFormatting>
  <conditionalFormatting sqref="AU582">
    <cfRule type="expression" dxfId="1623" priority="673">
      <formula>IF(RIGHT(TEXT(AU582,"0.#"),1)=".",FALSE,TRUE)</formula>
    </cfRule>
    <cfRule type="expression" dxfId="1622" priority="674">
      <formula>IF(RIGHT(TEXT(AU582,"0.#"),1)=".",TRUE,FALSE)</formula>
    </cfRule>
  </conditionalFormatting>
  <conditionalFormatting sqref="AI583">
    <cfRule type="expression" dxfId="1621" priority="665">
      <formula>IF(RIGHT(TEXT(AI583,"0.#"),1)=".",FALSE,TRUE)</formula>
    </cfRule>
    <cfRule type="expression" dxfId="1620" priority="666">
      <formula>IF(RIGHT(TEXT(AI583,"0.#"),1)=".",TRUE,FALSE)</formula>
    </cfRule>
  </conditionalFormatting>
  <conditionalFormatting sqref="AI581">
    <cfRule type="expression" dxfId="1619" priority="669">
      <formula>IF(RIGHT(TEXT(AI581,"0.#"),1)=".",FALSE,TRUE)</formula>
    </cfRule>
    <cfRule type="expression" dxfId="1618" priority="670">
      <formula>IF(RIGHT(TEXT(AI581,"0.#"),1)=".",TRUE,FALSE)</formula>
    </cfRule>
  </conditionalFormatting>
  <conditionalFormatting sqref="AI582">
    <cfRule type="expression" dxfId="1617" priority="667">
      <formula>IF(RIGHT(TEXT(AI582,"0.#"),1)=".",FALSE,TRUE)</formula>
    </cfRule>
    <cfRule type="expression" dxfId="1616" priority="668">
      <formula>IF(RIGHT(TEXT(AI582,"0.#"),1)=".",TRUE,FALSE)</formula>
    </cfRule>
  </conditionalFormatting>
  <conditionalFormatting sqref="AE499">
    <cfRule type="expression" dxfId="1615" priority="1133">
      <formula>IF(RIGHT(TEXT(AE499,"0.#"),1)=".",FALSE,TRUE)</formula>
    </cfRule>
    <cfRule type="expression" dxfId="1614" priority="1134">
      <formula>IF(RIGHT(TEXT(AE499,"0.#"),1)=".",TRUE,FALSE)</formula>
    </cfRule>
  </conditionalFormatting>
  <conditionalFormatting sqref="AE497">
    <cfRule type="expression" dxfId="1613" priority="1137">
      <formula>IF(RIGHT(TEXT(AE497,"0.#"),1)=".",FALSE,TRUE)</formula>
    </cfRule>
    <cfRule type="expression" dxfId="1612" priority="1138">
      <formula>IF(RIGHT(TEXT(AE497,"0.#"),1)=".",TRUE,FALSE)</formula>
    </cfRule>
  </conditionalFormatting>
  <conditionalFormatting sqref="AE498">
    <cfRule type="expression" dxfId="1611" priority="1135">
      <formula>IF(RIGHT(TEXT(AE498,"0.#"),1)=".",FALSE,TRUE)</formula>
    </cfRule>
    <cfRule type="expression" dxfId="1610" priority="1136">
      <formula>IF(RIGHT(TEXT(AE498,"0.#"),1)=".",TRUE,FALSE)</formula>
    </cfRule>
  </conditionalFormatting>
  <conditionalFormatting sqref="AM499">
    <cfRule type="expression" dxfId="1609" priority="1127">
      <formula>IF(RIGHT(TEXT(AM499,"0.#"),1)=".",FALSE,TRUE)</formula>
    </cfRule>
    <cfRule type="expression" dxfId="1608" priority="1128">
      <formula>IF(RIGHT(TEXT(AM499,"0.#"),1)=".",TRUE,FALSE)</formula>
    </cfRule>
  </conditionalFormatting>
  <conditionalFormatting sqref="AM497">
    <cfRule type="expression" dxfId="1607" priority="1131">
      <formula>IF(RIGHT(TEXT(AM497,"0.#"),1)=".",FALSE,TRUE)</formula>
    </cfRule>
    <cfRule type="expression" dxfId="1606" priority="1132">
      <formula>IF(RIGHT(TEXT(AM497,"0.#"),1)=".",TRUE,FALSE)</formula>
    </cfRule>
  </conditionalFormatting>
  <conditionalFormatting sqref="AM498">
    <cfRule type="expression" dxfId="1605" priority="1129">
      <formula>IF(RIGHT(TEXT(AM498,"0.#"),1)=".",FALSE,TRUE)</formula>
    </cfRule>
    <cfRule type="expression" dxfId="1604" priority="1130">
      <formula>IF(RIGHT(TEXT(AM498,"0.#"),1)=".",TRUE,FALSE)</formula>
    </cfRule>
  </conditionalFormatting>
  <conditionalFormatting sqref="AU499">
    <cfRule type="expression" dxfId="1603" priority="1121">
      <formula>IF(RIGHT(TEXT(AU499,"0.#"),1)=".",FALSE,TRUE)</formula>
    </cfRule>
    <cfRule type="expression" dxfId="1602" priority="1122">
      <formula>IF(RIGHT(TEXT(AU499,"0.#"),1)=".",TRUE,FALSE)</formula>
    </cfRule>
  </conditionalFormatting>
  <conditionalFormatting sqref="AU497">
    <cfRule type="expression" dxfId="1601" priority="1125">
      <formula>IF(RIGHT(TEXT(AU497,"0.#"),1)=".",FALSE,TRUE)</formula>
    </cfRule>
    <cfRule type="expression" dxfId="1600" priority="1126">
      <formula>IF(RIGHT(TEXT(AU497,"0.#"),1)=".",TRUE,FALSE)</formula>
    </cfRule>
  </conditionalFormatting>
  <conditionalFormatting sqref="AU498">
    <cfRule type="expression" dxfId="1599" priority="1123">
      <formula>IF(RIGHT(TEXT(AU498,"0.#"),1)=".",FALSE,TRUE)</formula>
    </cfRule>
    <cfRule type="expression" dxfId="1598" priority="1124">
      <formula>IF(RIGHT(TEXT(AU498,"0.#"),1)=".",TRUE,FALSE)</formula>
    </cfRule>
  </conditionalFormatting>
  <conditionalFormatting sqref="AI499">
    <cfRule type="expression" dxfId="1597" priority="1115">
      <formula>IF(RIGHT(TEXT(AI499,"0.#"),1)=".",FALSE,TRUE)</formula>
    </cfRule>
    <cfRule type="expression" dxfId="1596" priority="1116">
      <formula>IF(RIGHT(TEXT(AI499,"0.#"),1)=".",TRUE,FALSE)</formula>
    </cfRule>
  </conditionalFormatting>
  <conditionalFormatting sqref="AI497">
    <cfRule type="expression" dxfId="1595" priority="1119">
      <formula>IF(RIGHT(TEXT(AI497,"0.#"),1)=".",FALSE,TRUE)</formula>
    </cfRule>
    <cfRule type="expression" dxfId="1594" priority="1120">
      <formula>IF(RIGHT(TEXT(AI497,"0.#"),1)=".",TRUE,FALSE)</formula>
    </cfRule>
  </conditionalFormatting>
  <conditionalFormatting sqref="AI498">
    <cfRule type="expression" dxfId="1593" priority="1117">
      <formula>IF(RIGHT(TEXT(AI498,"0.#"),1)=".",FALSE,TRUE)</formula>
    </cfRule>
    <cfRule type="expression" dxfId="1592" priority="1118">
      <formula>IF(RIGHT(TEXT(AI498,"0.#"),1)=".",TRUE,FALSE)</formula>
    </cfRule>
  </conditionalFormatting>
  <conditionalFormatting sqref="AQ497">
    <cfRule type="expression" dxfId="1591" priority="1109">
      <formula>IF(RIGHT(TEXT(AQ497,"0.#"),1)=".",FALSE,TRUE)</formula>
    </cfRule>
    <cfRule type="expression" dxfId="1590" priority="1110">
      <formula>IF(RIGHT(TEXT(AQ497,"0.#"),1)=".",TRUE,FALSE)</formula>
    </cfRule>
  </conditionalFormatting>
  <conditionalFormatting sqref="AQ498">
    <cfRule type="expression" dxfId="1589" priority="1113">
      <formula>IF(RIGHT(TEXT(AQ498,"0.#"),1)=".",FALSE,TRUE)</formula>
    </cfRule>
    <cfRule type="expression" dxfId="1588" priority="1114">
      <formula>IF(RIGHT(TEXT(AQ498,"0.#"),1)=".",TRUE,FALSE)</formula>
    </cfRule>
  </conditionalFormatting>
  <conditionalFormatting sqref="AQ499">
    <cfRule type="expression" dxfId="1587" priority="1111">
      <formula>IF(RIGHT(TEXT(AQ499,"0.#"),1)=".",FALSE,TRUE)</formula>
    </cfRule>
    <cfRule type="expression" dxfId="1586" priority="1112">
      <formula>IF(RIGHT(TEXT(AQ499,"0.#"),1)=".",TRUE,FALSE)</formula>
    </cfRule>
  </conditionalFormatting>
  <conditionalFormatting sqref="AE504">
    <cfRule type="expression" dxfId="1585" priority="1103">
      <formula>IF(RIGHT(TEXT(AE504,"0.#"),1)=".",FALSE,TRUE)</formula>
    </cfRule>
    <cfRule type="expression" dxfId="1584" priority="1104">
      <formula>IF(RIGHT(TEXT(AE504,"0.#"),1)=".",TRUE,FALSE)</formula>
    </cfRule>
  </conditionalFormatting>
  <conditionalFormatting sqref="AE502">
    <cfRule type="expression" dxfId="1583" priority="1107">
      <formula>IF(RIGHT(TEXT(AE502,"0.#"),1)=".",FALSE,TRUE)</formula>
    </cfRule>
    <cfRule type="expression" dxfId="1582" priority="1108">
      <formula>IF(RIGHT(TEXT(AE502,"0.#"),1)=".",TRUE,FALSE)</formula>
    </cfRule>
  </conditionalFormatting>
  <conditionalFormatting sqref="AE503">
    <cfRule type="expression" dxfId="1581" priority="1105">
      <formula>IF(RIGHT(TEXT(AE503,"0.#"),1)=".",FALSE,TRUE)</formula>
    </cfRule>
    <cfRule type="expression" dxfId="1580" priority="1106">
      <formula>IF(RIGHT(TEXT(AE503,"0.#"),1)=".",TRUE,FALSE)</formula>
    </cfRule>
  </conditionalFormatting>
  <conditionalFormatting sqref="AM504">
    <cfRule type="expression" dxfId="1579" priority="1097">
      <formula>IF(RIGHT(TEXT(AM504,"0.#"),1)=".",FALSE,TRUE)</formula>
    </cfRule>
    <cfRule type="expression" dxfId="1578" priority="1098">
      <formula>IF(RIGHT(TEXT(AM504,"0.#"),1)=".",TRUE,FALSE)</formula>
    </cfRule>
  </conditionalFormatting>
  <conditionalFormatting sqref="AM502">
    <cfRule type="expression" dxfId="1577" priority="1101">
      <formula>IF(RIGHT(TEXT(AM502,"0.#"),1)=".",FALSE,TRUE)</formula>
    </cfRule>
    <cfRule type="expression" dxfId="1576" priority="1102">
      <formula>IF(RIGHT(TEXT(AM502,"0.#"),1)=".",TRUE,FALSE)</formula>
    </cfRule>
  </conditionalFormatting>
  <conditionalFormatting sqref="AM503">
    <cfRule type="expression" dxfId="1575" priority="1099">
      <formula>IF(RIGHT(TEXT(AM503,"0.#"),1)=".",FALSE,TRUE)</formula>
    </cfRule>
    <cfRule type="expression" dxfId="1574" priority="1100">
      <formula>IF(RIGHT(TEXT(AM503,"0.#"),1)=".",TRUE,FALSE)</formula>
    </cfRule>
  </conditionalFormatting>
  <conditionalFormatting sqref="AU504">
    <cfRule type="expression" dxfId="1573" priority="1091">
      <formula>IF(RIGHT(TEXT(AU504,"0.#"),1)=".",FALSE,TRUE)</formula>
    </cfRule>
    <cfRule type="expression" dxfId="1572" priority="1092">
      <formula>IF(RIGHT(TEXT(AU504,"0.#"),1)=".",TRUE,FALSE)</formula>
    </cfRule>
  </conditionalFormatting>
  <conditionalFormatting sqref="AU502">
    <cfRule type="expression" dxfId="1571" priority="1095">
      <formula>IF(RIGHT(TEXT(AU502,"0.#"),1)=".",FALSE,TRUE)</formula>
    </cfRule>
    <cfRule type="expression" dxfId="1570" priority="1096">
      <formula>IF(RIGHT(TEXT(AU502,"0.#"),1)=".",TRUE,FALSE)</formula>
    </cfRule>
  </conditionalFormatting>
  <conditionalFormatting sqref="AU503">
    <cfRule type="expression" dxfId="1569" priority="1093">
      <formula>IF(RIGHT(TEXT(AU503,"0.#"),1)=".",FALSE,TRUE)</formula>
    </cfRule>
    <cfRule type="expression" dxfId="1568" priority="1094">
      <formula>IF(RIGHT(TEXT(AU503,"0.#"),1)=".",TRUE,FALSE)</formula>
    </cfRule>
  </conditionalFormatting>
  <conditionalFormatting sqref="AI504">
    <cfRule type="expression" dxfId="1567" priority="1085">
      <formula>IF(RIGHT(TEXT(AI504,"0.#"),1)=".",FALSE,TRUE)</formula>
    </cfRule>
    <cfRule type="expression" dxfId="1566" priority="1086">
      <formula>IF(RIGHT(TEXT(AI504,"0.#"),1)=".",TRUE,FALSE)</formula>
    </cfRule>
  </conditionalFormatting>
  <conditionalFormatting sqref="AI502">
    <cfRule type="expression" dxfId="1565" priority="1089">
      <formula>IF(RIGHT(TEXT(AI502,"0.#"),1)=".",FALSE,TRUE)</formula>
    </cfRule>
    <cfRule type="expression" dxfId="1564" priority="1090">
      <formula>IF(RIGHT(TEXT(AI502,"0.#"),1)=".",TRUE,FALSE)</formula>
    </cfRule>
  </conditionalFormatting>
  <conditionalFormatting sqref="AI503">
    <cfRule type="expression" dxfId="1563" priority="1087">
      <formula>IF(RIGHT(TEXT(AI503,"0.#"),1)=".",FALSE,TRUE)</formula>
    </cfRule>
    <cfRule type="expression" dxfId="1562" priority="1088">
      <formula>IF(RIGHT(TEXT(AI503,"0.#"),1)=".",TRUE,FALSE)</formula>
    </cfRule>
  </conditionalFormatting>
  <conditionalFormatting sqref="AQ502">
    <cfRule type="expression" dxfId="1561" priority="1079">
      <formula>IF(RIGHT(TEXT(AQ502,"0.#"),1)=".",FALSE,TRUE)</formula>
    </cfRule>
    <cfRule type="expression" dxfId="1560" priority="1080">
      <formula>IF(RIGHT(TEXT(AQ502,"0.#"),1)=".",TRUE,FALSE)</formula>
    </cfRule>
  </conditionalFormatting>
  <conditionalFormatting sqref="AQ503">
    <cfRule type="expression" dxfId="1559" priority="1083">
      <formula>IF(RIGHT(TEXT(AQ503,"0.#"),1)=".",FALSE,TRUE)</formula>
    </cfRule>
    <cfRule type="expression" dxfId="1558" priority="1084">
      <formula>IF(RIGHT(TEXT(AQ503,"0.#"),1)=".",TRUE,FALSE)</formula>
    </cfRule>
  </conditionalFormatting>
  <conditionalFormatting sqref="AQ504">
    <cfRule type="expression" dxfId="1557" priority="1081">
      <formula>IF(RIGHT(TEXT(AQ504,"0.#"),1)=".",FALSE,TRUE)</formula>
    </cfRule>
    <cfRule type="expression" dxfId="1556" priority="1082">
      <formula>IF(RIGHT(TEXT(AQ504,"0.#"),1)=".",TRUE,FALSE)</formula>
    </cfRule>
  </conditionalFormatting>
  <conditionalFormatting sqref="AE509">
    <cfRule type="expression" dxfId="1555" priority="1073">
      <formula>IF(RIGHT(TEXT(AE509,"0.#"),1)=".",FALSE,TRUE)</formula>
    </cfRule>
    <cfRule type="expression" dxfId="1554" priority="1074">
      <formula>IF(RIGHT(TEXT(AE509,"0.#"),1)=".",TRUE,FALSE)</formula>
    </cfRule>
  </conditionalFormatting>
  <conditionalFormatting sqref="AE507">
    <cfRule type="expression" dxfId="1553" priority="1077">
      <formula>IF(RIGHT(TEXT(AE507,"0.#"),1)=".",FALSE,TRUE)</formula>
    </cfRule>
    <cfRule type="expression" dxfId="1552" priority="1078">
      <formula>IF(RIGHT(TEXT(AE507,"0.#"),1)=".",TRUE,FALSE)</formula>
    </cfRule>
  </conditionalFormatting>
  <conditionalFormatting sqref="AE508">
    <cfRule type="expression" dxfId="1551" priority="1075">
      <formula>IF(RIGHT(TEXT(AE508,"0.#"),1)=".",FALSE,TRUE)</formula>
    </cfRule>
    <cfRule type="expression" dxfId="1550" priority="1076">
      <formula>IF(RIGHT(TEXT(AE508,"0.#"),1)=".",TRUE,FALSE)</formula>
    </cfRule>
  </conditionalFormatting>
  <conditionalFormatting sqref="AM509">
    <cfRule type="expression" dxfId="1549" priority="1067">
      <formula>IF(RIGHT(TEXT(AM509,"0.#"),1)=".",FALSE,TRUE)</formula>
    </cfRule>
    <cfRule type="expression" dxfId="1548" priority="1068">
      <formula>IF(RIGHT(TEXT(AM509,"0.#"),1)=".",TRUE,FALSE)</formula>
    </cfRule>
  </conditionalFormatting>
  <conditionalFormatting sqref="AM507">
    <cfRule type="expression" dxfId="1547" priority="1071">
      <formula>IF(RIGHT(TEXT(AM507,"0.#"),1)=".",FALSE,TRUE)</formula>
    </cfRule>
    <cfRule type="expression" dxfId="1546" priority="1072">
      <formula>IF(RIGHT(TEXT(AM507,"0.#"),1)=".",TRUE,FALSE)</formula>
    </cfRule>
  </conditionalFormatting>
  <conditionalFormatting sqref="AM508">
    <cfRule type="expression" dxfId="1545" priority="1069">
      <formula>IF(RIGHT(TEXT(AM508,"0.#"),1)=".",FALSE,TRUE)</formula>
    </cfRule>
    <cfRule type="expression" dxfId="1544" priority="1070">
      <formula>IF(RIGHT(TEXT(AM508,"0.#"),1)=".",TRUE,FALSE)</formula>
    </cfRule>
  </conditionalFormatting>
  <conditionalFormatting sqref="AU509">
    <cfRule type="expression" dxfId="1543" priority="1061">
      <formula>IF(RIGHT(TEXT(AU509,"0.#"),1)=".",FALSE,TRUE)</formula>
    </cfRule>
    <cfRule type="expression" dxfId="1542" priority="1062">
      <formula>IF(RIGHT(TEXT(AU509,"0.#"),1)=".",TRUE,FALSE)</formula>
    </cfRule>
  </conditionalFormatting>
  <conditionalFormatting sqref="AU507">
    <cfRule type="expression" dxfId="1541" priority="1065">
      <formula>IF(RIGHT(TEXT(AU507,"0.#"),1)=".",FALSE,TRUE)</formula>
    </cfRule>
    <cfRule type="expression" dxfId="1540" priority="1066">
      <formula>IF(RIGHT(TEXT(AU507,"0.#"),1)=".",TRUE,FALSE)</formula>
    </cfRule>
  </conditionalFormatting>
  <conditionalFormatting sqref="AU508">
    <cfRule type="expression" dxfId="1539" priority="1063">
      <formula>IF(RIGHT(TEXT(AU508,"0.#"),1)=".",FALSE,TRUE)</formula>
    </cfRule>
    <cfRule type="expression" dxfId="1538" priority="1064">
      <formula>IF(RIGHT(TEXT(AU508,"0.#"),1)=".",TRUE,FALSE)</formula>
    </cfRule>
  </conditionalFormatting>
  <conditionalFormatting sqref="AI509">
    <cfRule type="expression" dxfId="1537" priority="1055">
      <formula>IF(RIGHT(TEXT(AI509,"0.#"),1)=".",FALSE,TRUE)</formula>
    </cfRule>
    <cfRule type="expression" dxfId="1536" priority="1056">
      <formula>IF(RIGHT(TEXT(AI509,"0.#"),1)=".",TRUE,FALSE)</formula>
    </cfRule>
  </conditionalFormatting>
  <conditionalFormatting sqref="AI507">
    <cfRule type="expression" dxfId="1535" priority="1059">
      <formula>IF(RIGHT(TEXT(AI507,"0.#"),1)=".",FALSE,TRUE)</formula>
    </cfRule>
    <cfRule type="expression" dxfId="1534" priority="1060">
      <formula>IF(RIGHT(TEXT(AI507,"0.#"),1)=".",TRUE,FALSE)</formula>
    </cfRule>
  </conditionalFormatting>
  <conditionalFormatting sqref="AI508">
    <cfRule type="expression" dxfId="1533" priority="1057">
      <formula>IF(RIGHT(TEXT(AI508,"0.#"),1)=".",FALSE,TRUE)</formula>
    </cfRule>
    <cfRule type="expression" dxfId="1532" priority="1058">
      <formula>IF(RIGHT(TEXT(AI508,"0.#"),1)=".",TRUE,FALSE)</formula>
    </cfRule>
  </conditionalFormatting>
  <conditionalFormatting sqref="AQ507">
    <cfRule type="expression" dxfId="1531" priority="1049">
      <formula>IF(RIGHT(TEXT(AQ507,"0.#"),1)=".",FALSE,TRUE)</formula>
    </cfRule>
    <cfRule type="expression" dxfId="1530" priority="1050">
      <formula>IF(RIGHT(TEXT(AQ507,"0.#"),1)=".",TRUE,FALSE)</formula>
    </cfRule>
  </conditionalFormatting>
  <conditionalFormatting sqref="AQ508">
    <cfRule type="expression" dxfId="1529" priority="1053">
      <formula>IF(RIGHT(TEXT(AQ508,"0.#"),1)=".",FALSE,TRUE)</formula>
    </cfRule>
    <cfRule type="expression" dxfId="1528" priority="1054">
      <formula>IF(RIGHT(TEXT(AQ508,"0.#"),1)=".",TRUE,FALSE)</formula>
    </cfRule>
  </conditionalFormatting>
  <conditionalFormatting sqref="AQ509">
    <cfRule type="expression" dxfId="1527" priority="1051">
      <formula>IF(RIGHT(TEXT(AQ509,"0.#"),1)=".",FALSE,TRUE)</formula>
    </cfRule>
    <cfRule type="expression" dxfId="1526" priority="1052">
      <formula>IF(RIGHT(TEXT(AQ509,"0.#"),1)=".",TRUE,FALSE)</formula>
    </cfRule>
  </conditionalFormatting>
  <conditionalFormatting sqref="AE465">
    <cfRule type="expression" dxfId="1525" priority="1343">
      <formula>IF(RIGHT(TEXT(AE465,"0.#"),1)=".",FALSE,TRUE)</formula>
    </cfRule>
    <cfRule type="expression" dxfId="1524" priority="1344">
      <formula>IF(RIGHT(TEXT(AE465,"0.#"),1)=".",TRUE,FALSE)</formula>
    </cfRule>
  </conditionalFormatting>
  <conditionalFormatting sqref="AE463">
    <cfRule type="expression" dxfId="1523" priority="1347">
      <formula>IF(RIGHT(TEXT(AE463,"0.#"),1)=".",FALSE,TRUE)</formula>
    </cfRule>
    <cfRule type="expression" dxfId="1522" priority="1348">
      <formula>IF(RIGHT(TEXT(AE463,"0.#"),1)=".",TRUE,FALSE)</formula>
    </cfRule>
  </conditionalFormatting>
  <conditionalFormatting sqref="AE464">
    <cfRule type="expression" dxfId="1521" priority="1345">
      <formula>IF(RIGHT(TEXT(AE464,"0.#"),1)=".",FALSE,TRUE)</formula>
    </cfRule>
    <cfRule type="expression" dxfId="1520" priority="1346">
      <formula>IF(RIGHT(TEXT(AE464,"0.#"),1)=".",TRUE,FALSE)</formula>
    </cfRule>
  </conditionalFormatting>
  <conditionalFormatting sqref="AM465">
    <cfRule type="expression" dxfId="1519" priority="1337">
      <formula>IF(RIGHT(TEXT(AM465,"0.#"),1)=".",FALSE,TRUE)</formula>
    </cfRule>
    <cfRule type="expression" dxfId="1518" priority="1338">
      <formula>IF(RIGHT(TEXT(AM465,"0.#"),1)=".",TRUE,FALSE)</formula>
    </cfRule>
  </conditionalFormatting>
  <conditionalFormatting sqref="AM463">
    <cfRule type="expression" dxfId="1517" priority="1341">
      <formula>IF(RIGHT(TEXT(AM463,"0.#"),1)=".",FALSE,TRUE)</formula>
    </cfRule>
    <cfRule type="expression" dxfId="1516" priority="1342">
      <formula>IF(RIGHT(TEXT(AM463,"0.#"),1)=".",TRUE,FALSE)</formula>
    </cfRule>
  </conditionalFormatting>
  <conditionalFormatting sqref="AM464">
    <cfRule type="expression" dxfId="1515" priority="1339">
      <formula>IF(RIGHT(TEXT(AM464,"0.#"),1)=".",FALSE,TRUE)</formula>
    </cfRule>
    <cfRule type="expression" dxfId="1514" priority="1340">
      <formula>IF(RIGHT(TEXT(AM464,"0.#"),1)=".",TRUE,FALSE)</formula>
    </cfRule>
  </conditionalFormatting>
  <conditionalFormatting sqref="AU465">
    <cfRule type="expression" dxfId="1513" priority="1331">
      <formula>IF(RIGHT(TEXT(AU465,"0.#"),1)=".",FALSE,TRUE)</formula>
    </cfRule>
    <cfRule type="expression" dxfId="1512" priority="1332">
      <formula>IF(RIGHT(TEXT(AU465,"0.#"),1)=".",TRUE,FALSE)</formula>
    </cfRule>
  </conditionalFormatting>
  <conditionalFormatting sqref="AU463">
    <cfRule type="expression" dxfId="1511" priority="1335">
      <formula>IF(RIGHT(TEXT(AU463,"0.#"),1)=".",FALSE,TRUE)</formula>
    </cfRule>
    <cfRule type="expression" dxfId="1510" priority="1336">
      <formula>IF(RIGHT(TEXT(AU463,"0.#"),1)=".",TRUE,FALSE)</formula>
    </cfRule>
  </conditionalFormatting>
  <conditionalFormatting sqref="AU464">
    <cfRule type="expression" dxfId="1509" priority="1333">
      <formula>IF(RIGHT(TEXT(AU464,"0.#"),1)=".",FALSE,TRUE)</formula>
    </cfRule>
    <cfRule type="expression" dxfId="1508" priority="1334">
      <formula>IF(RIGHT(TEXT(AU464,"0.#"),1)=".",TRUE,FALSE)</formula>
    </cfRule>
  </conditionalFormatting>
  <conditionalFormatting sqref="AI465">
    <cfRule type="expression" dxfId="1507" priority="1325">
      <formula>IF(RIGHT(TEXT(AI465,"0.#"),1)=".",FALSE,TRUE)</formula>
    </cfRule>
    <cfRule type="expression" dxfId="1506" priority="1326">
      <formula>IF(RIGHT(TEXT(AI465,"0.#"),1)=".",TRUE,FALSE)</formula>
    </cfRule>
  </conditionalFormatting>
  <conditionalFormatting sqref="AI463">
    <cfRule type="expression" dxfId="1505" priority="1329">
      <formula>IF(RIGHT(TEXT(AI463,"0.#"),1)=".",FALSE,TRUE)</formula>
    </cfRule>
    <cfRule type="expression" dxfId="1504" priority="1330">
      <formula>IF(RIGHT(TEXT(AI463,"0.#"),1)=".",TRUE,FALSE)</formula>
    </cfRule>
  </conditionalFormatting>
  <conditionalFormatting sqref="AI464">
    <cfRule type="expression" dxfId="1503" priority="1327">
      <formula>IF(RIGHT(TEXT(AI464,"0.#"),1)=".",FALSE,TRUE)</formula>
    </cfRule>
    <cfRule type="expression" dxfId="1502" priority="1328">
      <formula>IF(RIGHT(TEXT(AI464,"0.#"),1)=".",TRUE,FALSE)</formula>
    </cfRule>
  </conditionalFormatting>
  <conditionalFormatting sqref="AQ463">
    <cfRule type="expression" dxfId="1501" priority="1319">
      <formula>IF(RIGHT(TEXT(AQ463,"0.#"),1)=".",FALSE,TRUE)</formula>
    </cfRule>
    <cfRule type="expression" dxfId="1500" priority="1320">
      <formula>IF(RIGHT(TEXT(AQ463,"0.#"),1)=".",TRUE,FALSE)</formula>
    </cfRule>
  </conditionalFormatting>
  <conditionalFormatting sqref="AQ464">
    <cfRule type="expression" dxfId="1499" priority="1323">
      <formula>IF(RIGHT(TEXT(AQ464,"0.#"),1)=".",FALSE,TRUE)</formula>
    </cfRule>
    <cfRule type="expression" dxfId="1498" priority="1324">
      <formula>IF(RIGHT(TEXT(AQ464,"0.#"),1)=".",TRUE,FALSE)</formula>
    </cfRule>
  </conditionalFormatting>
  <conditionalFormatting sqref="AQ465">
    <cfRule type="expression" dxfId="1497" priority="1321">
      <formula>IF(RIGHT(TEXT(AQ465,"0.#"),1)=".",FALSE,TRUE)</formula>
    </cfRule>
    <cfRule type="expression" dxfId="1496" priority="1322">
      <formula>IF(RIGHT(TEXT(AQ465,"0.#"),1)=".",TRUE,FALSE)</formula>
    </cfRule>
  </conditionalFormatting>
  <conditionalFormatting sqref="AE470">
    <cfRule type="expression" dxfId="1495" priority="1313">
      <formula>IF(RIGHT(TEXT(AE470,"0.#"),1)=".",FALSE,TRUE)</formula>
    </cfRule>
    <cfRule type="expression" dxfId="1494" priority="1314">
      <formula>IF(RIGHT(TEXT(AE470,"0.#"),1)=".",TRUE,FALSE)</formula>
    </cfRule>
  </conditionalFormatting>
  <conditionalFormatting sqref="AE468">
    <cfRule type="expression" dxfId="1493" priority="1317">
      <formula>IF(RIGHT(TEXT(AE468,"0.#"),1)=".",FALSE,TRUE)</formula>
    </cfRule>
    <cfRule type="expression" dxfId="1492" priority="1318">
      <formula>IF(RIGHT(TEXT(AE468,"0.#"),1)=".",TRUE,FALSE)</formula>
    </cfRule>
  </conditionalFormatting>
  <conditionalFormatting sqref="AE469">
    <cfRule type="expression" dxfId="1491" priority="1315">
      <formula>IF(RIGHT(TEXT(AE469,"0.#"),1)=".",FALSE,TRUE)</formula>
    </cfRule>
    <cfRule type="expression" dxfId="1490" priority="1316">
      <formula>IF(RIGHT(TEXT(AE469,"0.#"),1)=".",TRUE,FALSE)</formula>
    </cfRule>
  </conditionalFormatting>
  <conditionalFormatting sqref="AM470">
    <cfRule type="expression" dxfId="1489" priority="1307">
      <formula>IF(RIGHT(TEXT(AM470,"0.#"),1)=".",FALSE,TRUE)</formula>
    </cfRule>
    <cfRule type="expression" dxfId="1488" priority="1308">
      <formula>IF(RIGHT(TEXT(AM470,"0.#"),1)=".",TRUE,FALSE)</formula>
    </cfRule>
  </conditionalFormatting>
  <conditionalFormatting sqref="AM468">
    <cfRule type="expression" dxfId="1487" priority="1311">
      <formula>IF(RIGHT(TEXT(AM468,"0.#"),1)=".",FALSE,TRUE)</formula>
    </cfRule>
    <cfRule type="expression" dxfId="1486" priority="1312">
      <formula>IF(RIGHT(TEXT(AM468,"0.#"),1)=".",TRUE,FALSE)</formula>
    </cfRule>
  </conditionalFormatting>
  <conditionalFormatting sqref="AM469">
    <cfRule type="expression" dxfId="1485" priority="1309">
      <formula>IF(RIGHT(TEXT(AM469,"0.#"),1)=".",FALSE,TRUE)</formula>
    </cfRule>
    <cfRule type="expression" dxfId="1484" priority="1310">
      <formula>IF(RIGHT(TEXT(AM469,"0.#"),1)=".",TRUE,FALSE)</formula>
    </cfRule>
  </conditionalFormatting>
  <conditionalFormatting sqref="AU470">
    <cfRule type="expression" dxfId="1483" priority="1301">
      <formula>IF(RIGHT(TEXT(AU470,"0.#"),1)=".",FALSE,TRUE)</formula>
    </cfRule>
    <cfRule type="expression" dxfId="1482" priority="1302">
      <formula>IF(RIGHT(TEXT(AU470,"0.#"),1)=".",TRUE,FALSE)</formula>
    </cfRule>
  </conditionalFormatting>
  <conditionalFormatting sqref="AU468">
    <cfRule type="expression" dxfId="1481" priority="1305">
      <formula>IF(RIGHT(TEXT(AU468,"0.#"),1)=".",FALSE,TRUE)</formula>
    </cfRule>
    <cfRule type="expression" dxfId="1480" priority="1306">
      <formula>IF(RIGHT(TEXT(AU468,"0.#"),1)=".",TRUE,FALSE)</formula>
    </cfRule>
  </conditionalFormatting>
  <conditionalFormatting sqref="AU469">
    <cfRule type="expression" dxfId="1479" priority="1303">
      <formula>IF(RIGHT(TEXT(AU469,"0.#"),1)=".",FALSE,TRUE)</formula>
    </cfRule>
    <cfRule type="expression" dxfId="1478" priority="1304">
      <formula>IF(RIGHT(TEXT(AU469,"0.#"),1)=".",TRUE,FALSE)</formula>
    </cfRule>
  </conditionalFormatting>
  <conditionalFormatting sqref="AI470">
    <cfRule type="expression" dxfId="1477" priority="1295">
      <formula>IF(RIGHT(TEXT(AI470,"0.#"),1)=".",FALSE,TRUE)</formula>
    </cfRule>
    <cfRule type="expression" dxfId="1476" priority="1296">
      <formula>IF(RIGHT(TEXT(AI470,"0.#"),1)=".",TRUE,FALSE)</formula>
    </cfRule>
  </conditionalFormatting>
  <conditionalFormatting sqref="AI468">
    <cfRule type="expression" dxfId="1475" priority="1299">
      <formula>IF(RIGHT(TEXT(AI468,"0.#"),1)=".",FALSE,TRUE)</formula>
    </cfRule>
    <cfRule type="expression" dxfId="1474" priority="1300">
      <formula>IF(RIGHT(TEXT(AI468,"0.#"),1)=".",TRUE,FALSE)</formula>
    </cfRule>
  </conditionalFormatting>
  <conditionalFormatting sqref="AI469">
    <cfRule type="expression" dxfId="1473" priority="1297">
      <formula>IF(RIGHT(TEXT(AI469,"0.#"),1)=".",FALSE,TRUE)</formula>
    </cfRule>
    <cfRule type="expression" dxfId="1472" priority="1298">
      <formula>IF(RIGHT(TEXT(AI469,"0.#"),1)=".",TRUE,FALSE)</formula>
    </cfRule>
  </conditionalFormatting>
  <conditionalFormatting sqref="AQ468">
    <cfRule type="expression" dxfId="1471" priority="1289">
      <formula>IF(RIGHT(TEXT(AQ468,"0.#"),1)=".",FALSE,TRUE)</formula>
    </cfRule>
    <cfRule type="expression" dxfId="1470" priority="1290">
      <formula>IF(RIGHT(TEXT(AQ468,"0.#"),1)=".",TRUE,FALSE)</formula>
    </cfRule>
  </conditionalFormatting>
  <conditionalFormatting sqref="AQ469">
    <cfRule type="expression" dxfId="1469" priority="1293">
      <formula>IF(RIGHT(TEXT(AQ469,"0.#"),1)=".",FALSE,TRUE)</formula>
    </cfRule>
    <cfRule type="expression" dxfId="1468" priority="1294">
      <formula>IF(RIGHT(TEXT(AQ469,"0.#"),1)=".",TRUE,FALSE)</formula>
    </cfRule>
  </conditionalFormatting>
  <conditionalFormatting sqref="AQ470">
    <cfRule type="expression" dxfId="1467" priority="1291">
      <formula>IF(RIGHT(TEXT(AQ470,"0.#"),1)=".",FALSE,TRUE)</formula>
    </cfRule>
    <cfRule type="expression" dxfId="1466" priority="1292">
      <formula>IF(RIGHT(TEXT(AQ470,"0.#"),1)=".",TRUE,FALSE)</formula>
    </cfRule>
  </conditionalFormatting>
  <conditionalFormatting sqref="AE475">
    <cfRule type="expression" dxfId="1465" priority="1283">
      <formula>IF(RIGHT(TEXT(AE475,"0.#"),1)=".",FALSE,TRUE)</formula>
    </cfRule>
    <cfRule type="expression" dxfId="1464" priority="1284">
      <formula>IF(RIGHT(TEXT(AE475,"0.#"),1)=".",TRUE,FALSE)</formula>
    </cfRule>
  </conditionalFormatting>
  <conditionalFormatting sqref="AE473">
    <cfRule type="expression" dxfId="1463" priority="1287">
      <formula>IF(RIGHT(TEXT(AE473,"0.#"),1)=".",FALSE,TRUE)</formula>
    </cfRule>
    <cfRule type="expression" dxfId="1462" priority="1288">
      <formula>IF(RIGHT(TEXT(AE473,"0.#"),1)=".",TRUE,FALSE)</formula>
    </cfRule>
  </conditionalFormatting>
  <conditionalFormatting sqref="AE474">
    <cfRule type="expression" dxfId="1461" priority="1285">
      <formula>IF(RIGHT(TEXT(AE474,"0.#"),1)=".",FALSE,TRUE)</formula>
    </cfRule>
    <cfRule type="expression" dxfId="1460" priority="1286">
      <formula>IF(RIGHT(TEXT(AE474,"0.#"),1)=".",TRUE,FALSE)</formula>
    </cfRule>
  </conditionalFormatting>
  <conditionalFormatting sqref="AM475">
    <cfRule type="expression" dxfId="1459" priority="1277">
      <formula>IF(RIGHT(TEXT(AM475,"0.#"),1)=".",FALSE,TRUE)</formula>
    </cfRule>
    <cfRule type="expression" dxfId="1458" priority="1278">
      <formula>IF(RIGHT(TEXT(AM475,"0.#"),1)=".",TRUE,FALSE)</formula>
    </cfRule>
  </conditionalFormatting>
  <conditionalFormatting sqref="AM473">
    <cfRule type="expression" dxfId="1457" priority="1281">
      <formula>IF(RIGHT(TEXT(AM473,"0.#"),1)=".",FALSE,TRUE)</formula>
    </cfRule>
    <cfRule type="expression" dxfId="1456" priority="1282">
      <formula>IF(RIGHT(TEXT(AM473,"0.#"),1)=".",TRUE,FALSE)</formula>
    </cfRule>
  </conditionalFormatting>
  <conditionalFormatting sqref="AM474">
    <cfRule type="expression" dxfId="1455" priority="1279">
      <formula>IF(RIGHT(TEXT(AM474,"0.#"),1)=".",FALSE,TRUE)</formula>
    </cfRule>
    <cfRule type="expression" dxfId="1454" priority="1280">
      <formula>IF(RIGHT(TEXT(AM474,"0.#"),1)=".",TRUE,FALSE)</formula>
    </cfRule>
  </conditionalFormatting>
  <conditionalFormatting sqref="AU475">
    <cfRule type="expression" dxfId="1453" priority="1271">
      <formula>IF(RIGHT(TEXT(AU475,"0.#"),1)=".",FALSE,TRUE)</formula>
    </cfRule>
    <cfRule type="expression" dxfId="1452" priority="1272">
      <formula>IF(RIGHT(TEXT(AU475,"0.#"),1)=".",TRUE,FALSE)</formula>
    </cfRule>
  </conditionalFormatting>
  <conditionalFormatting sqref="AU473">
    <cfRule type="expression" dxfId="1451" priority="1275">
      <formula>IF(RIGHT(TEXT(AU473,"0.#"),1)=".",FALSE,TRUE)</formula>
    </cfRule>
    <cfRule type="expression" dxfId="1450" priority="1276">
      <formula>IF(RIGHT(TEXT(AU473,"0.#"),1)=".",TRUE,FALSE)</formula>
    </cfRule>
  </conditionalFormatting>
  <conditionalFormatting sqref="AU474">
    <cfRule type="expression" dxfId="1449" priority="1273">
      <formula>IF(RIGHT(TEXT(AU474,"0.#"),1)=".",FALSE,TRUE)</formula>
    </cfRule>
    <cfRule type="expression" dxfId="1448" priority="1274">
      <formula>IF(RIGHT(TEXT(AU474,"0.#"),1)=".",TRUE,FALSE)</formula>
    </cfRule>
  </conditionalFormatting>
  <conditionalFormatting sqref="AI475">
    <cfRule type="expression" dxfId="1447" priority="1265">
      <formula>IF(RIGHT(TEXT(AI475,"0.#"),1)=".",FALSE,TRUE)</formula>
    </cfRule>
    <cfRule type="expression" dxfId="1446" priority="1266">
      <formula>IF(RIGHT(TEXT(AI475,"0.#"),1)=".",TRUE,FALSE)</formula>
    </cfRule>
  </conditionalFormatting>
  <conditionalFormatting sqref="AI473">
    <cfRule type="expression" dxfId="1445" priority="1269">
      <formula>IF(RIGHT(TEXT(AI473,"0.#"),1)=".",FALSE,TRUE)</formula>
    </cfRule>
    <cfRule type="expression" dxfId="1444" priority="1270">
      <formula>IF(RIGHT(TEXT(AI473,"0.#"),1)=".",TRUE,FALSE)</formula>
    </cfRule>
  </conditionalFormatting>
  <conditionalFormatting sqref="AI474">
    <cfRule type="expression" dxfId="1443" priority="1267">
      <formula>IF(RIGHT(TEXT(AI474,"0.#"),1)=".",FALSE,TRUE)</formula>
    </cfRule>
    <cfRule type="expression" dxfId="1442" priority="1268">
      <formula>IF(RIGHT(TEXT(AI474,"0.#"),1)=".",TRUE,FALSE)</formula>
    </cfRule>
  </conditionalFormatting>
  <conditionalFormatting sqref="AQ473">
    <cfRule type="expression" dxfId="1441" priority="1259">
      <formula>IF(RIGHT(TEXT(AQ473,"0.#"),1)=".",FALSE,TRUE)</formula>
    </cfRule>
    <cfRule type="expression" dxfId="1440" priority="1260">
      <formula>IF(RIGHT(TEXT(AQ473,"0.#"),1)=".",TRUE,FALSE)</formula>
    </cfRule>
  </conditionalFormatting>
  <conditionalFormatting sqref="AQ474">
    <cfRule type="expression" dxfId="1439" priority="1263">
      <formula>IF(RIGHT(TEXT(AQ474,"0.#"),1)=".",FALSE,TRUE)</formula>
    </cfRule>
    <cfRule type="expression" dxfId="1438" priority="1264">
      <formula>IF(RIGHT(TEXT(AQ474,"0.#"),1)=".",TRUE,FALSE)</formula>
    </cfRule>
  </conditionalFormatting>
  <conditionalFormatting sqref="AQ475">
    <cfRule type="expression" dxfId="1437" priority="1261">
      <formula>IF(RIGHT(TEXT(AQ475,"0.#"),1)=".",FALSE,TRUE)</formula>
    </cfRule>
    <cfRule type="expression" dxfId="1436" priority="1262">
      <formula>IF(RIGHT(TEXT(AQ475,"0.#"),1)=".",TRUE,FALSE)</formula>
    </cfRule>
  </conditionalFormatting>
  <conditionalFormatting sqref="AE480">
    <cfRule type="expression" dxfId="1435" priority="1253">
      <formula>IF(RIGHT(TEXT(AE480,"0.#"),1)=".",FALSE,TRUE)</formula>
    </cfRule>
    <cfRule type="expression" dxfId="1434" priority="1254">
      <formula>IF(RIGHT(TEXT(AE480,"0.#"),1)=".",TRUE,FALSE)</formula>
    </cfRule>
  </conditionalFormatting>
  <conditionalFormatting sqref="AE478">
    <cfRule type="expression" dxfId="1433" priority="1257">
      <formula>IF(RIGHT(TEXT(AE478,"0.#"),1)=".",FALSE,TRUE)</formula>
    </cfRule>
    <cfRule type="expression" dxfId="1432" priority="1258">
      <formula>IF(RIGHT(TEXT(AE478,"0.#"),1)=".",TRUE,FALSE)</formula>
    </cfRule>
  </conditionalFormatting>
  <conditionalFormatting sqref="AE479">
    <cfRule type="expression" dxfId="1431" priority="1255">
      <formula>IF(RIGHT(TEXT(AE479,"0.#"),1)=".",FALSE,TRUE)</formula>
    </cfRule>
    <cfRule type="expression" dxfId="1430" priority="1256">
      <formula>IF(RIGHT(TEXT(AE479,"0.#"),1)=".",TRUE,FALSE)</formula>
    </cfRule>
  </conditionalFormatting>
  <conditionalFormatting sqref="AM480">
    <cfRule type="expression" dxfId="1429" priority="1247">
      <formula>IF(RIGHT(TEXT(AM480,"0.#"),1)=".",FALSE,TRUE)</formula>
    </cfRule>
    <cfRule type="expression" dxfId="1428" priority="1248">
      <formula>IF(RIGHT(TEXT(AM480,"0.#"),1)=".",TRUE,FALSE)</formula>
    </cfRule>
  </conditionalFormatting>
  <conditionalFormatting sqref="AM478">
    <cfRule type="expression" dxfId="1427" priority="1251">
      <formula>IF(RIGHT(TEXT(AM478,"0.#"),1)=".",FALSE,TRUE)</formula>
    </cfRule>
    <cfRule type="expression" dxfId="1426" priority="1252">
      <formula>IF(RIGHT(TEXT(AM478,"0.#"),1)=".",TRUE,FALSE)</formula>
    </cfRule>
  </conditionalFormatting>
  <conditionalFormatting sqref="AM479">
    <cfRule type="expression" dxfId="1425" priority="1249">
      <formula>IF(RIGHT(TEXT(AM479,"0.#"),1)=".",FALSE,TRUE)</formula>
    </cfRule>
    <cfRule type="expression" dxfId="1424" priority="1250">
      <formula>IF(RIGHT(TEXT(AM479,"0.#"),1)=".",TRUE,FALSE)</formula>
    </cfRule>
  </conditionalFormatting>
  <conditionalFormatting sqref="AU480">
    <cfRule type="expression" dxfId="1423" priority="1241">
      <formula>IF(RIGHT(TEXT(AU480,"0.#"),1)=".",FALSE,TRUE)</formula>
    </cfRule>
    <cfRule type="expression" dxfId="1422" priority="1242">
      <formula>IF(RIGHT(TEXT(AU480,"0.#"),1)=".",TRUE,FALSE)</formula>
    </cfRule>
  </conditionalFormatting>
  <conditionalFormatting sqref="AU478">
    <cfRule type="expression" dxfId="1421" priority="1245">
      <formula>IF(RIGHT(TEXT(AU478,"0.#"),1)=".",FALSE,TRUE)</formula>
    </cfRule>
    <cfRule type="expression" dxfId="1420" priority="1246">
      <formula>IF(RIGHT(TEXT(AU478,"0.#"),1)=".",TRUE,FALSE)</formula>
    </cfRule>
  </conditionalFormatting>
  <conditionalFormatting sqref="AU479">
    <cfRule type="expression" dxfId="1419" priority="1243">
      <formula>IF(RIGHT(TEXT(AU479,"0.#"),1)=".",FALSE,TRUE)</formula>
    </cfRule>
    <cfRule type="expression" dxfId="1418" priority="1244">
      <formula>IF(RIGHT(TEXT(AU479,"0.#"),1)=".",TRUE,FALSE)</formula>
    </cfRule>
  </conditionalFormatting>
  <conditionalFormatting sqref="AI480">
    <cfRule type="expression" dxfId="1417" priority="1235">
      <formula>IF(RIGHT(TEXT(AI480,"0.#"),1)=".",FALSE,TRUE)</formula>
    </cfRule>
    <cfRule type="expression" dxfId="1416" priority="1236">
      <formula>IF(RIGHT(TEXT(AI480,"0.#"),1)=".",TRUE,FALSE)</formula>
    </cfRule>
  </conditionalFormatting>
  <conditionalFormatting sqref="AI478">
    <cfRule type="expression" dxfId="1415" priority="1239">
      <formula>IF(RIGHT(TEXT(AI478,"0.#"),1)=".",FALSE,TRUE)</formula>
    </cfRule>
    <cfRule type="expression" dxfId="1414" priority="1240">
      <formula>IF(RIGHT(TEXT(AI478,"0.#"),1)=".",TRUE,FALSE)</formula>
    </cfRule>
  </conditionalFormatting>
  <conditionalFormatting sqref="AI479">
    <cfRule type="expression" dxfId="1413" priority="1237">
      <formula>IF(RIGHT(TEXT(AI479,"0.#"),1)=".",FALSE,TRUE)</formula>
    </cfRule>
    <cfRule type="expression" dxfId="1412" priority="1238">
      <formula>IF(RIGHT(TEXT(AI479,"0.#"),1)=".",TRUE,FALSE)</formula>
    </cfRule>
  </conditionalFormatting>
  <conditionalFormatting sqref="AQ478">
    <cfRule type="expression" dxfId="1411" priority="1229">
      <formula>IF(RIGHT(TEXT(AQ478,"0.#"),1)=".",FALSE,TRUE)</formula>
    </cfRule>
    <cfRule type="expression" dxfId="1410" priority="1230">
      <formula>IF(RIGHT(TEXT(AQ478,"0.#"),1)=".",TRUE,FALSE)</formula>
    </cfRule>
  </conditionalFormatting>
  <conditionalFormatting sqref="AQ479">
    <cfRule type="expression" dxfId="1409" priority="1233">
      <formula>IF(RIGHT(TEXT(AQ479,"0.#"),1)=".",FALSE,TRUE)</formula>
    </cfRule>
    <cfRule type="expression" dxfId="1408" priority="1234">
      <formula>IF(RIGHT(TEXT(AQ479,"0.#"),1)=".",TRUE,FALSE)</formula>
    </cfRule>
  </conditionalFormatting>
  <conditionalFormatting sqref="AQ480">
    <cfRule type="expression" dxfId="1407" priority="1231">
      <formula>IF(RIGHT(TEXT(AQ480,"0.#"),1)=".",FALSE,TRUE)</formula>
    </cfRule>
    <cfRule type="expression" dxfId="1406" priority="1232">
      <formula>IF(RIGHT(TEXT(AQ480,"0.#"),1)=".",TRUE,FALSE)</formula>
    </cfRule>
  </conditionalFormatting>
  <conditionalFormatting sqref="AM47">
    <cfRule type="expression" dxfId="1405" priority="1523">
      <formula>IF(RIGHT(TEXT(AM47,"0.#"),1)=".",FALSE,TRUE)</formula>
    </cfRule>
    <cfRule type="expression" dxfId="1404" priority="1524">
      <formula>IF(RIGHT(TEXT(AM47,"0.#"),1)=".",TRUE,FALSE)</formula>
    </cfRule>
  </conditionalFormatting>
  <conditionalFormatting sqref="AI46">
    <cfRule type="expression" dxfId="1403" priority="1527">
      <formula>IF(RIGHT(TEXT(AI46,"0.#"),1)=".",FALSE,TRUE)</formula>
    </cfRule>
    <cfRule type="expression" dxfId="1402" priority="1528">
      <formula>IF(RIGHT(TEXT(AI46,"0.#"),1)=".",TRUE,FALSE)</formula>
    </cfRule>
  </conditionalFormatting>
  <conditionalFormatting sqref="AM46">
    <cfRule type="expression" dxfId="1401" priority="1525">
      <formula>IF(RIGHT(TEXT(AM46,"0.#"),1)=".",FALSE,TRUE)</formula>
    </cfRule>
    <cfRule type="expression" dxfId="1400" priority="1526">
      <formula>IF(RIGHT(TEXT(AM46,"0.#"),1)=".",TRUE,FALSE)</formula>
    </cfRule>
  </conditionalFormatting>
  <conditionalFormatting sqref="AU46:AU48">
    <cfRule type="expression" dxfId="1399" priority="1517">
      <formula>IF(RIGHT(TEXT(AU46,"0.#"),1)=".",FALSE,TRUE)</formula>
    </cfRule>
    <cfRule type="expression" dxfId="1398" priority="1518">
      <formula>IF(RIGHT(TEXT(AU46,"0.#"),1)=".",TRUE,FALSE)</formula>
    </cfRule>
  </conditionalFormatting>
  <conditionalFormatting sqref="AM48">
    <cfRule type="expression" dxfId="1397" priority="1521">
      <formula>IF(RIGHT(TEXT(AM48,"0.#"),1)=".",FALSE,TRUE)</formula>
    </cfRule>
    <cfRule type="expression" dxfId="1396" priority="1522">
      <formula>IF(RIGHT(TEXT(AM48,"0.#"),1)=".",TRUE,FALSE)</formula>
    </cfRule>
  </conditionalFormatting>
  <conditionalFormatting sqref="AQ46:AQ48">
    <cfRule type="expression" dxfId="1395" priority="1519">
      <formula>IF(RIGHT(TEXT(AQ46,"0.#"),1)=".",FALSE,TRUE)</formula>
    </cfRule>
    <cfRule type="expression" dxfId="1394" priority="1520">
      <formula>IF(RIGHT(TEXT(AQ46,"0.#"),1)=".",TRUE,FALSE)</formula>
    </cfRule>
  </conditionalFormatting>
  <conditionalFormatting sqref="AE146:AE147 AI146:AI147 AM146:AM147 AQ146:AQ147 AU146:AU147">
    <cfRule type="expression" dxfId="1393" priority="1511">
      <formula>IF(RIGHT(TEXT(AE146,"0.#"),1)=".",FALSE,TRUE)</formula>
    </cfRule>
    <cfRule type="expression" dxfId="1392" priority="1512">
      <formula>IF(RIGHT(TEXT(AE146,"0.#"),1)=".",TRUE,FALSE)</formula>
    </cfRule>
  </conditionalFormatting>
  <conditionalFormatting sqref="AE138:AE139 AI138:AI139 AM138:AM139 AQ138:AQ139 AU138:AU139">
    <cfRule type="expression" dxfId="1391" priority="1515">
      <formula>IF(RIGHT(TEXT(AE138,"0.#"),1)=".",FALSE,TRUE)</formula>
    </cfRule>
    <cfRule type="expression" dxfId="1390" priority="1516">
      <formula>IF(RIGHT(TEXT(AE138,"0.#"),1)=".",TRUE,FALSE)</formula>
    </cfRule>
  </conditionalFormatting>
  <conditionalFormatting sqref="AE142:AE143 AI142:AI143 AM142:AM143 AQ142:AQ143 AU142:AU143">
    <cfRule type="expression" dxfId="1389" priority="1513">
      <formula>IF(RIGHT(TEXT(AE142,"0.#"),1)=".",FALSE,TRUE)</formula>
    </cfRule>
    <cfRule type="expression" dxfId="1388" priority="1514">
      <formula>IF(RIGHT(TEXT(AE142,"0.#"),1)=".",TRUE,FALSE)</formula>
    </cfRule>
  </conditionalFormatting>
  <conditionalFormatting sqref="AE198:AE199 AI198:AI199 AM198:AM199 AQ198:AQ199 AU198:AU199">
    <cfRule type="expression" dxfId="1387" priority="1505">
      <formula>IF(RIGHT(TEXT(AE198,"0.#"),1)=".",FALSE,TRUE)</formula>
    </cfRule>
    <cfRule type="expression" dxfId="1386" priority="1506">
      <formula>IF(RIGHT(TEXT(AE198,"0.#"),1)=".",TRUE,FALSE)</formula>
    </cfRule>
  </conditionalFormatting>
  <conditionalFormatting sqref="AE150:AE151 AI150:AI151 AM150:AM151 AQ150:AQ151 AU150:AU151">
    <cfRule type="expression" dxfId="1385" priority="1509">
      <formula>IF(RIGHT(TEXT(AE150,"0.#"),1)=".",FALSE,TRUE)</formula>
    </cfRule>
    <cfRule type="expression" dxfId="1384" priority="1510">
      <formula>IF(RIGHT(TEXT(AE150,"0.#"),1)=".",TRUE,FALSE)</formula>
    </cfRule>
  </conditionalFormatting>
  <conditionalFormatting sqref="AE194:AE195 AI194:AI195 AM194:AM195 AQ194:AQ195 AU194:AU195">
    <cfRule type="expression" dxfId="1383" priority="1507">
      <formula>IF(RIGHT(TEXT(AE194,"0.#"),1)=".",FALSE,TRUE)</formula>
    </cfRule>
    <cfRule type="expression" dxfId="1382" priority="1508">
      <formula>IF(RIGHT(TEXT(AE194,"0.#"),1)=".",TRUE,FALSE)</formula>
    </cfRule>
  </conditionalFormatting>
  <conditionalFormatting sqref="AE210:AE211 AI210:AI211 AM210:AM211 AQ210:AQ211 AU210:AU211">
    <cfRule type="expression" dxfId="1381" priority="1499">
      <formula>IF(RIGHT(TEXT(AE210,"0.#"),1)=".",FALSE,TRUE)</formula>
    </cfRule>
    <cfRule type="expression" dxfId="1380" priority="1500">
      <formula>IF(RIGHT(TEXT(AE210,"0.#"),1)=".",TRUE,FALSE)</formula>
    </cfRule>
  </conditionalFormatting>
  <conditionalFormatting sqref="AE202:AE203 AI202:AI203 AM202:AM203 AQ202:AQ203 AU202:AU203">
    <cfRule type="expression" dxfId="1379" priority="1503">
      <formula>IF(RIGHT(TEXT(AE202,"0.#"),1)=".",FALSE,TRUE)</formula>
    </cfRule>
    <cfRule type="expression" dxfId="1378" priority="1504">
      <formula>IF(RIGHT(TEXT(AE202,"0.#"),1)=".",TRUE,FALSE)</formula>
    </cfRule>
  </conditionalFormatting>
  <conditionalFormatting sqref="AE206:AE207 AI206:AI207 AM206:AM207 AQ206:AQ207 AU206:AU207">
    <cfRule type="expression" dxfId="1377" priority="1501">
      <formula>IF(RIGHT(TEXT(AE206,"0.#"),1)=".",FALSE,TRUE)</formula>
    </cfRule>
    <cfRule type="expression" dxfId="1376" priority="1502">
      <formula>IF(RIGHT(TEXT(AE206,"0.#"),1)=".",TRUE,FALSE)</formula>
    </cfRule>
  </conditionalFormatting>
  <conditionalFormatting sqref="AE262:AE263 AI262:AI263 AM262:AM263 AQ262:AQ263 AU262:AU263">
    <cfRule type="expression" dxfId="1375" priority="1493">
      <formula>IF(RIGHT(TEXT(AE262,"0.#"),1)=".",FALSE,TRUE)</formula>
    </cfRule>
    <cfRule type="expression" dxfId="1374" priority="1494">
      <formula>IF(RIGHT(TEXT(AE262,"0.#"),1)=".",TRUE,FALSE)</formula>
    </cfRule>
  </conditionalFormatting>
  <conditionalFormatting sqref="AE254:AE255 AI254:AI255 AM254:AM255 AQ254:AQ255 AU254:AU255">
    <cfRule type="expression" dxfId="1373" priority="1497">
      <formula>IF(RIGHT(TEXT(AE254,"0.#"),1)=".",FALSE,TRUE)</formula>
    </cfRule>
    <cfRule type="expression" dxfId="1372" priority="1498">
      <formula>IF(RIGHT(TEXT(AE254,"0.#"),1)=".",TRUE,FALSE)</formula>
    </cfRule>
  </conditionalFormatting>
  <conditionalFormatting sqref="AE258:AE259 AI258:AI259 AM258:AM259 AQ258:AQ259 AU258:AU259">
    <cfRule type="expression" dxfId="1371" priority="1495">
      <formula>IF(RIGHT(TEXT(AE258,"0.#"),1)=".",FALSE,TRUE)</formula>
    </cfRule>
    <cfRule type="expression" dxfId="1370" priority="1496">
      <formula>IF(RIGHT(TEXT(AE258,"0.#"),1)=".",TRUE,FALSE)</formula>
    </cfRule>
  </conditionalFormatting>
  <conditionalFormatting sqref="AE314:AE315 AI314:AI315 AM314:AM315 AQ314:AQ315 AU314:AU315">
    <cfRule type="expression" dxfId="1369" priority="1487">
      <formula>IF(RIGHT(TEXT(AE314,"0.#"),1)=".",FALSE,TRUE)</formula>
    </cfRule>
    <cfRule type="expression" dxfId="1368" priority="1488">
      <formula>IF(RIGHT(TEXT(AE314,"0.#"),1)=".",TRUE,FALSE)</formula>
    </cfRule>
  </conditionalFormatting>
  <conditionalFormatting sqref="AE266:AE267 AI266:AI267 AM266:AM267 AQ266:AQ267 AU266:AU267">
    <cfRule type="expression" dxfId="1367" priority="1491">
      <formula>IF(RIGHT(TEXT(AE266,"0.#"),1)=".",FALSE,TRUE)</formula>
    </cfRule>
    <cfRule type="expression" dxfId="1366" priority="1492">
      <formula>IF(RIGHT(TEXT(AE266,"0.#"),1)=".",TRUE,FALSE)</formula>
    </cfRule>
  </conditionalFormatting>
  <conditionalFormatting sqref="AE270:AE271 AI270:AI271 AM270:AM271 AQ270:AQ271 AU270:AU271">
    <cfRule type="expression" dxfId="1365" priority="1489">
      <formula>IF(RIGHT(TEXT(AE270,"0.#"),1)=".",FALSE,TRUE)</formula>
    </cfRule>
    <cfRule type="expression" dxfId="1364" priority="1490">
      <formula>IF(RIGHT(TEXT(AE270,"0.#"),1)=".",TRUE,FALSE)</formula>
    </cfRule>
  </conditionalFormatting>
  <conditionalFormatting sqref="AE326:AE327 AI326:AI327 AM326:AM327 AQ326:AQ327 AU326:AU327">
    <cfRule type="expression" dxfId="1363" priority="1481">
      <formula>IF(RIGHT(TEXT(AE326,"0.#"),1)=".",FALSE,TRUE)</formula>
    </cfRule>
    <cfRule type="expression" dxfId="1362" priority="1482">
      <formula>IF(RIGHT(TEXT(AE326,"0.#"),1)=".",TRUE,FALSE)</formula>
    </cfRule>
  </conditionalFormatting>
  <conditionalFormatting sqref="AE318:AE319 AI318:AI319 AM318:AM319 AQ318:AQ319 AU318:AU319">
    <cfRule type="expression" dxfId="1361" priority="1485">
      <formula>IF(RIGHT(TEXT(AE318,"0.#"),1)=".",FALSE,TRUE)</formula>
    </cfRule>
    <cfRule type="expression" dxfId="1360" priority="1486">
      <formula>IF(RIGHT(TEXT(AE318,"0.#"),1)=".",TRUE,FALSE)</formula>
    </cfRule>
  </conditionalFormatting>
  <conditionalFormatting sqref="AE322:AE323 AI322:AI323 AM322:AM323 AQ322:AQ323 AU322:AU323">
    <cfRule type="expression" dxfId="1359" priority="1483">
      <formula>IF(RIGHT(TEXT(AE322,"0.#"),1)=".",FALSE,TRUE)</formula>
    </cfRule>
    <cfRule type="expression" dxfId="1358" priority="1484">
      <formula>IF(RIGHT(TEXT(AE322,"0.#"),1)=".",TRUE,FALSE)</formula>
    </cfRule>
  </conditionalFormatting>
  <conditionalFormatting sqref="AE378:AE379 AI378:AI379 AM378:AM379 AQ378:AQ379 AU378:AU379">
    <cfRule type="expression" dxfId="1357" priority="1475">
      <formula>IF(RIGHT(TEXT(AE378,"0.#"),1)=".",FALSE,TRUE)</formula>
    </cfRule>
    <cfRule type="expression" dxfId="1356" priority="1476">
      <formula>IF(RIGHT(TEXT(AE378,"0.#"),1)=".",TRUE,FALSE)</formula>
    </cfRule>
  </conditionalFormatting>
  <conditionalFormatting sqref="AE330:AE331 AI330:AI331 AM330:AM331 AQ330:AQ331 AU330:AU331">
    <cfRule type="expression" dxfId="1355" priority="1479">
      <formula>IF(RIGHT(TEXT(AE330,"0.#"),1)=".",FALSE,TRUE)</formula>
    </cfRule>
    <cfRule type="expression" dxfId="1354" priority="1480">
      <formula>IF(RIGHT(TEXT(AE330,"0.#"),1)=".",TRUE,FALSE)</formula>
    </cfRule>
  </conditionalFormatting>
  <conditionalFormatting sqref="AE374:AE375 AI374:AI375 AM374:AM375 AQ374:AQ375 AU374:AU375">
    <cfRule type="expression" dxfId="1353" priority="1477">
      <formula>IF(RIGHT(TEXT(AE374,"0.#"),1)=".",FALSE,TRUE)</formula>
    </cfRule>
    <cfRule type="expression" dxfId="1352" priority="1478">
      <formula>IF(RIGHT(TEXT(AE374,"0.#"),1)=".",TRUE,FALSE)</formula>
    </cfRule>
  </conditionalFormatting>
  <conditionalFormatting sqref="AE390:AE391 AI390:AI391 AM390:AM391 AQ390:AQ391 AU390:AU391">
    <cfRule type="expression" dxfId="1351" priority="1469">
      <formula>IF(RIGHT(TEXT(AE390,"0.#"),1)=".",FALSE,TRUE)</formula>
    </cfRule>
    <cfRule type="expression" dxfId="1350" priority="1470">
      <formula>IF(RIGHT(TEXT(AE390,"0.#"),1)=".",TRUE,FALSE)</formula>
    </cfRule>
  </conditionalFormatting>
  <conditionalFormatting sqref="AE382:AE383 AI382:AI383 AM382:AM383 AQ382:AQ383 AU382:AU383">
    <cfRule type="expression" dxfId="1349" priority="1473">
      <formula>IF(RIGHT(TEXT(AE382,"0.#"),1)=".",FALSE,TRUE)</formula>
    </cfRule>
    <cfRule type="expression" dxfId="1348" priority="1474">
      <formula>IF(RIGHT(TEXT(AE382,"0.#"),1)=".",TRUE,FALSE)</formula>
    </cfRule>
  </conditionalFormatting>
  <conditionalFormatting sqref="AE386:AE387 AI386:AI387 AM386:AM387 AQ386:AQ387 AU386:AU387">
    <cfRule type="expression" dxfId="1347" priority="1471">
      <formula>IF(RIGHT(TEXT(AE386,"0.#"),1)=".",FALSE,TRUE)</formula>
    </cfRule>
    <cfRule type="expression" dxfId="1346" priority="1472">
      <formula>IF(RIGHT(TEXT(AE386,"0.#"),1)=".",TRUE,FALSE)</formula>
    </cfRule>
  </conditionalFormatting>
  <conditionalFormatting sqref="AE440">
    <cfRule type="expression" dxfId="1345" priority="1463">
      <formula>IF(RIGHT(TEXT(AE440,"0.#"),1)=".",FALSE,TRUE)</formula>
    </cfRule>
    <cfRule type="expression" dxfId="1344" priority="1464">
      <formula>IF(RIGHT(TEXT(AE440,"0.#"),1)=".",TRUE,FALSE)</formula>
    </cfRule>
  </conditionalFormatting>
  <conditionalFormatting sqref="AE438">
    <cfRule type="expression" dxfId="1343" priority="1467">
      <formula>IF(RIGHT(TEXT(AE438,"0.#"),1)=".",FALSE,TRUE)</formula>
    </cfRule>
    <cfRule type="expression" dxfId="1342" priority="1468">
      <formula>IF(RIGHT(TEXT(AE438,"0.#"),1)=".",TRUE,FALSE)</formula>
    </cfRule>
  </conditionalFormatting>
  <conditionalFormatting sqref="AE439">
    <cfRule type="expression" dxfId="1341" priority="1465">
      <formula>IF(RIGHT(TEXT(AE439,"0.#"),1)=".",FALSE,TRUE)</formula>
    </cfRule>
    <cfRule type="expression" dxfId="1340" priority="1466">
      <formula>IF(RIGHT(TEXT(AE439,"0.#"),1)=".",TRUE,FALSE)</formula>
    </cfRule>
  </conditionalFormatting>
  <conditionalFormatting sqref="AM440">
    <cfRule type="expression" dxfId="1339" priority="1457">
      <formula>IF(RIGHT(TEXT(AM440,"0.#"),1)=".",FALSE,TRUE)</formula>
    </cfRule>
    <cfRule type="expression" dxfId="1338" priority="1458">
      <formula>IF(RIGHT(TEXT(AM440,"0.#"),1)=".",TRUE,FALSE)</formula>
    </cfRule>
  </conditionalFormatting>
  <conditionalFormatting sqref="AM438">
    <cfRule type="expression" dxfId="1337" priority="1461">
      <formula>IF(RIGHT(TEXT(AM438,"0.#"),1)=".",FALSE,TRUE)</formula>
    </cfRule>
    <cfRule type="expression" dxfId="1336" priority="1462">
      <formula>IF(RIGHT(TEXT(AM438,"0.#"),1)=".",TRUE,FALSE)</formula>
    </cfRule>
  </conditionalFormatting>
  <conditionalFormatting sqref="AM439">
    <cfRule type="expression" dxfId="1335" priority="1459">
      <formula>IF(RIGHT(TEXT(AM439,"0.#"),1)=".",FALSE,TRUE)</formula>
    </cfRule>
    <cfRule type="expression" dxfId="1334" priority="1460">
      <formula>IF(RIGHT(TEXT(AM439,"0.#"),1)=".",TRUE,FALSE)</formula>
    </cfRule>
  </conditionalFormatting>
  <conditionalFormatting sqref="AU440">
    <cfRule type="expression" dxfId="1333" priority="1451">
      <formula>IF(RIGHT(TEXT(AU440,"0.#"),1)=".",FALSE,TRUE)</formula>
    </cfRule>
    <cfRule type="expression" dxfId="1332" priority="1452">
      <formula>IF(RIGHT(TEXT(AU440,"0.#"),1)=".",TRUE,FALSE)</formula>
    </cfRule>
  </conditionalFormatting>
  <conditionalFormatting sqref="AU438">
    <cfRule type="expression" dxfId="1331" priority="1455">
      <formula>IF(RIGHT(TEXT(AU438,"0.#"),1)=".",FALSE,TRUE)</formula>
    </cfRule>
    <cfRule type="expression" dxfId="1330" priority="1456">
      <formula>IF(RIGHT(TEXT(AU438,"0.#"),1)=".",TRUE,FALSE)</formula>
    </cfRule>
  </conditionalFormatting>
  <conditionalFormatting sqref="AU439">
    <cfRule type="expression" dxfId="1329" priority="1453">
      <formula>IF(RIGHT(TEXT(AU439,"0.#"),1)=".",FALSE,TRUE)</formula>
    </cfRule>
    <cfRule type="expression" dxfId="1328" priority="1454">
      <formula>IF(RIGHT(TEXT(AU439,"0.#"),1)=".",TRUE,FALSE)</formula>
    </cfRule>
  </conditionalFormatting>
  <conditionalFormatting sqref="AI440">
    <cfRule type="expression" dxfId="1327" priority="1445">
      <formula>IF(RIGHT(TEXT(AI440,"0.#"),1)=".",FALSE,TRUE)</formula>
    </cfRule>
    <cfRule type="expression" dxfId="1326" priority="1446">
      <formula>IF(RIGHT(TEXT(AI440,"0.#"),1)=".",TRUE,FALSE)</formula>
    </cfRule>
  </conditionalFormatting>
  <conditionalFormatting sqref="AI438">
    <cfRule type="expression" dxfId="1325" priority="1449">
      <formula>IF(RIGHT(TEXT(AI438,"0.#"),1)=".",FALSE,TRUE)</formula>
    </cfRule>
    <cfRule type="expression" dxfId="1324" priority="1450">
      <formula>IF(RIGHT(TEXT(AI438,"0.#"),1)=".",TRUE,FALSE)</formula>
    </cfRule>
  </conditionalFormatting>
  <conditionalFormatting sqref="AI439">
    <cfRule type="expression" dxfId="1323" priority="1447">
      <formula>IF(RIGHT(TEXT(AI439,"0.#"),1)=".",FALSE,TRUE)</formula>
    </cfRule>
    <cfRule type="expression" dxfId="1322" priority="1448">
      <formula>IF(RIGHT(TEXT(AI439,"0.#"),1)=".",TRUE,FALSE)</formula>
    </cfRule>
  </conditionalFormatting>
  <conditionalFormatting sqref="AQ438">
    <cfRule type="expression" dxfId="1321" priority="1439">
      <formula>IF(RIGHT(TEXT(AQ438,"0.#"),1)=".",FALSE,TRUE)</formula>
    </cfRule>
    <cfRule type="expression" dxfId="1320" priority="1440">
      <formula>IF(RIGHT(TEXT(AQ438,"0.#"),1)=".",TRUE,FALSE)</formula>
    </cfRule>
  </conditionalFormatting>
  <conditionalFormatting sqref="AQ439">
    <cfRule type="expression" dxfId="1319" priority="1443">
      <formula>IF(RIGHT(TEXT(AQ439,"0.#"),1)=".",FALSE,TRUE)</formula>
    </cfRule>
    <cfRule type="expression" dxfId="1318" priority="1444">
      <formula>IF(RIGHT(TEXT(AQ439,"0.#"),1)=".",TRUE,FALSE)</formula>
    </cfRule>
  </conditionalFormatting>
  <conditionalFormatting sqref="AQ440">
    <cfRule type="expression" dxfId="1317" priority="1441">
      <formula>IF(RIGHT(TEXT(AQ440,"0.#"),1)=".",FALSE,TRUE)</formula>
    </cfRule>
    <cfRule type="expression" dxfId="1316" priority="1442">
      <formula>IF(RIGHT(TEXT(AQ440,"0.#"),1)=".",TRUE,FALSE)</formula>
    </cfRule>
  </conditionalFormatting>
  <conditionalFormatting sqref="AE445">
    <cfRule type="expression" dxfId="1315" priority="1433">
      <formula>IF(RIGHT(TEXT(AE445,"0.#"),1)=".",FALSE,TRUE)</formula>
    </cfRule>
    <cfRule type="expression" dxfId="1314" priority="1434">
      <formula>IF(RIGHT(TEXT(AE445,"0.#"),1)=".",TRUE,FALSE)</formula>
    </cfRule>
  </conditionalFormatting>
  <conditionalFormatting sqref="AE443">
    <cfRule type="expression" dxfId="1313" priority="1437">
      <formula>IF(RIGHT(TEXT(AE443,"0.#"),1)=".",FALSE,TRUE)</formula>
    </cfRule>
    <cfRule type="expression" dxfId="1312" priority="1438">
      <formula>IF(RIGHT(TEXT(AE443,"0.#"),1)=".",TRUE,FALSE)</formula>
    </cfRule>
  </conditionalFormatting>
  <conditionalFormatting sqref="AE444">
    <cfRule type="expression" dxfId="1311" priority="1435">
      <formula>IF(RIGHT(TEXT(AE444,"0.#"),1)=".",FALSE,TRUE)</formula>
    </cfRule>
    <cfRule type="expression" dxfId="1310" priority="1436">
      <formula>IF(RIGHT(TEXT(AE444,"0.#"),1)=".",TRUE,FALSE)</formula>
    </cfRule>
  </conditionalFormatting>
  <conditionalFormatting sqref="AM445">
    <cfRule type="expression" dxfId="1309" priority="1427">
      <formula>IF(RIGHT(TEXT(AM445,"0.#"),1)=".",FALSE,TRUE)</formula>
    </cfRule>
    <cfRule type="expression" dxfId="1308" priority="1428">
      <formula>IF(RIGHT(TEXT(AM445,"0.#"),1)=".",TRUE,FALSE)</formula>
    </cfRule>
  </conditionalFormatting>
  <conditionalFormatting sqref="AM443">
    <cfRule type="expression" dxfId="1307" priority="1431">
      <formula>IF(RIGHT(TEXT(AM443,"0.#"),1)=".",FALSE,TRUE)</formula>
    </cfRule>
    <cfRule type="expression" dxfId="1306" priority="1432">
      <formula>IF(RIGHT(TEXT(AM443,"0.#"),1)=".",TRUE,FALSE)</formula>
    </cfRule>
  </conditionalFormatting>
  <conditionalFormatting sqref="AM444">
    <cfRule type="expression" dxfId="1305" priority="1429">
      <formula>IF(RIGHT(TEXT(AM444,"0.#"),1)=".",FALSE,TRUE)</formula>
    </cfRule>
    <cfRule type="expression" dxfId="1304" priority="1430">
      <formula>IF(RIGHT(TEXT(AM444,"0.#"),1)=".",TRUE,FALSE)</formula>
    </cfRule>
  </conditionalFormatting>
  <conditionalFormatting sqref="AU445">
    <cfRule type="expression" dxfId="1303" priority="1421">
      <formula>IF(RIGHT(TEXT(AU445,"0.#"),1)=".",FALSE,TRUE)</formula>
    </cfRule>
    <cfRule type="expression" dxfId="1302" priority="1422">
      <formula>IF(RIGHT(TEXT(AU445,"0.#"),1)=".",TRUE,FALSE)</formula>
    </cfRule>
  </conditionalFormatting>
  <conditionalFormatting sqref="AU443">
    <cfRule type="expression" dxfId="1301" priority="1425">
      <formula>IF(RIGHT(TEXT(AU443,"0.#"),1)=".",FALSE,TRUE)</formula>
    </cfRule>
    <cfRule type="expression" dxfId="1300" priority="1426">
      <formula>IF(RIGHT(TEXT(AU443,"0.#"),1)=".",TRUE,FALSE)</formula>
    </cfRule>
  </conditionalFormatting>
  <conditionalFormatting sqref="AU444">
    <cfRule type="expression" dxfId="1299" priority="1423">
      <formula>IF(RIGHT(TEXT(AU444,"0.#"),1)=".",FALSE,TRUE)</formula>
    </cfRule>
    <cfRule type="expression" dxfId="1298" priority="1424">
      <formula>IF(RIGHT(TEXT(AU444,"0.#"),1)=".",TRUE,FALSE)</formula>
    </cfRule>
  </conditionalFormatting>
  <conditionalFormatting sqref="AI445">
    <cfRule type="expression" dxfId="1297" priority="1415">
      <formula>IF(RIGHT(TEXT(AI445,"0.#"),1)=".",FALSE,TRUE)</formula>
    </cfRule>
    <cfRule type="expression" dxfId="1296" priority="1416">
      <formula>IF(RIGHT(TEXT(AI445,"0.#"),1)=".",TRUE,FALSE)</formula>
    </cfRule>
  </conditionalFormatting>
  <conditionalFormatting sqref="AI443">
    <cfRule type="expression" dxfId="1295" priority="1419">
      <formula>IF(RIGHT(TEXT(AI443,"0.#"),1)=".",FALSE,TRUE)</formula>
    </cfRule>
    <cfRule type="expression" dxfId="1294" priority="1420">
      <formula>IF(RIGHT(TEXT(AI443,"0.#"),1)=".",TRUE,FALSE)</formula>
    </cfRule>
  </conditionalFormatting>
  <conditionalFormatting sqref="AI444">
    <cfRule type="expression" dxfId="1293" priority="1417">
      <formula>IF(RIGHT(TEXT(AI444,"0.#"),1)=".",FALSE,TRUE)</formula>
    </cfRule>
    <cfRule type="expression" dxfId="1292" priority="1418">
      <formula>IF(RIGHT(TEXT(AI444,"0.#"),1)=".",TRUE,FALSE)</formula>
    </cfRule>
  </conditionalFormatting>
  <conditionalFormatting sqref="AQ443">
    <cfRule type="expression" dxfId="1291" priority="1409">
      <formula>IF(RIGHT(TEXT(AQ443,"0.#"),1)=".",FALSE,TRUE)</formula>
    </cfRule>
    <cfRule type="expression" dxfId="1290" priority="1410">
      <formula>IF(RIGHT(TEXT(AQ443,"0.#"),1)=".",TRUE,FALSE)</formula>
    </cfRule>
  </conditionalFormatting>
  <conditionalFormatting sqref="AQ444">
    <cfRule type="expression" dxfId="1289" priority="1413">
      <formula>IF(RIGHT(TEXT(AQ444,"0.#"),1)=".",FALSE,TRUE)</formula>
    </cfRule>
    <cfRule type="expression" dxfId="1288" priority="1414">
      <formula>IF(RIGHT(TEXT(AQ444,"0.#"),1)=".",TRUE,FALSE)</formula>
    </cfRule>
  </conditionalFormatting>
  <conditionalFormatting sqref="AQ445">
    <cfRule type="expression" dxfId="1287" priority="1411">
      <formula>IF(RIGHT(TEXT(AQ445,"0.#"),1)=".",FALSE,TRUE)</formula>
    </cfRule>
    <cfRule type="expression" dxfId="1286" priority="1412">
      <formula>IF(RIGHT(TEXT(AQ445,"0.#"),1)=".",TRUE,FALSE)</formula>
    </cfRule>
  </conditionalFormatting>
  <conditionalFormatting sqref="Y872:Y879 Y897:Y899 Y881:Y895">
    <cfRule type="expression" dxfId="1285" priority="1639">
      <formula>IF(RIGHT(TEXT(Y872,"0.#"),1)=".",FALSE,TRUE)</formula>
    </cfRule>
    <cfRule type="expression" dxfId="1284" priority="1640">
      <formula>IF(RIGHT(TEXT(Y872,"0.#"),1)=".",TRUE,FALSE)</formula>
    </cfRule>
  </conditionalFormatting>
  <conditionalFormatting sqref="Y870:Y871">
    <cfRule type="expression" dxfId="1283" priority="1633">
      <formula>IF(RIGHT(TEXT(Y870,"0.#"),1)=".",FALSE,TRUE)</formula>
    </cfRule>
    <cfRule type="expression" dxfId="1282" priority="1634">
      <formula>IF(RIGHT(TEXT(Y870,"0.#"),1)=".",TRUE,FALSE)</formula>
    </cfRule>
  </conditionalFormatting>
  <conditionalFormatting sqref="Y905:Y932">
    <cfRule type="expression" dxfId="1281" priority="1627">
      <formula>IF(RIGHT(TEXT(Y905,"0.#"),1)=".",FALSE,TRUE)</formula>
    </cfRule>
    <cfRule type="expression" dxfId="1280" priority="1628">
      <formula>IF(RIGHT(TEXT(Y905,"0.#"),1)=".",TRUE,FALSE)</formula>
    </cfRule>
  </conditionalFormatting>
  <conditionalFormatting sqref="Y903:Y904">
    <cfRule type="expression" dxfId="1279" priority="1621">
      <formula>IF(RIGHT(TEXT(Y903,"0.#"),1)=".",FALSE,TRUE)</formula>
    </cfRule>
    <cfRule type="expression" dxfId="1278" priority="1622">
      <formula>IF(RIGHT(TEXT(Y903,"0.#"),1)=".",TRUE,FALSE)</formula>
    </cfRule>
  </conditionalFormatting>
  <conditionalFormatting sqref="Y938:Y965">
    <cfRule type="expression" dxfId="1277" priority="1615">
      <formula>IF(RIGHT(TEXT(Y938,"0.#"),1)=".",FALSE,TRUE)</formula>
    </cfRule>
    <cfRule type="expression" dxfId="1276" priority="1616">
      <formula>IF(RIGHT(TEXT(Y938,"0.#"),1)=".",TRUE,FALSE)</formula>
    </cfRule>
  </conditionalFormatting>
  <conditionalFormatting sqref="Y936:Y937">
    <cfRule type="expression" dxfId="1275" priority="1609">
      <formula>IF(RIGHT(TEXT(Y936,"0.#"),1)=".",FALSE,TRUE)</formula>
    </cfRule>
    <cfRule type="expression" dxfId="1274" priority="1610">
      <formula>IF(RIGHT(TEXT(Y936,"0.#"),1)=".",TRUE,FALSE)</formula>
    </cfRule>
  </conditionalFormatting>
  <conditionalFormatting sqref="Y971:Y998">
    <cfRule type="expression" dxfId="1273" priority="1603">
      <formula>IF(RIGHT(TEXT(Y971,"0.#"),1)=".",FALSE,TRUE)</formula>
    </cfRule>
    <cfRule type="expression" dxfId="1272" priority="1604">
      <formula>IF(RIGHT(TEXT(Y971,"0.#"),1)=".",TRUE,FALSE)</formula>
    </cfRule>
  </conditionalFormatting>
  <conditionalFormatting sqref="Y969:Y970">
    <cfRule type="expression" dxfId="1271" priority="1597">
      <formula>IF(RIGHT(TEXT(Y969,"0.#"),1)=".",FALSE,TRUE)</formula>
    </cfRule>
    <cfRule type="expression" dxfId="1270" priority="1598">
      <formula>IF(RIGHT(TEXT(Y969,"0.#"),1)=".",TRUE,FALSE)</formula>
    </cfRule>
  </conditionalFormatting>
  <conditionalFormatting sqref="Y1004:Y1031">
    <cfRule type="expression" dxfId="1269" priority="1591">
      <formula>IF(RIGHT(TEXT(Y1004,"0.#"),1)=".",FALSE,TRUE)</formula>
    </cfRule>
    <cfRule type="expression" dxfId="1268" priority="1592">
      <formula>IF(RIGHT(TEXT(Y1004,"0.#"),1)=".",TRUE,FALSE)</formula>
    </cfRule>
  </conditionalFormatting>
  <conditionalFormatting sqref="W23">
    <cfRule type="expression" dxfId="1267" priority="1875">
      <formula>IF(RIGHT(TEXT(W23,"0.#"),1)=".",FALSE,TRUE)</formula>
    </cfRule>
    <cfRule type="expression" dxfId="1266" priority="1876">
      <formula>IF(RIGHT(TEXT(W23,"0.#"),1)=".",TRUE,FALSE)</formula>
    </cfRule>
  </conditionalFormatting>
  <conditionalFormatting sqref="W24:W27">
    <cfRule type="expression" dxfId="1265" priority="1873">
      <formula>IF(RIGHT(TEXT(W24,"0.#"),1)=".",FALSE,TRUE)</formula>
    </cfRule>
    <cfRule type="expression" dxfId="1264" priority="1874">
      <formula>IF(RIGHT(TEXT(W24,"0.#"),1)=".",TRUE,FALSE)</formula>
    </cfRule>
  </conditionalFormatting>
  <conditionalFormatting sqref="W28">
    <cfRule type="expression" dxfId="1263" priority="1865">
      <formula>IF(RIGHT(TEXT(W28,"0.#"),1)=".",FALSE,TRUE)</formula>
    </cfRule>
    <cfRule type="expression" dxfId="1262" priority="1866">
      <formula>IF(RIGHT(TEXT(W28,"0.#"),1)=".",TRUE,FALSE)</formula>
    </cfRule>
  </conditionalFormatting>
  <conditionalFormatting sqref="P23">
    <cfRule type="expression" dxfId="1261" priority="1863">
      <formula>IF(RIGHT(TEXT(P23,"0.#"),1)=".",FALSE,TRUE)</formula>
    </cfRule>
    <cfRule type="expression" dxfId="1260" priority="1864">
      <formula>IF(RIGHT(TEXT(P23,"0.#"),1)=".",TRUE,FALSE)</formula>
    </cfRule>
  </conditionalFormatting>
  <conditionalFormatting sqref="P24:P27">
    <cfRule type="expression" dxfId="1259" priority="1861">
      <formula>IF(RIGHT(TEXT(P24,"0.#"),1)=".",FALSE,TRUE)</formula>
    </cfRule>
    <cfRule type="expression" dxfId="1258" priority="1862">
      <formula>IF(RIGHT(TEXT(P24,"0.#"),1)=".",TRUE,FALSE)</formula>
    </cfRule>
  </conditionalFormatting>
  <conditionalFormatting sqref="P28">
    <cfRule type="expression" dxfId="1257" priority="1859">
      <formula>IF(RIGHT(TEXT(P28,"0.#"),1)=".",FALSE,TRUE)</formula>
    </cfRule>
    <cfRule type="expression" dxfId="1256" priority="1860">
      <formula>IF(RIGHT(TEXT(P28,"0.#"),1)=".",TRUE,FALSE)</formula>
    </cfRule>
  </conditionalFormatting>
  <conditionalFormatting sqref="AQ114">
    <cfRule type="expression" dxfId="1255" priority="1843">
      <formula>IF(RIGHT(TEXT(AQ114,"0.#"),1)=".",FALSE,TRUE)</formula>
    </cfRule>
    <cfRule type="expression" dxfId="1254" priority="1844">
      <formula>IF(RIGHT(TEXT(AQ114,"0.#"),1)=".",TRUE,FALSE)</formula>
    </cfRule>
  </conditionalFormatting>
  <conditionalFormatting sqref="AQ104">
    <cfRule type="expression" dxfId="1253" priority="1857">
      <formula>IF(RIGHT(TEXT(AQ104,"0.#"),1)=".",FALSE,TRUE)</formula>
    </cfRule>
    <cfRule type="expression" dxfId="1252" priority="1858">
      <formula>IF(RIGHT(TEXT(AQ104,"0.#"),1)=".",TRUE,FALSE)</formula>
    </cfRule>
  </conditionalFormatting>
  <conditionalFormatting sqref="AQ105">
    <cfRule type="expression" dxfId="1251" priority="1855">
      <formula>IF(RIGHT(TEXT(AQ105,"0.#"),1)=".",FALSE,TRUE)</formula>
    </cfRule>
    <cfRule type="expression" dxfId="1250" priority="1856">
      <formula>IF(RIGHT(TEXT(AQ105,"0.#"),1)=".",TRUE,FALSE)</formula>
    </cfRule>
  </conditionalFormatting>
  <conditionalFormatting sqref="AQ107">
    <cfRule type="expression" dxfId="1249" priority="1853">
      <formula>IF(RIGHT(TEXT(AQ107,"0.#"),1)=".",FALSE,TRUE)</formula>
    </cfRule>
    <cfRule type="expression" dxfId="1248" priority="1854">
      <formula>IF(RIGHT(TEXT(AQ107,"0.#"),1)=".",TRUE,FALSE)</formula>
    </cfRule>
  </conditionalFormatting>
  <conditionalFormatting sqref="AQ108">
    <cfRule type="expression" dxfId="1247" priority="1851">
      <formula>IF(RIGHT(TEXT(AQ108,"0.#"),1)=".",FALSE,TRUE)</formula>
    </cfRule>
    <cfRule type="expression" dxfId="1246" priority="1852">
      <formula>IF(RIGHT(TEXT(AQ108,"0.#"),1)=".",TRUE,FALSE)</formula>
    </cfRule>
  </conditionalFormatting>
  <conditionalFormatting sqref="AQ110">
    <cfRule type="expression" dxfId="1245" priority="1849">
      <formula>IF(RIGHT(TEXT(AQ110,"0.#"),1)=".",FALSE,TRUE)</formula>
    </cfRule>
    <cfRule type="expression" dxfId="1244" priority="1850">
      <formula>IF(RIGHT(TEXT(AQ110,"0.#"),1)=".",TRUE,FALSE)</formula>
    </cfRule>
  </conditionalFormatting>
  <conditionalFormatting sqref="AQ111">
    <cfRule type="expression" dxfId="1243" priority="1847">
      <formula>IF(RIGHT(TEXT(AQ111,"0.#"),1)=".",FALSE,TRUE)</formula>
    </cfRule>
    <cfRule type="expression" dxfId="1242" priority="1848">
      <formula>IF(RIGHT(TEXT(AQ111,"0.#"),1)=".",TRUE,FALSE)</formula>
    </cfRule>
  </conditionalFormatting>
  <conditionalFormatting sqref="AQ113">
    <cfRule type="expression" dxfId="1241" priority="1845">
      <formula>IF(RIGHT(TEXT(AQ113,"0.#"),1)=".",FALSE,TRUE)</formula>
    </cfRule>
    <cfRule type="expression" dxfId="1240" priority="1846">
      <formula>IF(RIGHT(TEXT(AQ113,"0.#"),1)=".",TRUE,FALSE)</formula>
    </cfRule>
  </conditionalFormatting>
  <conditionalFormatting sqref="AE67">
    <cfRule type="expression" dxfId="1239" priority="1775">
      <formula>IF(RIGHT(TEXT(AE67,"0.#"),1)=".",FALSE,TRUE)</formula>
    </cfRule>
    <cfRule type="expression" dxfId="1238" priority="1776">
      <formula>IF(RIGHT(TEXT(AE67,"0.#"),1)=".",TRUE,FALSE)</formula>
    </cfRule>
  </conditionalFormatting>
  <conditionalFormatting sqref="AE68">
    <cfRule type="expression" dxfId="1237" priority="1773">
      <formula>IF(RIGHT(TEXT(AE68,"0.#"),1)=".",FALSE,TRUE)</formula>
    </cfRule>
    <cfRule type="expression" dxfId="1236" priority="1774">
      <formula>IF(RIGHT(TEXT(AE68,"0.#"),1)=".",TRUE,FALSE)</formula>
    </cfRule>
  </conditionalFormatting>
  <conditionalFormatting sqref="AE69">
    <cfRule type="expression" dxfId="1235" priority="1771">
      <formula>IF(RIGHT(TEXT(AE69,"0.#"),1)=".",FALSE,TRUE)</formula>
    </cfRule>
    <cfRule type="expression" dxfId="1234" priority="1772">
      <formula>IF(RIGHT(TEXT(AE69,"0.#"),1)=".",TRUE,FALSE)</formula>
    </cfRule>
  </conditionalFormatting>
  <conditionalFormatting sqref="AI69">
    <cfRule type="expression" dxfId="1233" priority="1769">
      <formula>IF(RIGHT(TEXT(AI69,"0.#"),1)=".",FALSE,TRUE)</formula>
    </cfRule>
    <cfRule type="expression" dxfId="1232" priority="1770">
      <formula>IF(RIGHT(TEXT(AI69,"0.#"),1)=".",TRUE,FALSE)</formula>
    </cfRule>
  </conditionalFormatting>
  <conditionalFormatting sqref="AI68">
    <cfRule type="expression" dxfId="1231" priority="1767">
      <formula>IF(RIGHT(TEXT(AI68,"0.#"),1)=".",FALSE,TRUE)</formula>
    </cfRule>
    <cfRule type="expression" dxfId="1230" priority="1768">
      <formula>IF(RIGHT(TEXT(AI68,"0.#"),1)=".",TRUE,FALSE)</formula>
    </cfRule>
  </conditionalFormatting>
  <conditionalFormatting sqref="AI67">
    <cfRule type="expression" dxfId="1229" priority="1765">
      <formula>IF(RIGHT(TEXT(AI67,"0.#"),1)=".",FALSE,TRUE)</formula>
    </cfRule>
    <cfRule type="expression" dxfId="1228" priority="1766">
      <formula>IF(RIGHT(TEXT(AI67,"0.#"),1)=".",TRUE,FALSE)</formula>
    </cfRule>
  </conditionalFormatting>
  <conditionalFormatting sqref="AM67">
    <cfRule type="expression" dxfId="1227" priority="1763">
      <formula>IF(RIGHT(TEXT(AM67,"0.#"),1)=".",FALSE,TRUE)</formula>
    </cfRule>
    <cfRule type="expression" dxfId="1226" priority="1764">
      <formula>IF(RIGHT(TEXT(AM67,"0.#"),1)=".",TRUE,FALSE)</formula>
    </cfRule>
  </conditionalFormatting>
  <conditionalFormatting sqref="AM68">
    <cfRule type="expression" dxfId="1225" priority="1761">
      <formula>IF(RIGHT(TEXT(AM68,"0.#"),1)=".",FALSE,TRUE)</formula>
    </cfRule>
    <cfRule type="expression" dxfId="1224" priority="1762">
      <formula>IF(RIGHT(TEXT(AM68,"0.#"),1)=".",TRUE,FALSE)</formula>
    </cfRule>
  </conditionalFormatting>
  <conditionalFormatting sqref="AM69">
    <cfRule type="expression" dxfId="1223" priority="1759">
      <formula>IF(RIGHT(TEXT(AM69,"0.#"),1)=".",FALSE,TRUE)</formula>
    </cfRule>
    <cfRule type="expression" dxfId="1222" priority="1760">
      <formula>IF(RIGHT(TEXT(AM69,"0.#"),1)=".",TRUE,FALSE)</formula>
    </cfRule>
  </conditionalFormatting>
  <conditionalFormatting sqref="AQ67:AQ69">
    <cfRule type="expression" dxfId="1221" priority="1757">
      <formula>IF(RIGHT(TEXT(AQ67,"0.#"),1)=".",FALSE,TRUE)</formula>
    </cfRule>
    <cfRule type="expression" dxfId="1220" priority="1758">
      <formula>IF(RIGHT(TEXT(AQ67,"0.#"),1)=".",TRUE,FALSE)</formula>
    </cfRule>
  </conditionalFormatting>
  <conditionalFormatting sqref="AU67:AU69">
    <cfRule type="expression" dxfId="1219" priority="1755">
      <formula>IF(RIGHT(TEXT(AU67,"0.#"),1)=".",FALSE,TRUE)</formula>
    </cfRule>
    <cfRule type="expression" dxfId="1218" priority="1756">
      <formula>IF(RIGHT(TEXT(AU67,"0.#"),1)=".",TRUE,FALSE)</formula>
    </cfRule>
  </conditionalFormatting>
  <conditionalFormatting sqref="AE70">
    <cfRule type="expression" dxfId="1217" priority="1753">
      <formula>IF(RIGHT(TEXT(AE70,"0.#"),1)=".",FALSE,TRUE)</formula>
    </cfRule>
    <cfRule type="expression" dxfId="1216" priority="1754">
      <formula>IF(RIGHT(TEXT(AE70,"0.#"),1)=".",TRUE,FALSE)</formula>
    </cfRule>
  </conditionalFormatting>
  <conditionalFormatting sqref="AE71">
    <cfRule type="expression" dxfId="1215" priority="1751">
      <formula>IF(RIGHT(TEXT(AE71,"0.#"),1)=".",FALSE,TRUE)</formula>
    </cfRule>
    <cfRule type="expression" dxfId="1214" priority="1752">
      <formula>IF(RIGHT(TEXT(AE71,"0.#"),1)=".",TRUE,FALSE)</formula>
    </cfRule>
  </conditionalFormatting>
  <conditionalFormatting sqref="AE72">
    <cfRule type="expression" dxfId="1213" priority="1749">
      <formula>IF(RIGHT(TEXT(AE72,"0.#"),1)=".",FALSE,TRUE)</formula>
    </cfRule>
    <cfRule type="expression" dxfId="1212" priority="1750">
      <formula>IF(RIGHT(TEXT(AE72,"0.#"),1)=".",TRUE,FALSE)</formula>
    </cfRule>
  </conditionalFormatting>
  <conditionalFormatting sqref="AI72">
    <cfRule type="expression" dxfId="1211" priority="1747">
      <formula>IF(RIGHT(TEXT(AI72,"0.#"),1)=".",FALSE,TRUE)</formula>
    </cfRule>
    <cfRule type="expression" dxfId="1210" priority="1748">
      <formula>IF(RIGHT(TEXT(AI72,"0.#"),1)=".",TRUE,FALSE)</formula>
    </cfRule>
  </conditionalFormatting>
  <conditionalFormatting sqref="AI71">
    <cfRule type="expression" dxfId="1209" priority="1745">
      <formula>IF(RIGHT(TEXT(AI71,"0.#"),1)=".",FALSE,TRUE)</formula>
    </cfRule>
    <cfRule type="expression" dxfId="1208" priority="1746">
      <formula>IF(RIGHT(TEXT(AI71,"0.#"),1)=".",TRUE,FALSE)</formula>
    </cfRule>
  </conditionalFormatting>
  <conditionalFormatting sqref="AI70">
    <cfRule type="expression" dxfId="1207" priority="1743">
      <formula>IF(RIGHT(TEXT(AI70,"0.#"),1)=".",FALSE,TRUE)</formula>
    </cfRule>
    <cfRule type="expression" dxfId="1206" priority="1744">
      <formula>IF(RIGHT(TEXT(AI70,"0.#"),1)=".",TRUE,FALSE)</formula>
    </cfRule>
  </conditionalFormatting>
  <conditionalFormatting sqref="AM70">
    <cfRule type="expression" dxfId="1205" priority="1741">
      <formula>IF(RIGHT(TEXT(AM70,"0.#"),1)=".",FALSE,TRUE)</formula>
    </cfRule>
    <cfRule type="expression" dxfId="1204" priority="1742">
      <formula>IF(RIGHT(TEXT(AM70,"0.#"),1)=".",TRUE,FALSE)</formula>
    </cfRule>
  </conditionalFormatting>
  <conditionalFormatting sqref="AM71">
    <cfRule type="expression" dxfId="1203" priority="1739">
      <formula>IF(RIGHT(TEXT(AM71,"0.#"),1)=".",FALSE,TRUE)</formula>
    </cfRule>
    <cfRule type="expression" dxfId="1202" priority="1740">
      <formula>IF(RIGHT(TEXT(AM71,"0.#"),1)=".",TRUE,FALSE)</formula>
    </cfRule>
  </conditionalFormatting>
  <conditionalFormatting sqref="AM72">
    <cfRule type="expression" dxfId="1201" priority="1737">
      <formula>IF(RIGHT(TEXT(AM72,"0.#"),1)=".",FALSE,TRUE)</formula>
    </cfRule>
    <cfRule type="expression" dxfId="1200" priority="1738">
      <formula>IF(RIGHT(TEXT(AM72,"0.#"),1)=".",TRUE,FALSE)</formula>
    </cfRule>
  </conditionalFormatting>
  <conditionalFormatting sqref="AQ70:AQ72">
    <cfRule type="expression" dxfId="1199" priority="1735">
      <formula>IF(RIGHT(TEXT(AQ70,"0.#"),1)=".",FALSE,TRUE)</formula>
    </cfRule>
    <cfRule type="expression" dxfId="1198" priority="1736">
      <formula>IF(RIGHT(TEXT(AQ70,"0.#"),1)=".",TRUE,FALSE)</formula>
    </cfRule>
  </conditionalFormatting>
  <conditionalFormatting sqref="AU70:AU72">
    <cfRule type="expression" dxfId="1197" priority="1733">
      <formula>IF(RIGHT(TEXT(AU70,"0.#"),1)=".",FALSE,TRUE)</formula>
    </cfRule>
    <cfRule type="expression" dxfId="1196" priority="1734">
      <formula>IF(RIGHT(TEXT(AU70,"0.#"),1)=".",TRUE,FALSE)</formula>
    </cfRule>
  </conditionalFormatting>
  <conditionalFormatting sqref="AU656">
    <cfRule type="expression" dxfId="1195" priority="251">
      <formula>IF(RIGHT(TEXT(AU656,"0.#"),1)=".",FALSE,TRUE)</formula>
    </cfRule>
    <cfRule type="expression" dxfId="1194" priority="252">
      <formula>IF(RIGHT(TEXT(AU656,"0.#"),1)=".",TRUE,FALSE)</formula>
    </cfRule>
  </conditionalFormatting>
  <conditionalFormatting sqref="AI654">
    <cfRule type="expression" dxfId="1193" priority="249">
      <formula>IF(RIGHT(TEXT(AI654,"0.#"),1)=".",FALSE,TRUE)</formula>
    </cfRule>
    <cfRule type="expression" dxfId="1192" priority="250">
      <formula>IF(RIGHT(TEXT(AI654,"0.#"),1)=".",TRUE,FALSE)</formula>
    </cfRule>
  </conditionalFormatting>
  <conditionalFormatting sqref="AI655">
    <cfRule type="expression" dxfId="1191" priority="247">
      <formula>IF(RIGHT(TEXT(AI655,"0.#"),1)=".",FALSE,TRUE)</formula>
    </cfRule>
    <cfRule type="expression" dxfId="1190" priority="248">
      <formula>IF(RIGHT(TEXT(AI655,"0.#"),1)=".",TRUE,FALSE)</formula>
    </cfRule>
  </conditionalFormatting>
  <conditionalFormatting sqref="AI656">
    <cfRule type="expression" dxfId="1189" priority="245">
      <formula>IF(RIGHT(TEXT(AI656,"0.#"),1)=".",FALSE,TRUE)</formula>
    </cfRule>
    <cfRule type="expression" dxfId="1188" priority="246">
      <formula>IF(RIGHT(TEXT(AI656,"0.#"),1)=".",TRUE,FALSE)</formula>
    </cfRule>
  </conditionalFormatting>
  <conditionalFormatting sqref="AQ655">
    <cfRule type="expression" dxfId="1187" priority="243">
      <formula>IF(RIGHT(TEXT(AQ655,"0.#"),1)=".",FALSE,TRUE)</formula>
    </cfRule>
    <cfRule type="expression" dxfId="1186" priority="244">
      <formula>IF(RIGHT(TEXT(AQ655,"0.#"),1)=".",TRUE,FALSE)</formula>
    </cfRule>
  </conditionalFormatting>
  <conditionalFormatting sqref="AI696">
    <cfRule type="expression" dxfId="1185" priority="35">
      <formula>IF(RIGHT(TEXT(AI696,"0.#"),1)=".",FALSE,TRUE)</formula>
    </cfRule>
    <cfRule type="expression" dxfId="1184" priority="36">
      <formula>IF(RIGHT(TEXT(AI696,"0.#"),1)=".",TRUE,FALSE)</formula>
    </cfRule>
  </conditionalFormatting>
  <conditionalFormatting sqref="AQ694">
    <cfRule type="expression" dxfId="1183" priority="29">
      <formula>IF(RIGHT(TEXT(AQ694,"0.#"),1)=".",FALSE,TRUE)</formula>
    </cfRule>
    <cfRule type="expression" dxfId="1182" priority="30">
      <formula>IF(RIGHT(TEXT(AQ694,"0.#"),1)=".",TRUE,FALSE)</formula>
    </cfRule>
  </conditionalFormatting>
  <conditionalFormatting sqref="AL872:AO899">
    <cfRule type="expression" dxfId="1181" priority="1641">
      <formula>IF(AND(AL872&gt;=0, RIGHT(TEXT(AL872,"0.#"),1)&lt;&gt;"."),TRUE,FALSE)</formula>
    </cfRule>
    <cfRule type="expression" dxfId="1180" priority="1642">
      <formula>IF(AND(AL872&gt;=0, RIGHT(TEXT(AL872,"0.#"),1)="."),TRUE,FALSE)</formula>
    </cfRule>
    <cfRule type="expression" dxfId="1179" priority="1643">
      <formula>IF(AND(AL872&lt;0, RIGHT(TEXT(AL872,"0.#"),1)&lt;&gt;"."),TRUE,FALSE)</formula>
    </cfRule>
    <cfRule type="expression" dxfId="1178" priority="1644">
      <formula>IF(AND(AL872&lt;0, RIGHT(TEXT(AL872,"0.#"),1)="."),TRUE,FALSE)</formula>
    </cfRule>
  </conditionalFormatting>
  <conditionalFormatting sqref="AL870:AO871">
    <cfRule type="expression" dxfId="1177" priority="1635">
      <formula>IF(AND(AL870&gt;=0, RIGHT(TEXT(AL870,"0.#"),1)&lt;&gt;"."),TRUE,FALSE)</formula>
    </cfRule>
    <cfRule type="expression" dxfId="1176" priority="1636">
      <formula>IF(AND(AL870&gt;=0, RIGHT(TEXT(AL870,"0.#"),1)="."),TRUE,FALSE)</formula>
    </cfRule>
    <cfRule type="expression" dxfId="1175" priority="1637">
      <formula>IF(AND(AL870&lt;0, RIGHT(TEXT(AL870,"0.#"),1)&lt;&gt;"."),TRUE,FALSE)</formula>
    </cfRule>
    <cfRule type="expression" dxfId="1174" priority="1638">
      <formula>IF(AND(AL870&lt;0, RIGHT(TEXT(AL870,"0.#"),1)="."),TRUE,FALSE)</formula>
    </cfRule>
  </conditionalFormatting>
  <conditionalFormatting sqref="AL905:AO932">
    <cfRule type="expression" dxfId="1173" priority="1629">
      <formula>IF(AND(AL905&gt;=0, RIGHT(TEXT(AL905,"0.#"),1)&lt;&gt;"."),TRUE,FALSE)</formula>
    </cfRule>
    <cfRule type="expression" dxfId="1172" priority="1630">
      <formula>IF(AND(AL905&gt;=0, RIGHT(TEXT(AL905,"0.#"),1)="."),TRUE,FALSE)</formula>
    </cfRule>
    <cfRule type="expression" dxfId="1171" priority="1631">
      <formula>IF(AND(AL905&lt;0, RIGHT(TEXT(AL905,"0.#"),1)&lt;&gt;"."),TRUE,FALSE)</formula>
    </cfRule>
    <cfRule type="expression" dxfId="1170" priority="1632">
      <formula>IF(AND(AL905&lt;0, RIGHT(TEXT(AL905,"0.#"),1)="."),TRUE,FALSE)</formula>
    </cfRule>
  </conditionalFormatting>
  <conditionalFormatting sqref="AL903:AO904">
    <cfRule type="expression" dxfId="1169" priority="1623">
      <formula>IF(AND(AL903&gt;=0, RIGHT(TEXT(AL903,"0.#"),1)&lt;&gt;"."),TRUE,FALSE)</formula>
    </cfRule>
    <cfRule type="expression" dxfId="1168" priority="1624">
      <formula>IF(AND(AL903&gt;=0, RIGHT(TEXT(AL903,"0.#"),1)="."),TRUE,FALSE)</formula>
    </cfRule>
    <cfRule type="expression" dxfId="1167" priority="1625">
      <formula>IF(AND(AL903&lt;0, RIGHT(TEXT(AL903,"0.#"),1)&lt;&gt;"."),TRUE,FALSE)</formula>
    </cfRule>
    <cfRule type="expression" dxfId="1166" priority="1626">
      <formula>IF(AND(AL903&lt;0, RIGHT(TEXT(AL903,"0.#"),1)="."),TRUE,FALSE)</formula>
    </cfRule>
  </conditionalFormatting>
  <conditionalFormatting sqref="AL938:AO965">
    <cfRule type="expression" dxfId="1165" priority="1617">
      <formula>IF(AND(AL938&gt;=0, RIGHT(TEXT(AL938,"0.#"),1)&lt;&gt;"."),TRUE,FALSE)</formula>
    </cfRule>
    <cfRule type="expression" dxfId="1164" priority="1618">
      <formula>IF(AND(AL938&gt;=0, RIGHT(TEXT(AL938,"0.#"),1)="."),TRUE,FALSE)</formula>
    </cfRule>
    <cfRule type="expression" dxfId="1163" priority="1619">
      <formula>IF(AND(AL938&lt;0, RIGHT(TEXT(AL938,"0.#"),1)&lt;&gt;"."),TRUE,FALSE)</formula>
    </cfRule>
    <cfRule type="expression" dxfId="1162" priority="1620">
      <formula>IF(AND(AL938&lt;0, RIGHT(TEXT(AL938,"0.#"),1)="."),TRUE,FALSE)</formula>
    </cfRule>
  </conditionalFormatting>
  <conditionalFormatting sqref="AL936:AO937">
    <cfRule type="expression" dxfId="1161" priority="1611">
      <formula>IF(AND(AL936&gt;=0, RIGHT(TEXT(AL936,"0.#"),1)&lt;&gt;"."),TRUE,FALSE)</formula>
    </cfRule>
    <cfRule type="expression" dxfId="1160" priority="1612">
      <formula>IF(AND(AL936&gt;=0, RIGHT(TEXT(AL936,"0.#"),1)="."),TRUE,FALSE)</formula>
    </cfRule>
    <cfRule type="expression" dxfId="1159" priority="1613">
      <formula>IF(AND(AL936&lt;0, RIGHT(TEXT(AL936,"0.#"),1)&lt;&gt;"."),TRUE,FALSE)</formula>
    </cfRule>
    <cfRule type="expression" dxfId="1158" priority="1614">
      <formula>IF(AND(AL936&lt;0, RIGHT(TEXT(AL936,"0.#"),1)="."),TRUE,FALSE)</formula>
    </cfRule>
  </conditionalFormatting>
  <conditionalFormatting sqref="AL971:AO998">
    <cfRule type="expression" dxfId="1157" priority="1605">
      <formula>IF(AND(AL971&gt;=0, RIGHT(TEXT(AL971,"0.#"),1)&lt;&gt;"."),TRUE,FALSE)</formula>
    </cfRule>
    <cfRule type="expression" dxfId="1156" priority="1606">
      <formula>IF(AND(AL971&gt;=0, RIGHT(TEXT(AL971,"0.#"),1)="."),TRUE,FALSE)</formula>
    </cfRule>
    <cfRule type="expression" dxfId="1155" priority="1607">
      <formula>IF(AND(AL971&lt;0, RIGHT(TEXT(AL971,"0.#"),1)&lt;&gt;"."),TRUE,FALSE)</formula>
    </cfRule>
    <cfRule type="expression" dxfId="1154" priority="1608">
      <formula>IF(AND(AL971&lt;0, RIGHT(TEXT(AL971,"0.#"),1)="."),TRUE,FALSE)</formula>
    </cfRule>
  </conditionalFormatting>
  <conditionalFormatting sqref="AL969:AO970">
    <cfRule type="expression" dxfId="1153" priority="1599">
      <formula>IF(AND(AL969&gt;=0, RIGHT(TEXT(AL969,"0.#"),1)&lt;&gt;"."),TRUE,FALSE)</formula>
    </cfRule>
    <cfRule type="expression" dxfId="1152" priority="1600">
      <formula>IF(AND(AL969&gt;=0, RIGHT(TEXT(AL969,"0.#"),1)="."),TRUE,FALSE)</formula>
    </cfRule>
    <cfRule type="expression" dxfId="1151" priority="1601">
      <formula>IF(AND(AL969&lt;0, RIGHT(TEXT(AL969,"0.#"),1)&lt;&gt;"."),TRUE,FALSE)</formula>
    </cfRule>
    <cfRule type="expression" dxfId="1150" priority="1602">
      <formula>IF(AND(AL969&lt;0, RIGHT(TEXT(AL969,"0.#"),1)="."),TRUE,FALSE)</formula>
    </cfRule>
  </conditionalFormatting>
  <conditionalFormatting sqref="AL1004:AO1031">
    <cfRule type="expression" dxfId="1149" priority="1593">
      <formula>IF(AND(AL1004&gt;=0, RIGHT(TEXT(AL1004,"0.#"),1)&lt;&gt;"."),TRUE,FALSE)</formula>
    </cfRule>
    <cfRule type="expression" dxfId="1148" priority="1594">
      <formula>IF(AND(AL1004&gt;=0, RIGHT(TEXT(AL1004,"0.#"),1)="."),TRUE,FALSE)</formula>
    </cfRule>
    <cfRule type="expression" dxfId="1147" priority="1595">
      <formula>IF(AND(AL1004&lt;0, RIGHT(TEXT(AL1004,"0.#"),1)&lt;&gt;"."),TRUE,FALSE)</formula>
    </cfRule>
    <cfRule type="expression" dxfId="1146" priority="1596">
      <formula>IF(AND(AL1004&lt;0, RIGHT(TEXT(AL1004,"0.#"),1)="."),TRUE,FALSE)</formula>
    </cfRule>
  </conditionalFormatting>
  <conditionalFormatting sqref="AL1002:AO1003">
    <cfRule type="expression" dxfId="1145" priority="1587">
      <formula>IF(AND(AL1002&gt;=0, RIGHT(TEXT(AL1002,"0.#"),1)&lt;&gt;"."),TRUE,FALSE)</formula>
    </cfRule>
    <cfRule type="expression" dxfId="1144" priority="1588">
      <formula>IF(AND(AL1002&gt;=0, RIGHT(TEXT(AL1002,"0.#"),1)="."),TRUE,FALSE)</formula>
    </cfRule>
    <cfRule type="expression" dxfId="1143" priority="1589">
      <formula>IF(AND(AL1002&lt;0, RIGHT(TEXT(AL1002,"0.#"),1)&lt;&gt;"."),TRUE,FALSE)</formula>
    </cfRule>
    <cfRule type="expression" dxfId="1142" priority="1590">
      <formula>IF(AND(AL1002&lt;0, RIGHT(TEXT(AL1002,"0.#"),1)="."),TRUE,FALSE)</formula>
    </cfRule>
  </conditionalFormatting>
  <conditionalFormatting sqref="Y1002:Y1003">
    <cfRule type="expression" dxfId="1141" priority="1585">
      <formula>IF(RIGHT(TEXT(Y1002,"0.#"),1)=".",FALSE,TRUE)</formula>
    </cfRule>
    <cfRule type="expression" dxfId="1140" priority="1586">
      <formula>IF(RIGHT(TEXT(Y1002,"0.#"),1)=".",TRUE,FALSE)</formula>
    </cfRule>
  </conditionalFormatting>
  <conditionalFormatting sqref="AL1037:AO1064">
    <cfRule type="expression" dxfId="1139" priority="1581">
      <formula>IF(AND(AL1037&gt;=0, RIGHT(TEXT(AL1037,"0.#"),1)&lt;&gt;"."),TRUE,FALSE)</formula>
    </cfRule>
    <cfRule type="expression" dxfId="1138" priority="1582">
      <formula>IF(AND(AL1037&gt;=0, RIGHT(TEXT(AL1037,"0.#"),1)="."),TRUE,FALSE)</formula>
    </cfRule>
    <cfRule type="expression" dxfId="1137" priority="1583">
      <formula>IF(AND(AL1037&lt;0, RIGHT(TEXT(AL1037,"0.#"),1)&lt;&gt;"."),TRUE,FALSE)</formula>
    </cfRule>
    <cfRule type="expression" dxfId="1136" priority="1584">
      <formula>IF(AND(AL1037&lt;0, RIGHT(TEXT(AL1037,"0.#"),1)="."),TRUE,FALSE)</formula>
    </cfRule>
  </conditionalFormatting>
  <conditionalFormatting sqref="Y1037:Y1064">
    <cfRule type="expression" dxfId="1135" priority="1579">
      <formula>IF(RIGHT(TEXT(Y1037,"0.#"),1)=".",FALSE,TRUE)</formula>
    </cfRule>
    <cfRule type="expression" dxfId="1134" priority="1580">
      <formula>IF(RIGHT(TEXT(Y1037,"0.#"),1)=".",TRUE,FALSE)</formula>
    </cfRule>
  </conditionalFormatting>
  <conditionalFormatting sqref="AL1035:AO1036">
    <cfRule type="expression" dxfId="1133" priority="1575">
      <formula>IF(AND(AL1035&gt;=0, RIGHT(TEXT(AL1035,"0.#"),1)&lt;&gt;"."),TRUE,FALSE)</formula>
    </cfRule>
    <cfRule type="expression" dxfId="1132" priority="1576">
      <formula>IF(AND(AL1035&gt;=0, RIGHT(TEXT(AL1035,"0.#"),1)="."),TRUE,FALSE)</formula>
    </cfRule>
    <cfRule type="expression" dxfId="1131" priority="1577">
      <formula>IF(AND(AL1035&lt;0, RIGHT(TEXT(AL1035,"0.#"),1)&lt;&gt;"."),TRUE,FALSE)</formula>
    </cfRule>
    <cfRule type="expression" dxfId="1130" priority="1578">
      <formula>IF(AND(AL1035&lt;0, RIGHT(TEXT(AL1035,"0.#"),1)="."),TRUE,FALSE)</formula>
    </cfRule>
  </conditionalFormatting>
  <conditionalFormatting sqref="Y1035:Y1036">
    <cfRule type="expression" dxfId="1129" priority="1573">
      <formula>IF(RIGHT(TEXT(Y1035,"0.#"),1)=".",FALSE,TRUE)</formula>
    </cfRule>
    <cfRule type="expression" dxfId="1128" priority="1574">
      <formula>IF(RIGHT(TEXT(Y1035,"0.#"),1)=".",TRUE,FALSE)</formula>
    </cfRule>
  </conditionalFormatting>
  <conditionalFormatting sqref="AL1070:AO1097">
    <cfRule type="expression" dxfId="1127" priority="1569">
      <formula>IF(AND(AL1070&gt;=0, RIGHT(TEXT(AL1070,"0.#"),1)&lt;&gt;"."),TRUE,FALSE)</formula>
    </cfRule>
    <cfRule type="expression" dxfId="1126" priority="1570">
      <formula>IF(AND(AL1070&gt;=0, RIGHT(TEXT(AL1070,"0.#"),1)="."),TRUE,FALSE)</formula>
    </cfRule>
    <cfRule type="expression" dxfId="1125" priority="1571">
      <formula>IF(AND(AL1070&lt;0, RIGHT(TEXT(AL1070,"0.#"),1)&lt;&gt;"."),TRUE,FALSE)</formula>
    </cfRule>
    <cfRule type="expression" dxfId="1124" priority="1572">
      <formula>IF(AND(AL1070&lt;0, RIGHT(TEXT(AL1070,"0.#"),1)="."),TRUE,FALSE)</formula>
    </cfRule>
  </conditionalFormatting>
  <conditionalFormatting sqref="Y1070:Y1097">
    <cfRule type="expression" dxfId="1123" priority="1567">
      <formula>IF(RIGHT(TEXT(Y1070,"0.#"),1)=".",FALSE,TRUE)</formula>
    </cfRule>
    <cfRule type="expression" dxfId="1122" priority="1568">
      <formula>IF(RIGHT(TEXT(Y1070,"0.#"),1)=".",TRUE,FALSE)</formula>
    </cfRule>
  </conditionalFormatting>
  <conditionalFormatting sqref="AL1068:AO1069">
    <cfRule type="expression" dxfId="1121" priority="1563">
      <formula>IF(AND(AL1068&gt;=0, RIGHT(TEXT(AL1068,"0.#"),1)&lt;&gt;"."),TRUE,FALSE)</formula>
    </cfRule>
    <cfRule type="expression" dxfId="1120" priority="1564">
      <formula>IF(AND(AL1068&gt;=0, RIGHT(TEXT(AL1068,"0.#"),1)="."),TRUE,FALSE)</formula>
    </cfRule>
    <cfRule type="expression" dxfId="1119" priority="1565">
      <formula>IF(AND(AL1068&lt;0, RIGHT(TEXT(AL1068,"0.#"),1)&lt;&gt;"."),TRUE,FALSE)</formula>
    </cfRule>
    <cfRule type="expression" dxfId="1118" priority="1566">
      <formula>IF(AND(AL1068&lt;0, RIGHT(TEXT(AL1068,"0.#"),1)="."),TRUE,FALSE)</formula>
    </cfRule>
  </conditionalFormatting>
  <conditionalFormatting sqref="Y1068:Y1069">
    <cfRule type="expression" dxfId="1117" priority="1561">
      <formula>IF(RIGHT(TEXT(Y1068,"0.#"),1)=".",FALSE,TRUE)</formula>
    </cfRule>
    <cfRule type="expression" dxfId="1116" priority="1562">
      <formula>IF(RIGHT(TEXT(Y1068,"0.#"),1)=".",TRUE,FALSE)</formula>
    </cfRule>
  </conditionalFormatting>
  <conditionalFormatting sqref="AE39">
    <cfRule type="expression" dxfId="1115" priority="1559">
      <formula>IF(RIGHT(TEXT(AE39,"0.#"),1)=".",FALSE,TRUE)</formula>
    </cfRule>
    <cfRule type="expression" dxfId="1114" priority="1560">
      <formula>IF(RIGHT(TEXT(AE39,"0.#"),1)=".",TRUE,FALSE)</formula>
    </cfRule>
  </conditionalFormatting>
  <conditionalFormatting sqref="AM41">
    <cfRule type="expression" dxfId="1113" priority="1543">
      <formula>IF(RIGHT(TEXT(AM41,"0.#"),1)=".",FALSE,TRUE)</formula>
    </cfRule>
    <cfRule type="expression" dxfId="1112" priority="1544">
      <formula>IF(RIGHT(TEXT(AM41,"0.#"),1)=".",TRUE,FALSE)</formula>
    </cfRule>
  </conditionalFormatting>
  <conditionalFormatting sqref="AE40">
    <cfRule type="expression" dxfId="1111" priority="1557">
      <formula>IF(RIGHT(TEXT(AE40,"0.#"),1)=".",FALSE,TRUE)</formula>
    </cfRule>
    <cfRule type="expression" dxfId="1110" priority="1558">
      <formula>IF(RIGHT(TEXT(AE40,"0.#"),1)=".",TRUE,FALSE)</formula>
    </cfRule>
  </conditionalFormatting>
  <conditionalFormatting sqref="AE41">
    <cfRule type="expression" dxfId="1109" priority="1555">
      <formula>IF(RIGHT(TEXT(AE41,"0.#"),1)=".",FALSE,TRUE)</formula>
    </cfRule>
    <cfRule type="expression" dxfId="1108" priority="1556">
      <formula>IF(RIGHT(TEXT(AE41,"0.#"),1)=".",TRUE,FALSE)</formula>
    </cfRule>
  </conditionalFormatting>
  <conditionalFormatting sqref="AI41">
    <cfRule type="expression" dxfId="1107" priority="1553">
      <formula>IF(RIGHT(TEXT(AI41,"0.#"),1)=".",FALSE,TRUE)</formula>
    </cfRule>
    <cfRule type="expression" dxfId="1106" priority="1554">
      <formula>IF(RIGHT(TEXT(AI41,"0.#"),1)=".",TRUE,FALSE)</formula>
    </cfRule>
  </conditionalFormatting>
  <conditionalFormatting sqref="AI40">
    <cfRule type="expression" dxfId="1105" priority="1551">
      <formula>IF(RIGHT(TEXT(AI40,"0.#"),1)=".",FALSE,TRUE)</formula>
    </cfRule>
    <cfRule type="expression" dxfId="1104" priority="1552">
      <formula>IF(RIGHT(TEXT(AI40,"0.#"),1)=".",TRUE,FALSE)</formula>
    </cfRule>
  </conditionalFormatting>
  <conditionalFormatting sqref="AI39">
    <cfRule type="expression" dxfId="1103" priority="1549">
      <formula>IF(RIGHT(TEXT(AI39,"0.#"),1)=".",FALSE,TRUE)</formula>
    </cfRule>
    <cfRule type="expression" dxfId="1102" priority="1550">
      <formula>IF(RIGHT(TEXT(AI39,"0.#"),1)=".",TRUE,FALSE)</formula>
    </cfRule>
  </conditionalFormatting>
  <conditionalFormatting sqref="AM39">
    <cfRule type="expression" dxfId="1101" priority="1547">
      <formula>IF(RIGHT(TEXT(AM39,"0.#"),1)=".",FALSE,TRUE)</formula>
    </cfRule>
    <cfRule type="expression" dxfId="1100" priority="1548">
      <formula>IF(RIGHT(TEXT(AM39,"0.#"),1)=".",TRUE,FALSE)</formula>
    </cfRule>
  </conditionalFormatting>
  <conditionalFormatting sqref="AM40">
    <cfRule type="expression" dxfId="1099" priority="1545">
      <formula>IF(RIGHT(TEXT(AM40,"0.#"),1)=".",FALSE,TRUE)</formula>
    </cfRule>
    <cfRule type="expression" dxfId="1098" priority="1546">
      <formula>IF(RIGHT(TEXT(AM40,"0.#"),1)=".",TRUE,FALSE)</formula>
    </cfRule>
  </conditionalFormatting>
  <conditionalFormatting sqref="AQ39:AQ41">
    <cfRule type="expression" dxfId="1097" priority="1541">
      <formula>IF(RIGHT(TEXT(AQ39,"0.#"),1)=".",FALSE,TRUE)</formula>
    </cfRule>
    <cfRule type="expression" dxfId="1096" priority="1542">
      <formula>IF(RIGHT(TEXT(AQ39,"0.#"),1)=".",TRUE,FALSE)</formula>
    </cfRule>
  </conditionalFormatting>
  <conditionalFormatting sqref="AU39:AU41">
    <cfRule type="expression" dxfId="1095" priority="1539">
      <formula>IF(RIGHT(TEXT(AU39,"0.#"),1)=".",FALSE,TRUE)</formula>
    </cfRule>
    <cfRule type="expression" dxfId="1094" priority="1540">
      <formula>IF(RIGHT(TEXT(AU39,"0.#"),1)=".",TRUE,FALSE)</formula>
    </cfRule>
  </conditionalFormatting>
  <conditionalFormatting sqref="AE46">
    <cfRule type="expression" dxfId="1093" priority="1537">
      <formula>IF(RIGHT(TEXT(AE46,"0.#"),1)=".",FALSE,TRUE)</formula>
    </cfRule>
    <cfRule type="expression" dxfId="1092" priority="1538">
      <formula>IF(RIGHT(TEXT(AE46,"0.#"),1)=".",TRUE,FALSE)</formula>
    </cfRule>
  </conditionalFormatting>
  <conditionalFormatting sqref="AE47">
    <cfRule type="expression" dxfId="1091" priority="1535">
      <formula>IF(RIGHT(TEXT(AE47,"0.#"),1)=".",FALSE,TRUE)</formula>
    </cfRule>
    <cfRule type="expression" dxfId="1090" priority="1536">
      <formula>IF(RIGHT(TEXT(AE47,"0.#"),1)=".",TRUE,FALSE)</formula>
    </cfRule>
  </conditionalFormatting>
  <conditionalFormatting sqref="AE48">
    <cfRule type="expression" dxfId="1089" priority="1533">
      <formula>IF(RIGHT(TEXT(AE48,"0.#"),1)=".",FALSE,TRUE)</formula>
    </cfRule>
    <cfRule type="expression" dxfId="1088" priority="1534">
      <formula>IF(RIGHT(TEXT(AE48,"0.#"),1)=".",TRUE,FALSE)</formula>
    </cfRule>
  </conditionalFormatting>
  <conditionalFormatting sqref="AI48">
    <cfRule type="expression" dxfId="1087" priority="1531">
      <formula>IF(RIGHT(TEXT(AI48,"0.#"),1)=".",FALSE,TRUE)</formula>
    </cfRule>
    <cfRule type="expression" dxfId="1086" priority="1532">
      <formula>IF(RIGHT(TEXT(AI48,"0.#"),1)=".",TRUE,FALSE)</formula>
    </cfRule>
  </conditionalFormatting>
  <conditionalFormatting sqref="AI47">
    <cfRule type="expression" dxfId="1085" priority="1529">
      <formula>IF(RIGHT(TEXT(AI47,"0.#"),1)=".",FALSE,TRUE)</formula>
    </cfRule>
    <cfRule type="expression" dxfId="1084" priority="1530">
      <formula>IF(RIGHT(TEXT(AI47,"0.#"),1)=".",TRUE,FALSE)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Y896">
    <cfRule type="expression" dxfId="3" priority="3">
      <formula>IF(RIGHT(TEXT(Y896,"0.#"),1)=".",FALSE,TRUE)</formula>
    </cfRule>
    <cfRule type="expression" dxfId="2" priority="4">
      <formula>IF(RIGHT(TEXT(Y896,"0.#"),1)=".",TRUE,FALSE)</formula>
    </cfRule>
  </conditionalFormatting>
  <conditionalFormatting sqref="Y880">
    <cfRule type="expression" dxfId="1" priority="1">
      <formula>IF(RIGHT(TEXT(Y880,"0.#"),1)=".",FALSE,TRUE)</formula>
    </cfRule>
    <cfRule type="expression" dxfId="0" priority="2">
      <formula>IF(RIGHT(TEXT(Y880,"0.#"),1)=".",TRUE,FALSE)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733" max="49" man="1"/>
    <brk id="76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2" sqref="F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427</v>
      </c>
    </row>
    <row r="2" spans="1:42" ht="13.5" customHeight="1" x14ac:dyDescent="0.15">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t="s">
        <v>462</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444</v>
      </c>
      <c r="AI2" s="45" t="s">
        <v>338</v>
      </c>
      <c r="AK2" s="45" t="s">
        <v>347</v>
      </c>
      <c r="AM2" s="83"/>
      <c r="AN2" s="83"/>
      <c r="AP2" s="48" t="s">
        <v>444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360</v>
      </c>
      <c r="W3" s="32" t="s">
        <v>269</v>
      </c>
      <c r="Y3" s="32" t="s">
        <v>70</v>
      </c>
      <c r="Z3" s="30"/>
      <c r="AA3" s="32" t="s">
        <v>73</v>
      </c>
      <c r="AB3" s="31"/>
      <c r="AC3" s="33" t="s">
        <v>255</v>
      </c>
      <c r="AD3" s="28"/>
      <c r="AE3" s="36" t="s">
        <v>293</v>
      </c>
      <c r="AF3" s="30"/>
      <c r="AG3" s="48" t="s">
        <v>445</v>
      </c>
      <c r="AI3" s="45" t="s">
        <v>340</v>
      </c>
      <c r="AK3" s="45" t="str">
        <f>CHAR(CODE(AK2)+1)</f>
        <v>B</v>
      </c>
      <c r="AM3" s="83"/>
      <c r="AN3" s="83"/>
      <c r="AP3" s="48" t="s">
        <v>445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390</v>
      </c>
      <c r="W4" s="32" t="s">
        <v>270</v>
      </c>
      <c r="Y4" s="32" t="s">
        <v>72</v>
      </c>
      <c r="Z4" s="30"/>
      <c r="AA4" s="32" t="s">
        <v>75</v>
      </c>
      <c r="AB4" s="31"/>
      <c r="AC4" s="32" t="s">
        <v>256</v>
      </c>
      <c r="AD4" s="28"/>
      <c r="AE4" s="36" t="s">
        <v>294</v>
      </c>
      <c r="AF4" s="30"/>
      <c r="AG4" s="48" t="s">
        <v>446</v>
      </c>
      <c r="AI4" s="45" t="s">
        <v>434</v>
      </c>
      <c r="AK4" s="45" t="str">
        <f t="shared" ref="AK4:AK49" si="7">CHAR(CODE(AK3)+1)</f>
        <v>C</v>
      </c>
      <c r="AM4" s="83"/>
      <c r="AN4" s="83"/>
      <c r="AP4" s="48" t="s">
        <v>446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383</v>
      </c>
      <c r="Y5" s="32" t="s">
        <v>74</v>
      </c>
      <c r="Z5" s="30"/>
      <c r="AA5" s="32" t="s">
        <v>77</v>
      </c>
      <c r="AB5" s="31"/>
      <c r="AC5" s="32" t="s">
        <v>295</v>
      </c>
      <c r="AD5" s="31"/>
      <c r="AE5" s="36" t="s">
        <v>457</v>
      </c>
      <c r="AF5" s="30"/>
      <c r="AG5" s="48" t="s">
        <v>447</v>
      </c>
      <c r="AI5" s="48" t="s">
        <v>435</v>
      </c>
      <c r="AK5" s="45" t="str">
        <f t="shared" si="7"/>
        <v>D</v>
      </c>
      <c r="AP5" s="48" t="s">
        <v>447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2020-11-17T09:53:12Z</cp:lastPrinted>
  <dcterms:created xsi:type="dcterms:W3CDTF">2012-03-13T00:50:25Z</dcterms:created>
  <dcterms:modified xsi:type="dcterms:W3CDTF">2020-11-17T09:53:26Z</dcterms:modified>
</cp:coreProperties>
</file>