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<sst xmlns="http://schemas.openxmlformats.org/spreadsheetml/2006/main" count="2166" uniqueCount="540">
  <si>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</si>
  <si>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</si>
  <si>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</si>
  <si>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</si>
  <si>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</si>
  <si>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</si>
  <si>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</si>
  <si>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</si>
  <si>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</si>
  <si>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</si>
  <si>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</si>
  <si>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</si>
  <si>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</si>
  <si>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</si>
  <si>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</si>
  <si>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</si>
  <si>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</si>
  <si>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</si>
  <si>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</si>
  <si>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</si>
  <si>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</si>
  <si>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</si>
  <si>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</si>
  <si>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</si>
  <si>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</si>
  <si>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</si>
  <si>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</si>
  <si>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</si>
  <si>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</si>
  <si>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</si>
  <si>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</si>
  <si>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</si>
  <si>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</si>
  <si>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</si>
  <si>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</si>
  <si>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</si>
  <si>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</si>
  <si>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</si>
  <si>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</si>
  <si>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</si>
  <si>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</si>
  <si>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</si>
  <si>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</si>
  <si>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</si>
  <si>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</si>
  <si>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</si>
  <si>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</si>
  <si>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</si>
  <si>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</si>
  <si>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</si>
  <si>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</si>
  <si>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</si>
  <si>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</si>
  <si>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</si>
  <si>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</si>
  <si>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</si>
  <si>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</si>
  <si>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</si>
  <si>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</si>
  <si>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</si>
  <si>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</si>
  <si>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</si>
  <si>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</si>
  <si>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</si>
  <si>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</si>
  <si>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</si>
  <si>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</si>
  <si>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</si>
  <si>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</si>
  <si>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</si>
  <si>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</si>
  <si>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</si>
  <si>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</si>
  <si>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</si>
  <si>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</si>
  <si>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</si>
  <si>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</si>
  <si>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</si>
  <si>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</si>
  <si>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</si>
  <si>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</si>
  <si>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</si>
  <si>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</si>
  <si>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</si>
  <si>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</si>
  <si>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</si>
  <si>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</si>
  <si>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</si>
  <si>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</si>
  <si>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</si>
  <si>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</si>
  <si>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</si>
  <si>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</si>
  <si>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</si>
  <si>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</si>
  <si>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</si>
  <si>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</si>
  <si>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</si>
  <si>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</si>
  <si>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</si>
  <si>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</si>
  <si>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</si>
  <si>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</si>
  <si>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</si>
  <si>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</si>
  <si>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</si>
  <si>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</si>
  <si>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</si>
  <si>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</si>
  <si>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</si>
  <si>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</si>
  <si>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</si>
  <si>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</si>
  <si>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</si>
  <si>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</si>
  <si>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</si>
  <si>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</si>
  <si>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</si>
  <si>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</si>
  <si>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</si>
  <si>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</si>
  <si>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</si>
  <si>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</si>
  <si>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</si>
  <si>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</si>
  <si>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</si>
  <si>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</si>
  <si>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</si>
  <si>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</si>
  <si>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</si>
  <si>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</si>
  <si>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</si>
  <si>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</si>
  <si>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</si>
  <si>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</si>
  <si>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</si>
  <si>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</si>
  <si>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</si>
  <si>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</si>
  <si>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</si>
  <si>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</si>
  <si>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</si>
  <si>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</si>
  <si>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</si>
  <si>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</si>
  <si>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</si>
  <si>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</si>
  <si>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</si>
  <si>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</si>
  <si>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</si>
  <si>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</si>
  <si>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</si>
  <si>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</si>
  <si>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</si>
  <si>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</si>
  <si>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</si>
  <si>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</si>
  <si>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</si>
  <si>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</si>
  <si>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</si>
  <si>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</si>
  <si>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</si>
  <si>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</si>
  <si>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</si>
  <si>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</si>
  <si>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</si>
  <si>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</si>
  <si>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</si>
  <si>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</si>
  <si>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</si>
  <si>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</si>
  <si>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</si>
  <si>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</si>
  <si>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</si>
  <si>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</si>
  <si>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</si>
  <si>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</si>
  <si>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</si>
  <si>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</si>
  <si>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</si>
  <si>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</si>
  <si>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</si>
  <si>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</si>
  <si>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</si>
  <si>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</si>
  <si>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</si>
  <si>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</si>
  <si>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</si>
  <si>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</si>
  <si>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</si>
  <si>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</si>
  <si>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</si>
  <si>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</si>
  <si>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</si>
  <si>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</si>
  <si>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</si>
  <si>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</si>
  <si>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</si>
  <si>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</si>
  <si>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</si>
  <si>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</si>
  <si>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</si>
  <si>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</si>
  <si>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</si>
  <si>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</si>
  <si>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</si>
  <si>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</si>
  <si>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</si>
  <si>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</si>
  <si>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</si>
  <si>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</si>
  <si>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</si>
  <si>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</si>
  <si>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</si>
  <si>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</si>
  <si>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</si>
  <si>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</si>
  <si>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</si>
  <si>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</si>
  <si>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</si>
  <si>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</si>
  <si>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</si>
  <si>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</si>
  <si>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</si>
  <si>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</si>
  <si>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</si>
  <si>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</si>
  <si>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</si>
  <si>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</si>
  <si>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</si>
  <si>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</si>
  <si>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</si>
  <si>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</si>
  <si>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</si>
  <si>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</si>
  <si>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</si>
  <si>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</si>
  <si>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</si>
  <si>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</si>
  <si>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</si>
  <si>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</si>
  <si>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</si>
  <si>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</si>
  <si>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</si>
  <si>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</si>
  <si>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</si>
  <si>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</si>
  <si>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</si>
  <si>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</si>
  <si>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</si>
  <si>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</si>
  <si>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</si>
  <si>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</si>
  <si>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</si>
  <si>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</si>
  <si>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</si>
  <si>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</si>
  <si>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</si>
  <si>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</si>
  <si>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</si>
  <si>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</si>
  <si>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</si>
  <si>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</si>
  <si>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</si>
  <si>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</si>
  <si>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</si>
  <si>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</si>
  <si>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</si>
  <si>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</si>
  <si>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</si>
  <si>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</si>
  <si>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</si>
  <si>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</si>
  <si>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</si>
  <si>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</si>
  <si>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</si>
  <si>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</si>
  <si>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</si>
  <si>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</si>
  <si>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</si>
  <si>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</si>
  <si>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</si>
  <si>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</si>
  <si>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</si>
  <si>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</si>
  <si>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</si>
  <si>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</si>
  <si>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</si>
  <si>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</si>
  <si>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</si>
  <si>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</si>
  <si>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</si>
  <si>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</si>
  <si>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</si>
  <si>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</si>
  <si>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</si>
  <si>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</si>
  <si>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</si>
  <si>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</si>
  <si>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</si>
  <si>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</si>
  <si>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</si>
  <si>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</si>
  <si>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</si>
  <si>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</si>
  <si>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</si>
  <si>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</si>
  <si>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</si>
  <si>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</si>
  <si>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</si>
  <si>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</si>
  <si>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</si>
  <si>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</si>
  <si>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</si>
  <si>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</si>
  <si>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</si>
  <si>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</si>
  <si>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</si>
  <si>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</si>
  <si>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</si>
  <si>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</si>
  <si>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</si>
  <si>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</si>
  <si>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</si>
  <si>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</si>
  <si>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</si>
  <si>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</si>
  <si>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</si>
  <si>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</si>
  <si>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</si>
  <si>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</si>
  <si>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</si>
  <si>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</si>
  <si>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</si>
  <si>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</si>
  <si>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</si>
  <si>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</si>
  <si>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</si>
  <si>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</si>
  <si>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</si>
  <si>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</si>
  <si>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</si>
  <si>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</si>
  <si>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</si>
  <si>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</si>
  <si>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</si>
  <si>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</si>
  <si>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</si>
  <si>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</si>
  <si>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</si>
  <si>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</si>
  <si>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</si>
  <si>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</si>
  <si>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</si>
  <si>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</si>
  <si>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</si>
  <si>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</si>
  <si>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</si>
  <si>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</si>
  <si>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</si>
  <si>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</si>
  <si>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</si>
  <si>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</si>
  <si>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</si>
  <si>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</si>
  <si>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</si>
  <si>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</si>
  <si>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</si>
  <si>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</si>
  <si>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</si>
  <si>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</si>
  <si>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</si>
  <si>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</si>
  <si>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</si>
  <si>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</si>
  <si>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</si>
  <si>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</si>
  <si>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</si>
  <si>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</si>
  <si>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</si>
  <si>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</si>
  <si>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</si>
  <si>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</si>
  <si>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</si>
  <si>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</si>
  <si>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</si>
  <si>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</si>
  <si>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</si>
  <si>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</si>
  <si>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</si>
  <si>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</si>
  <si>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</si>
  <si>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</si>
  <si>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</si>
  <si>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</si>
  <si>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</si>
  <si>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</si>
  <si>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</si>
  <si>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</si>
  <si>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</si>
  <si>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</si>
  <si>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</si>
  <si>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</si>
  <si>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</si>
  <si>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</si>
  <si>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</si>
  <si>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</si>
  <si>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</si>
  <si>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</si>
  <si>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</si>
  <si>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</si>
  <si>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</si>
  <si>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</si>
  <si>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</si>
  <si>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</si>
  <si>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</si>
  <si>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</si>
  <si>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</si>
  <si>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</si>
  <si>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</si>
  <si>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</si>
  <si>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</si>
  <si>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</si>
  <si>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</si>
  <si>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</si>
  <si>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</si>
  <si>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</si>
  <si>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</si>
  <si>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</si>
  <si>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</si>
  <si>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</si>
  <si>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</si>
  <si>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</si>
  <si>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</si>
  <si>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</si>
  <si>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</si>
  <si>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</si>
  <si>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</si>
  <si>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</si>
  <si>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</si>
  <si>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</si>
  <si>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</si>
  <si>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</si>
  <si>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</si>
  <si>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</si>
  <si>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</si>
  <si>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</si>
  <si>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</si>
  <si>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</si>
  <si>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</si>
  <si>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</si>
  <si>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</si>
  <si>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</si>
  <si>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</si>
  <si>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</si>
  <si>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</si>
  <si>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</si>
  <si>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</si>
  <si>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</si>
  <si>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</si>
  <si>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国際社会における交通連携の確保</t>
    <rPh sb="0" eb="2">
      <t>コクサイ</t>
    </rPh>
    <rPh sb="2" eb="4">
      <t>シャカイ</t>
    </rPh>
    <rPh sb="8" eb="10">
      <t>コウツウ</t>
    </rPh>
    <rPh sb="10" eb="12">
      <t>レンケイ</t>
    </rPh>
    <rPh sb="13" eb="15">
      <t>カクホ</t>
    </rPh>
    <phoneticPr fontId="5"/>
  </si>
  <si>
    <t>A.公益法人等</t>
    <rPh sb="2" eb="4">
      <t>コウエキ</t>
    </rPh>
    <rPh sb="4" eb="6">
      <t>ホウジン</t>
    </rPh>
    <rPh sb="6" eb="7">
      <t>トウ</t>
    </rPh>
    <phoneticPr fontId="5"/>
  </si>
  <si>
    <t>B.民間企業</t>
    <rPh sb="2" eb="4">
      <t>ミンカン</t>
    </rPh>
    <rPh sb="4" eb="6">
      <t>キギョウ</t>
    </rPh>
    <phoneticPr fontId="5"/>
  </si>
  <si>
    <t>C.共同企業体</t>
    <rPh sb="2" eb="4">
      <t>キョウドウ</t>
    </rPh>
    <rPh sb="4" eb="7">
      <t>キギョウタイ</t>
    </rPh>
    <phoneticPr fontId="5"/>
  </si>
  <si>
    <t>日ASEAN交通連携に基づく環境専門家会合実施運営事業</t>
    <rPh sb="0" eb="1">
      <t>ニチ</t>
    </rPh>
    <rPh sb="6" eb="8">
      <t>コウツウ</t>
    </rPh>
    <rPh sb="8" eb="10">
      <t>レンケイ</t>
    </rPh>
    <rPh sb="11" eb="12">
      <t>モト</t>
    </rPh>
    <rPh sb="14" eb="16">
      <t>カンキョウ</t>
    </rPh>
    <rPh sb="16" eb="19">
      <t>センモンカ</t>
    </rPh>
    <rPh sb="19" eb="21">
      <t>カイゴウ</t>
    </rPh>
    <rPh sb="21" eb="23">
      <t>ジッシ</t>
    </rPh>
    <rPh sb="23" eb="25">
      <t>ウンエイ</t>
    </rPh>
    <rPh sb="25" eb="27">
      <t>ジギョウ</t>
    </rPh>
    <phoneticPr fontId="5"/>
  </si>
  <si>
    <t>-</t>
    <phoneticPr fontId="5"/>
  </si>
  <si>
    <t>インドネシア・タイ・フィリピンにおける内航船代替促進のための調査</t>
    <rPh sb="19" eb="22">
      <t>ナイコウセン</t>
    </rPh>
    <rPh sb="22" eb="24">
      <t>ダイガ</t>
    </rPh>
    <rPh sb="24" eb="26">
      <t>ソクシン</t>
    </rPh>
    <rPh sb="30" eb="32">
      <t>チョウサ</t>
    </rPh>
    <phoneticPr fontId="5"/>
  </si>
  <si>
    <t>ASEAN域内における低環境負荷船の普及に向けた戦略案策定のための調査</t>
    <rPh sb="5" eb="7">
      <t>イキナイ</t>
    </rPh>
    <rPh sb="11" eb="12">
      <t>テイ</t>
    </rPh>
    <rPh sb="12" eb="14">
      <t>カンキョウ</t>
    </rPh>
    <rPh sb="14" eb="16">
      <t>フカ</t>
    </rPh>
    <rPh sb="16" eb="17">
      <t>フネ</t>
    </rPh>
    <rPh sb="18" eb="20">
      <t>フキュウ</t>
    </rPh>
    <rPh sb="21" eb="22">
      <t>ム</t>
    </rPh>
    <rPh sb="24" eb="26">
      <t>センリャク</t>
    </rPh>
    <rPh sb="26" eb="27">
      <t>アン</t>
    </rPh>
    <rPh sb="27" eb="29">
      <t>サクテイ</t>
    </rPh>
    <rPh sb="33" eb="35">
      <t>チョウサ</t>
    </rPh>
    <phoneticPr fontId="5"/>
  </si>
  <si>
    <t>国際専門家会合にかかる運営支援事業</t>
    <rPh sb="0" eb="2">
      <t>コクサイ</t>
    </rPh>
    <rPh sb="2" eb="5">
      <t>センモンカ</t>
    </rPh>
    <rPh sb="5" eb="7">
      <t>カイゴウ</t>
    </rPh>
    <rPh sb="11" eb="13">
      <t>ウンエイ</t>
    </rPh>
    <rPh sb="13" eb="15">
      <t>シエン</t>
    </rPh>
    <rPh sb="15" eb="17">
      <t>ジギョウ</t>
    </rPh>
    <phoneticPr fontId="5"/>
  </si>
  <si>
    <t>海賊対策能力向上支援にかかる運営事業</t>
    <rPh sb="0" eb="2">
      <t>カイゾク</t>
    </rPh>
    <rPh sb="2" eb="4">
      <t>タイサク</t>
    </rPh>
    <rPh sb="4" eb="6">
      <t>ノウリョク</t>
    </rPh>
    <rPh sb="6" eb="8">
      <t>コウジョウ</t>
    </rPh>
    <rPh sb="8" eb="10">
      <t>シエン</t>
    </rPh>
    <rPh sb="14" eb="16">
      <t>ウンエイ</t>
    </rPh>
    <rPh sb="16" eb="18">
      <t>ジギョウ</t>
    </rPh>
    <phoneticPr fontId="5"/>
  </si>
  <si>
    <t>「日ASEAN新環境行動計画に基づく利便性優良事例集」策定のための調査業務</t>
    <rPh sb="1" eb="2">
      <t>ニチ</t>
    </rPh>
    <rPh sb="7" eb="8">
      <t>シン</t>
    </rPh>
    <rPh sb="8" eb="10">
      <t>カンキョウ</t>
    </rPh>
    <rPh sb="10" eb="12">
      <t>コウドウ</t>
    </rPh>
    <rPh sb="12" eb="14">
      <t>ケイカク</t>
    </rPh>
    <rPh sb="15" eb="16">
      <t>モト</t>
    </rPh>
    <rPh sb="18" eb="21">
      <t>リベンセイ</t>
    </rPh>
    <rPh sb="21" eb="23">
      <t>ユウリョウ</t>
    </rPh>
    <rPh sb="23" eb="26">
      <t>ジレイシュウ</t>
    </rPh>
    <rPh sb="27" eb="29">
      <t>サクテイ</t>
    </rPh>
    <rPh sb="33" eb="35">
      <t>チョウサ</t>
    </rPh>
    <rPh sb="35" eb="37">
      <t>ギョウム</t>
    </rPh>
    <phoneticPr fontId="5"/>
  </si>
  <si>
    <t>「第10回日ASEAN専門家会合」等の開催に関する運営業務請負</t>
    <rPh sb="1" eb="2">
      <t>ダイ</t>
    </rPh>
    <rPh sb="4" eb="5">
      <t>カイ</t>
    </rPh>
    <rPh sb="5" eb="6">
      <t>ニチ</t>
    </rPh>
    <rPh sb="11" eb="14">
      <t>センモンカ</t>
    </rPh>
    <rPh sb="14" eb="16">
      <t>カイゴウ</t>
    </rPh>
    <rPh sb="17" eb="18">
      <t>トウ</t>
    </rPh>
    <rPh sb="19" eb="21">
      <t>カイサイ</t>
    </rPh>
    <rPh sb="22" eb="23">
      <t>カン</t>
    </rPh>
    <rPh sb="25" eb="27">
      <t>ウンエイ</t>
    </rPh>
    <rPh sb="27" eb="29">
      <t>ギョウム</t>
    </rPh>
    <rPh sb="29" eb="31">
      <t>ウケオイ</t>
    </rPh>
    <phoneticPr fontId="5"/>
  </si>
  <si>
    <t>-</t>
    <phoneticPr fontId="5"/>
  </si>
  <si>
    <t>A.（一社）海外運輸協力協会</t>
    <rPh sb="3" eb="4">
      <t>イチ</t>
    </rPh>
    <rPh sb="4" eb="5">
      <t>シャ</t>
    </rPh>
    <rPh sb="6" eb="8">
      <t>カイガイ</t>
    </rPh>
    <rPh sb="8" eb="10">
      <t>ウンユ</t>
    </rPh>
    <rPh sb="10" eb="12">
      <t>キョウリョク</t>
    </rPh>
    <rPh sb="12" eb="14">
      <t>キョウカイ</t>
    </rPh>
    <phoneticPr fontId="5"/>
  </si>
  <si>
    <t>B.（株）日本海洋科学</t>
    <rPh sb="2" eb="5">
      <t>カブ</t>
    </rPh>
    <rPh sb="5" eb="7">
      <t>ニホン</t>
    </rPh>
    <rPh sb="7" eb="9">
      <t>カイヨウ</t>
    </rPh>
    <rPh sb="9" eb="11">
      <t>カガク</t>
    </rPh>
    <phoneticPr fontId="5"/>
  </si>
  <si>
    <t>C.（一社）海外運輸協力協会、（株）オリエンタルコンサルタンツ</t>
    <rPh sb="3" eb="4">
      <t>イチ</t>
    </rPh>
    <rPh sb="4" eb="5">
      <t>シャ</t>
    </rPh>
    <rPh sb="6" eb="8">
      <t>カイガイ</t>
    </rPh>
    <rPh sb="8" eb="10">
      <t>ウンユ</t>
    </rPh>
    <rPh sb="10" eb="12">
      <t>キョウリョク</t>
    </rPh>
    <rPh sb="12" eb="14">
      <t>キョウカイ</t>
    </rPh>
    <rPh sb="15" eb="18">
      <t>カブ</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</si>
  <si>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</si>
  <si>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</si>
  <si>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</si>
  <si>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</si>
  <si>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rPh sb="9" eb="10">
      <t>フク</t>
    </rPh>
    <rPh sb="11" eb="14">
      <t>トジョウコク</t>
    </rPh>
    <rPh sb="15" eb="17">
      <t>コウツウ</t>
    </rPh>
    <rPh sb="17" eb="19">
      <t>モンダイ</t>
    </rPh>
    <rPh sb="24" eb="26">
      <t>カンキョウ</t>
    </rPh>
    <rPh sb="27" eb="29">
      <t>アンゼン</t>
    </rPh>
    <rPh sb="31" eb="33">
      <t>コクサイ</t>
    </rPh>
    <rPh sb="33" eb="34">
      <t>テキ</t>
    </rPh>
    <rPh sb="34" eb="36">
      <t>シテン</t>
    </rPh>
    <rPh sb="38" eb="39">
      <t>トク</t>
    </rPh>
    <rPh sb="40" eb="41">
      <t>スミ</t>
    </rPh>
    <rPh sb="44" eb="46">
      <t>タイオウ</t>
    </rPh>
    <rPh sb="47" eb="48">
      <t>モト</t>
    </rPh>
    <rPh sb="52" eb="55">
      <t>ショカダイ</t>
    </rPh>
    <rPh sb="56" eb="58">
      <t>カイケツ</t>
    </rPh>
    <rPh sb="59" eb="60">
      <t>ハカ</t>
    </rPh>
    <rPh sb="64" eb="65">
      <t>ト</t>
    </rPh>
    <rPh sb="66" eb="67">
      <t>ク</t>
    </rPh>
    <rPh sb="69" eb="71">
      <t>シエン</t>
    </rPh>
    <rPh sb="79" eb="81">
      <t>コクサイ</t>
    </rPh>
    <rPh sb="81" eb="83">
      <t>シャカイ</t>
    </rPh>
    <rPh sb="87" eb="89">
      <t>コウツウ</t>
    </rPh>
    <rPh sb="89" eb="91">
      <t>レンケイ</t>
    </rPh>
    <rPh sb="92" eb="94">
      <t>カクホ</t>
    </rPh>
    <rPh sb="95" eb="96">
      <t>ハカ</t>
    </rPh>
    <rPh sb="98" eb="99">
      <t>ワ</t>
    </rPh>
    <rPh sb="100" eb="101">
      <t>クニ</t>
    </rPh>
    <rPh sb="102" eb="104">
      <t>コクエキ</t>
    </rPh>
    <rPh sb="105" eb="107">
      <t>キギョウ</t>
    </rPh>
    <rPh sb="107" eb="109">
      <t>カツドウ</t>
    </rPh>
    <rPh sb="110" eb="112">
      <t>カクホ</t>
    </rPh>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</si>
  <si>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rPh sb="0" eb="2">
      <t>カイウン</t>
    </rPh>
    <rPh sb="2" eb="4">
      <t>ジコ</t>
    </rPh>
    <rPh sb="5" eb="7">
      <t>ゲンショウ</t>
    </rPh>
    <rPh sb="13" eb="15">
      <t>アンゼン</t>
    </rPh>
    <rPh sb="15" eb="17">
      <t>セイド</t>
    </rPh>
    <rPh sb="18" eb="20">
      <t>カイゼン</t>
    </rPh>
    <rPh sb="21" eb="23">
      <t>ゲンユ</t>
    </rPh>
    <rPh sb="23" eb="24">
      <t>トウ</t>
    </rPh>
    <rPh sb="25" eb="26">
      <t>ウミ</t>
    </rPh>
    <rPh sb="26" eb="27">
      <t>ウエ</t>
    </rPh>
    <rPh sb="27" eb="29">
      <t>ユソウ</t>
    </rPh>
    <rPh sb="33" eb="36">
      <t>フカケツ</t>
    </rPh>
    <rPh sb="37" eb="39">
      <t>カイゾク</t>
    </rPh>
    <rPh sb="39" eb="41">
      <t>タイサク</t>
    </rPh>
    <rPh sb="41" eb="43">
      <t>ノウリョク</t>
    </rPh>
    <rPh sb="43" eb="44">
      <t>トウ</t>
    </rPh>
    <rPh sb="45" eb="47">
      <t>コウジョウ</t>
    </rPh>
    <rPh sb="48" eb="51">
      <t>コウクウキ</t>
    </rPh>
    <rPh sb="51" eb="53">
      <t>バクハ</t>
    </rPh>
    <rPh sb="56" eb="58">
      <t>ミゼン</t>
    </rPh>
    <rPh sb="59" eb="61">
      <t>ボウシ</t>
    </rPh>
    <rPh sb="66" eb="68">
      <t>コウクウ</t>
    </rPh>
    <rPh sb="74" eb="76">
      <t>タイセイ</t>
    </rPh>
    <rPh sb="76" eb="78">
      <t>コウチク</t>
    </rPh>
    <rPh sb="79" eb="82">
      <t>トジョウコク</t>
    </rPh>
    <rPh sb="83" eb="85">
      <t>カンキョウ</t>
    </rPh>
    <rPh sb="86" eb="87">
      <t>タイ</t>
    </rPh>
    <rPh sb="89" eb="91">
      <t>コウドウ</t>
    </rPh>
    <rPh sb="91" eb="93">
      <t>ケイカク</t>
    </rPh>
    <rPh sb="94" eb="96">
      <t>ジッシ</t>
    </rPh>
    <rPh sb="96" eb="97">
      <t>トウ</t>
    </rPh>
    <rPh sb="98" eb="101">
      <t>ショカダイ</t>
    </rPh>
    <rPh sb="102" eb="104">
      <t>カイケツ</t>
    </rPh>
    <rPh sb="105" eb="106">
      <t>ム</t>
    </rPh>
    <rPh sb="108" eb="111">
      <t>トジョウコク</t>
    </rPh>
    <rPh sb="111" eb="112">
      <t>トウ</t>
    </rPh>
    <rPh sb="113" eb="116">
      <t>カンケイシャ</t>
    </rPh>
    <rPh sb="117" eb="119">
      <t>タイショウ</t>
    </rPh>
    <rPh sb="120" eb="122">
      <t>ゲンチ</t>
    </rPh>
    <rPh sb="127" eb="130">
      <t>センモンカ</t>
    </rPh>
    <rPh sb="130" eb="132">
      <t>カイゴウ</t>
    </rPh>
    <rPh sb="142" eb="143">
      <t>アツ</t>
    </rPh>
    <rPh sb="150" eb="152">
      <t>サクセイ</t>
    </rPh>
    <rPh sb="153" eb="155">
      <t>ゲンチ</t>
    </rPh>
    <rPh sb="155" eb="157">
      <t>チョウサ</t>
    </rPh>
    <rPh sb="158" eb="159">
      <t>フ</t>
    </rPh>
    <rPh sb="162" eb="164">
      <t>タイサク</t>
    </rPh>
    <rPh sb="165" eb="167">
      <t>ケントウ</t>
    </rPh>
    <rPh sb="167" eb="168">
      <t>トウ</t>
    </rPh>
    <rPh sb="169" eb="170">
      <t>オコナ</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</si>
  <si>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</si>
  <si>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</si>
  <si>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政府開発援助職員旅費</t>
    <rPh sb="0" eb="2">
      <t>セイフ</t>
    </rPh>
    <rPh sb="2" eb="4">
      <t>カイハツ</t>
    </rPh>
    <rPh sb="4" eb="6">
      <t>エンジョ</t>
    </rPh>
    <rPh sb="6" eb="8">
      <t>ショクイン</t>
    </rPh>
    <rPh sb="8" eb="10">
      <t>リョヒ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</si>
  <si>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</si>
  <si>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</si>
  <si>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</si>
  <si>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</si>
  <si>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</si>
  <si>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5">
      <t>ジュチュウ</t>
    </rPh>
    <rPh sb="45" eb="46">
      <t>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</si>
  <si>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</si>
  <si>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</si>
  <si>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国際社会における交通連携を確保するために行った調査、研修、国際会議等の発注件数</t>
    <rPh sb="0" eb="2">
      <t>コクサイ</t>
    </rPh>
    <rPh sb="2" eb="4">
      <t>シャカイ</t>
    </rPh>
    <rPh sb="8" eb="10">
      <t>コウツウ</t>
    </rPh>
    <rPh sb="10" eb="12">
      <t>レンケイ</t>
    </rPh>
    <rPh sb="13" eb="15">
      <t>カクホ</t>
    </rPh>
    <rPh sb="20" eb="21">
      <t>オコナ</t>
    </rPh>
    <rPh sb="23" eb="25">
      <t>チョウサ</t>
    </rPh>
    <rPh sb="26" eb="28">
      <t>ケンシュウ</t>
    </rPh>
    <rPh sb="29" eb="31">
      <t>コクサイ</t>
    </rPh>
    <rPh sb="31" eb="33">
      <t>カイギ</t>
    </rPh>
    <rPh sb="33" eb="34">
      <t>トウ</t>
    </rPh>
    <rPh sb="35" eb="37">
      <t>ハッチュウ</t>
    </rPh>
    <rPh sb="37" eb="39">
      <t>ケンスウ</t>
    </rPh>
    <phoneticPr fontId="5"/>
  </si>
  <si>
    <t>百万円</t>
    <rPh sb="0" eb="3">
      <t>ヒャクマンエン</t>
    </rPh>
    <phoneticPr fontId="5"/>
  </si>
  <si>
    <t>執行額／調査、研修、国際会議等の発注件数　　　　　　　　　　　　　</t>
    <rPh sb="0" eb="2">
      <t>シッコウ</t>
    </rPh>
    <rPh sb="4" eb="6">
      <t>チョウサ</t>
    </rPh>
    <rPh sb="7" eb="9">
      <t>ケンシュウ</t>
    </rPh>
    <rPh sb="10" eb="12">
      <t>コクサイ</t>
    </rPh>
    <rPh sb="12" eb="14">
      <t>カイギ</t>
    </rPh>
    <rPh sb="14" eb="15">
      <t>トウ</t>
    </rPh>
    <rPh sb="16" eb="18">
      <t>ハッチュウ</t>
    </rPh>
    <rPh sb="18" eb="20">
      <t>ケンスウ</t>
    </rPh>
    <phoneticPr fontId="5"/>
  </si>
  <si>
    <t>40百万円/8件</t>
    <rPh sb="2" eb="5">
      <t>ヒャクマンエン</t>
    </rPh>
    <rPh sb="7" eb="8">
      <t>ケン</t>
    </rPh>
    <phoneticPr fontId="5"/>
  </si>
  <si>
    <t>40百万円/7件</t>
    <rPh sb="2" eb="5">
      <t>ヒャクマンエン</t>
    </rPh>
    <rPh sb="7" eb="8">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</si>
  <si>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</si>
  <si>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</si>
  <si>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4">
      <t>ケンセツ</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</si>
  <si>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rPh sb="0" eb="1">
      <t>ワ</t>
    </rPh>
    <rPh sb="2" eb="3">
      <t>クニ</t>
    </rPh>
    <rPh sb="3" eb="5">
      <t>キギョウ</t>
    </rPh>
    <rPh sb="14" eb="16">
      <t>カンレン</t>
    </rPh>
    <rPh sb="16" eb="18">
      <t>カイガイ</t>
    </rPh>
    <rPh sb="18" eb="21">
      <t>ジュチュウガク</t>
    </rPh>
    <rPh sb="22" eb="25">
      <t>ジッセキチ</t>
    </rPh>
    <rPh sb="26" eb="28">
      <t>チャクジツ</t>
    </rPh>
    <rPh sb="29" eb="30">
      <t>ノ</t>
    </rPh>
    <rPh sb="38" eb="40">
      <t>メザ</t>
    </rPh>
    <rPh sb="43" eb="45">
      <t>ヘイセイ</t>
    </rPh>
    <rPh sb="47" eb="48">
      <t>ネン</t>
    </rPh>
    <rPh sb="53" eb="55">
      <t>チョウエン</t>
    </rPh>
    <rPh sb="56" eb="58">
      <t>モクヒョウ</t>
    </rPh>
    <rPh sb="58" eb="59">
      <t>アタイ</t>
    </rPh>
    <rPh sb="62" eb="64">
      <t>セッテイ</t>
    </rPh>
    <rPh sb="66" eb="68">
      <t>コクサイ</t>
    </rPh>
    <rPh sb="68" eb="70">
      <t>キョウリョク</t>
    </rPh>
    <rPh sb="71" eb="73">
      <t>レンケイ</t>
    </rPh>
    <rPh sb="73" eb="74">
      <t>トウ</t>
    </rPh>
    <rPh sb="75" eb="77">
      <t>スイシン</t>
    </rPh>
    <rPh sb="84" eb="86">
      <t>キヨ</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</si>
  <si>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</si>
  <si>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1">
      <t>ニ</t>
    </rPh>
    <rPh sb="1" eb="2">
      <t>コク</t>
    </rPh>
    <rPh sb="2" eb="3">
      <t>アイダ</t>
    </rPh>
    <rPh sb="4" eb="6">
      <t>タコク</t>
    </rPh>
    <rPh sb="6" eb="7">
      <t>アイダ</t>
    </rPh>
    <rPh sb="9" eb="10">
      <t>ト</t>
    </rPh>
    <rPh sb="10" eb="11">
      <t>ク</t>
    </rPh>
    <rPh sb="16" eb="17">
      <t>クニ</t>
    </rPh>
    <rPh sb="18" eb="20">
      <t>ジッシ</t>
    </rPh>
    <rPh sb="23" eb="25">
      <t>ジギョウ</t>
    </rPh>
    <phoneticPr fontId="5"/>
  </si>
  <si>
    <t>国際的に関心の高い問題の解決等を図る事業</t>
    <rPh sb="0" eb="2">
      <t>コクサイ</t>
    </rPh>
    <rPh sb="2" eb="3">
      <t>テキ</t>
    </rPh>
    <rPh sb="4" eb="6">
      <t>カンシン</t>
    </rPh>
    <rPh sb="7" eb="8">
      <t>タカ</t>
    </rPh>
    <rPh sb="9" eb="11">
      <t>モンダイ</t>
    </rPh>
    <rPh sb="12" eb="14">
      <t>カイケツ</t>
    </rPh>
    <rPh sb="14" eb="15">
      <t>トウ</t>
    </rPh>
    <rPh sb="16" eb="17">
      <t>ハカ</t>
    </rPh>
    <rPh sb="18" eb="20">
      <t>ジギョウ</t>
    </rPh>
    <phoneticPr fontId="5"/>
  </si>
  <si>
    <t>△</t>
  </si>
  <si>
    <t>有</t>
  </si>
  <si>
    <t>無</t>
  </si>
  <si>
    <t>一般競争による一者応札となっている点、改善すべき</t>
    <rPh sb="0" eb="2">
      <t>イッパン</t>
    </rPh>
    <rPh sb="2" eb="4">
      <t>キョウソウ</t>
    </rPh>
    <rPh sb="7" eb="8">
      <t>イッ</t>
    </rPh>
    <rPh sb="8" eb="9">
      <t>シャ</t>
    </rPh>
    <rPh sb="9" eb="11">
      <t>オウサツ</t>
    </rPh>
    <rPh sb="17" eb="18">
      <t>テン</t>
    </rPh>
    <rPh sb="19" eb="21">
      <t>カイゼン</t>
    </rPh>
    <phoneticPr fontId="5"/>
  </si>
  <si>
    <t>‐</t>
  </si>
  <si>
    <t>競争入札により最も経済的な事業者による執行を実施</t>
    <rPh sb="0" eb="2">
      <t>キョウソウ</t>
    </rPh>
    <rPh sb="2" eb="4">
      <t>ニュウサツ</t>
    </rPh>
    <rPh sb="7" eb="8">
      <t>モット</t>
    </rPh>
    <rPh sb="9" eb="12">
      <t>ケイザイテキ</t>
    </rPh>
    <rPh sb="13" eb="15">
      <t>ジギョウ</t>
    </rPh>
    <rPh sb="15" eb="16">
      <t>シャ</t>
    </rPh>
    <rPh sb="19" eb="21">
      <t>シッコウ</t>
    </rPh>
    <rPh sb="22" eb="24">
      <t>ジッシ</t>
    </rPh>
    <phoneticPr fontId="5"/>
  </si>
  <si>
    <t>事業目的に沿った費目・使途となっている</t>
    <rPh sb="0" eb="2">
      <t>ジギョウ</t>
    </rPh>
    <rPh sb="2" eb="4">
      <t>モクテキ</t>
    </rPh>
    <rPh sb="5" eb="6">
      <t>ソ</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</si>
  <si>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</si>
  <si>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</si>
  <si>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3">
      <t>フクスウネン</t>
    </rPh>
    <rPh sb="3" eb="5">
      <t>ジギョウ</t>
    </rPh>
    <rPh sb="9" eb="11">
      <t>ケッカ</t>
    </rPh>
    <rPh sb="12" eb="14">
      <t>ジュウブン</t>
    </rPh>
    <rPh sb="14" eb="16">
      <t>カツヨウ</t>
    </rPh>
    <phoneticPr fontId="5"/>
  </si>
  <si>
    <t>新25-66</t>
    <rPh sb="0" eb="1">
      <t>シン</t>
    </rPh>
    <phoneticPr fontId="5"/>
  </si>
  <si>
    <t>課長
五十嵐 徹人　</t>
    <rPh sb="0" eb="2">
      <t>カチョウ</t>
    </rPh>
    <rPh sb="3" eb="6">
      <t>イガラシ</t>
    </rPh>
    <rPh sb="7" eb="8">
      <t>テツ</t>
    </rPh>
    <rPh sb="8" eb="9">
      <t>ヒト</t>
    </rPh>
    <phoneticPr fontId="5"/>
  </si>
  <si>
    <t>旅費</t>
    <rPh sb="0" eb="2">
      <t>リョヒ</t>
    </rPh>
    <phoneticPr fontId="5"/>
  </si>
  <si>
    <t>人件費</t>
    <rPh sb="0" eb="3">
      <t>ジンケンヒ</t>
    </rPh>
    <phoneticPr fontId="5"/>
  </si>
  <si>
    <t>その他</t>
    <rPh sb="2" eb="3">
      <t>ホカ</t>
    </rPh>
    <phoneticPr fontId="5"/>
  </si>
  <si>
    <t>諸経費等</t>
    <rPh sb="0" eb="3">
      <t>ショケイヒ</t>
    </rPh>
    <rPh sb="3" eb="4">
      <t>トウ</t>
    </rPh>
    <phoneticPr fontId="5"/>
  </si>
  <si>
    <t>直接人件費</t>
    <rPh sb="0" eb="2">
      <t>チョクセツ</t>
    </rPh>
    <rPh sb="2" eb="4">
      <t>ジンケン</t>
    </rPh>
    <phoneticPr fontId="5"/>
  </si>
  <si>
    <t>旅費、翻訳費、諸経費</t>
    <rPh sb="0" eb="2">
      <t>リョヒ</t>
    </rPh>
    <rPh sb="3" eb="5">
      <t>ホンヤク</t>
    </rPh>
    <rPh sb="5" eb="6">
      <t>ヒ</t>
    </rPh>
    <rPh sb="7" eb="10">
      <t>ショケイヒ</t>
    </rPh>
    <phoneticPr fontId="5"/>
  </si>
  <si>
    <t>旅費、諸経費等</t>
    <rPh sb="0" eb="2">
      <t>リョヒ</t>
    </rPh>
    <rPh sb="3" eb="6">
      <t>ショケイヒ</t>
    </rPh>
    <rPh sb="6" eb="7">
      <t>トウ</t>
    </rPh>
    <phoneticPr fontId="5"/>
  </si>
  <si>
    <t>44百万円/7件</t>
    <rPh sb="2" eb="5">
      <t>ヒャクマンエン</t>
    </rPh>
    <rPh sb="7" eb="8">
      <t>ケン</t>
    </rPh>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</si>
  <si>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</si>
  <si>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過去の実績（国土交通省総合政策局調べ）等から、今後実績値を着実に伸ばしていくことを目指して、目標年において５０件を目標値として設定した。</t>
    <phoneticPr fontId="5"/>
  </si>
  <si>
    <t>過去の実績（国土交通省総合政策局調べ）等から、今後実績値を着実に伸ばしていくことを目指して、目標年において２５件を目標値として設定した。</t>
    <phoneticPr fontId="5"/>
  </si>
  <si>
    <t>建設分野における海外インフラ受注額は、目標達成に向けて順調に進捗・推移しているものの、交通分野における海外インフラ受注額は、目標に近い実績を示さなかったため。</t>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</si>
  <si>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繋がった。なお、新たな技術の普及を前提とした商品分野においては、数値が伸び悩んでいる状況であり、取組を強化する必要がある。
・事業の効率性に関して、一般競争等による一者応札となっている点は改善すべき。</t>
    <phoneticPr fontId="5"/>
  </si>
  <si>
    <t>・我が国企業のインフラシステム関連海外受注額の目標値達成に向けて、インフラシステムの海外展開という観点から、案件発掘・形成調査やトップセールス等の多面的な戦略的施策を推進するとともに良好な国際関係を構築するための相手国・国際機関との多国間・二国間会議等の継続的な実施、開発途上国の自立的発展を促進するための研修員受け入れ、専門家派遣、各種調査等の国際協力・支援を推進していく。
・一般競争入札等による支出のうち、一者応札となった点は、対象企業が応札しなかった理由（公告期間や時期等）についてアンケートを実施し、今後の対応策について検討する。</t>
    <phoneticPr fontId="5"/>
  </si>
  <si>
    <t>・引き続き、成果実績・活動実績の指標を基に、事業の有効性を適切に検証し、我が国企業のインフラシステム関連海外受注額の目標値達成に向けて、効果的な事業を実施するよう一部の改善をするべき。
・一般競争入札等による支出のうち、一者応札となった点は、アンケート結果から対象企業が応札しなかった理由を十分検証し、複数者による応札を図り、発注における競争性を確保するよう一部の改善をするべき。</t>
    <rPh sb="160" eb="161">
      <t>ハカ</t>
    </rPh>
    <phoneticPr fontId="5"/>
  </si>
  <si>
    <t>執行等改善</t>
  </si>
  <si>
    <t>途上国の交通問題解決に向けた取組みをより一層支援し、本事業を推進するため増額。</t>
    <rPh sb="0" eb="3">
      <t>トジョウコク</t>
    </rPh>
    <rPh sb="20" eb="22">
      <t>イッソウ</t>
    </rPh>
    <rPh sb="26" eb="27">
      <t>ホン</t>
    </rPh>
    <rPh sb="27" eb="29">
      <t>ジギョウ</t>
    </rPh>
    <rPh sb="30" eb="32">
      <t>スイシン</t>
    </rPh>
    <rPh sb="36" eb="38">
      <t>ゾウガク</t>
    </rPh>
    <phoneticPr fontId="5"/>
  </si>
  <si>
    <t>所見を踏まえ、発注における競争性を確保するよう改善を図りつつ、平成29年3月に改訂した「国土交通省インフラシステム海外展開行動計画（H28.3月策定）」に基づく重点プロジェクトを踏まえて、関係省庁や民間事業者との情報交換や連携等を一層強化し、我が国企業のインフラシステム関連海外受注額の目標達成に向けて、効果的な事業の実施を図る。</t>
    <phoneticPr fontId="5"/>
  </si>
  <si>
    <t>アーツアンドクラフツ株式会社</t>
    <rPh sb="10" eb="12">
      <t>カブシキ</t>
    </rPh>
    <rPh sb="12" eb="14">
      <t>カイシャ</t>
    </rPh>
    <phoneticPr fontId="5"/>
  </si>
  <si>
    <t>株式会社オーエムシー</t>
    <rPh sb="0" eb="2">
      <t>カブシキ</t>
    </rPh>
    <rPh sb="2" eb="4">
      <t>カイシャ</t>
    </rPh>
    <phoneticPr fontId="5"/>
  </si>
  <si>
    <t>一般社団法人海外運輸協力協会</t>
    <rPh sb="6" eb="8">
      <t>カイガイ</t>
    </rPh>
    <rPh sb="8" eb="10">
      <t>ウンユ</t>
    </rPh>
    <rPh sb="10" eb="12">
      <t>キョウリョク</t>
    </rPh>
    <rPh sb="12" eb="14">
      <t>キョウカイ</t>
    </rPh>
    <phoneticPr fontId="5"/>
  </si>
  <si>
    <t>株式会社日本海洋科学</t>
    <rPh sb="0" eb="4">
      <t>カブシキガイシャ</t>
    </rPh>
    <rPh sb="4" eb="6">
      <t>ニホン</t>
    </rPh>
    <rPh sb="6" eb="8">
      <t>カイヨウ</t>
    </rPh>
    <rPh sb="8" eb="10">
      <t>カガク</t>
    </rPh>
    <phoneticPr fontId="5"/>
  </si>
  <si>
    <t>一般社団法人海外運輸協力協会
株式会社オリエンタルコンサルタンツ</t>
    <rPh sb="6" eb="8">
      <t>カイガイ</t>
    </rPh>
    <rPh sb="8" eb="10">
      <t>ウンユ</t>
    </rPh>
    <rPh sb="10" eb="12">
      <t>キョウリョク</t>
    </rPh>
    <rPh sb="12" eb="14">
      <t>キョウカイ</t>
    </rPh>
    <rPh sb="15" eb="1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</si>
</sst>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21168</xdr:rowOff>
    </xdr:from>
    <xdr:to>
      <xdr:col>49</xdr:col>
      <xdr:colOff>298450</xdr:colOff>
      <xdr:row>759</xdr:row>
      <xdr:rowOff>112122</xdr:rowOff>
    </xdr:to>
    <xdr:grpSp>
      <xdr:nvGrpSpPr>
        <xdr:cNvPr id="26" name="グループ化 25"/>
        <xdr:cNvGrpSpPr/>
      </xdr:nvGrpSpPr>
      <xdr:grpSpPr>
        <a:xfrm>
          <a:off x="2032000" y="45004568"/>
          <a:ext cx="8223250" cy="7444254"/>
          <a:chOff x="1811430" y="30651450"/>
          <a:chExt cx="8013978" cy="7266454"/>
        </a:xfrm>
      </xdr:grpSpPr>
      <xdr:sp macro="" textlink="">
        <xdr:nvSpPr>
          <xdr:cNvPr id="27" name="テキスト ボックス 26"/>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４４百万円</a:t>
            </a:r>
          </a:p>
        </xdr:txBody>
      </xdr:sp>
      <xdr:cxnSp macro="">
        <xdr:nvCxnSpPr>
          <xdr:cNvPr id="28" name="カギ線コネクタ 10"/>
          <xdr:cNvCxnSpPr>
            <a:stCxn id="27" idx="2"/>
            <a:endCxn id="33"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410075" y="34288319"/>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1" name="テキスト ボックス 30"/>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Ａ．公益法人等（１法人）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32" name="テキスト ボックス 31"/>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Ｂ．民間企業（４社）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１５百万円</a:t>
            </a:r>
          </a:p>
        </xdr:txBody>
      </xdr:sp>
      <xdr:sp macro="" textlink="">
        <xdr:nvSpPr>
          <xdr:cNvPr id="33" name="テキスト ボックス 32"/>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Ｃ．共同企業体（１社）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８百万円</a:t>
            </a:r>
          </a:p>
        </xdr:txBody>
      </xdr:sp>
      <xdr:sp macro="" textlink="">
        <xdr:nvSpPr>
          <xdr:cNvPr id="34" name="テキスト ボックス 33"/>
          <xdr:cNvSpPr txBox="1"/>
        </xdr:nvSpPr>
        <xdr:spPr>
          <a:xfrm>
            <a:off x="4400550" y="35641308"/>
            <a:ext cx="27764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5" name="テキスト ボックス 34"/>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6" name="テキスト ボックス 35"/>
          <xdr:cNvSpPr txBox="1"/>
        </xdr:nvSpPr>
        <xdr:spPr>
          <a:xfrm>
            <a:off x="6043202"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会議開催</a:t>
            </a:r>
          </a:p>
        </xdr:txBody>
      </xdr:sp>
      <xdr:sp macro="" textlink="">
        <xdr:nvSpPr>
          <xdr:cNvPr id="37" name="テキスト ボックス 36"/>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調査の実施、会議開催</a:t>
            </a:r>
          </a:p>
        </xdr:txBody>
      </xdr:sp>
      <xdr:sp macro="" textlink="">
        <xdr:nvSpPr>
          <xdr:cNvPr id="38" name="テキスト ボックス 37"/>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39" name="テキスト ボックス 38"/>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40" name="左大かっこ 39"/>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右大かっこ 40"/>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右大かっこ 42"/>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4" name="左大かっこ 43"/>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右大かっこ 44"/>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５百万円</a:t>
            </a:r>
          </a:p>
        </xdr:txBody>
      </xdr:sp>
      <xdr:sp macro="" textlink="">
        <xdr:nvSpPr>
          <xdr:cNvPr id="49" name="テキスト ボックス 48"/>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１０百万円</a:t>
            </a:r>
          </a:p>
        </xdr:txBody>
      </xdr:sp>
    </xdr:grpSp>
    <xdr:clientData/>
  </xdr:twoCellAnchor>
  <xdr:twoCellAnchor>
    <xdr:from>
      <xdr:col>15</xdr:col>
      <xdr:colOff>42332</xdr:colOff>
      <xdr:row>753</xdr:row>
      <xdr:rowOff>158748</xdr:rowOff>
    </xdr:from>
    <xdr:to>
      <xdr:col>23</xdr:col>
      <xdr:colOff>29147</xdr:colOff>
      <xdr:row>753</xdr:row>
      <xdr:rowOff>167493</xdr:rowOff>
    </xdr:to>
    <xdr:cxnSp macro="">
      <xdr:nvCxnSpPr>
        <xdr:cNvPr id="51" name="直線矢印コネクタ 50"/>
        <xdr:cNvCxnSpPr/>
      </xdr:nvCxnSpPr>
      <xdr:spPr>
        <a:xfrm flipV="1">
          <a:off x="3058582" y="238759998"/>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463</v>
      </c>
      <c r="AT2" s="949"/>
      <c r="AU2" s="949"/>
      <c r="AV2" s="43" t="str">
        <f>IF(AW2="", "", "-")</f>
        <v/>
      </c>
      <c r="AW2" s="921"/>
      <c r="AX2" s="921"/>
    </row>
    <row r="3" spans="1:50" ht="21" customHeight="1" thickBot="1" x14ac:dyDescent="0.2">
      <c r="A3" s="878" t="s">
        <v>392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459</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1" t="s">
        <v>460</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476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69</v>
      </c>
      <c r="H5" s="851"/>
      <c r="I5" s="851"/>
      <c r="J5" s="851"/>
      <c r="K5" s="851"/>
      <c r="L5" s="851"/>
      <c r="M5" s="852" t="s">
        <v>66</v>
      </c>
      <c r="N5" s="853"/>
      <c r="O5" s="853"/>
      <c r="P5" s="853"/>
      <c r="Q5" s="853"/>
      <c r="R5" s="854"/>
      <c r="S5" s="855" t="s">
        <v>131</v>
      </c>
      <c r="T5" s="851"/>
      <c r="U5" s="851"/>
      <c r="V5" s="851"/>
      <c r="W5" s="851"/>
      <c r="X5" s="856"/>
      <c r="Y5" s="708" t="s">
        <v>3</v>
      </c>
      <c r="Z5" s="540"/>
      <c r="AA5" s="540"/>
      <c r="AB5" s="540"/>
      <c r="AC5" s="540"/>
      <c r="AD5" s="541"/>
      <c r="AE5" s="709" t="s">
        <v>477</v>
      </c>
      <c r="AF5" s="709"/>
      <c r="AG5" s="709"/>
      <c r="AH5" s="709"/>
      <c r="AI5" s="709"/>
      <c r="AJ5" s="709"/>
      <c r="AK5" s="709"/>
      <c r="AL5" s="709"/>
      <c r="AM5" s="709"/>
      <c r="AN5" s="709"/>
      <c r="AO5" s="709"/>
      <c r="AP5" s="710"/>
      <c r="AQ5" s="711" t="s">
        <v>516</v>
      </c>
      <c r="AR5" s="712"/>
      <c r="AS5" s="712"/>
      <c r="AT5" s="712"/>
      <c r="AU5" s="712"/>
      <c r="AV5" s="712"/>
      <c r="AW5" s="712"/>
      <c r="AX5" s="713"/>
    </row>
    <row r="6" spans="1:50" ht="39" customHeight="1" x14ac:dyDescent="0.15">
      <c r="A6" s="716" t="s">
        <v>4</v>
      </c>
      <c r="B6" s="717"/>
      <c r="C6" s="717"/>
      <c r="D6" s="717"/>
      <c r="E6" s="717"/>
      <c r="F6" s="71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479</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479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342</v>
      </c>
      <c r="B8" s="498"/>
      <c r="C8" s="498"/>
      <c r="D8" s="498"/>
      <c r="E8" s="498"/>
      <c r="F8" s="499"/>
      <c r="G8" s="950" t="str">
        <f>入力規則等!A26</f>
        <v>-</v>
      </c>
      <c r="H8" s="730"/>
      <c r="I8" s="730"/>
      <c r="J8" s="730"/>
      <c r="K8" s="730"/>
      <c r="L8" s="730"/>
      <c r="M8" s="730"/>
      <c r="N8" s="730"/>
      <c r="O8" s="730"/>
      <c r="P8" s="730"/>
      <c r="Q8" s="730"/>
      <c r="R8" s="730"/>
      <c r="S8" s="730"/>
      <c r="T8" s="730"/>
      <c r="U8" s="730"/>
      <c r="V8" s="730"/>
      <c r="W8" s="730"/>
      <c r="X8" s="951"/>
      <c r="Y8" s="857" t="s">
        <v>343</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480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7" t="s">
        <v>30</v>
      </c>
      <c r="B10" s="668"/>
      <c r="C10" s="668"/>
      <c r="D10" s="668"/>
      <c r="E10" s="668"/>
      <c r="F10" s="668"/>
      <c r="G10" s="759" t="s">
        <v>481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7" t="s">
        <v>6</v>
      </c>
      <c r="B11" s="668"/>
      <c r="C11" s="668"/>
      <c r="D11" s="668"/>
      <c r="E11" s="668"/>
      <c r="F11" s="669"/>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5" t="s">
        <v>309</v>
      </c>
      <c r="Q12" s="406"/>
      <c r="R12" s="406"/>
      <c r="S12" s="406"/>
      <c r="T12" s="406"/>
      <c r="U12" s="406"/>
      <c r="V12" s="407"/>
      <c r="W12" s="405" t="s">
        <v>310</v>
      </c>
      <c r="X12" s="406"/>
      <c r="Y12" s="406"/>
      <c r="Z12" s="406"/>
      <c r="AA12" s="406"/>
      <c r="AB12" s="406"/>
      <c r="AC12" s="407"/>
      <c r="AD12" s="405" t="s">
        <v>316</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32"/>
    </row>
    <row r="13" spans="1:50" ht="21" customHeight="1" x14ac:dyDescent="0.15">
      <c r="A13" s="623"/>
      <c r="B13" s="624"/>
      <c r="C13" s="624"/>
      <c r="D13" s="624"/>
      <c r="E13" s="624"/>
      <c r="F13" s="625"/>
      <c r="G13" s="733" t="s">
        <v>7</v>
      </c>
      <c r="H13" s="734"/>
      <c r="I13" s="775" t="s">
        <v>8</v>
      </c>
      <c r="J13" s="776"/>
      <c r="K13" s="776"/>
      <c r="L13" s="776"/>
      <c r="M13" s="776"/>
      <c r="N13" s="776"/>
      <c r="O13" s="777"/>
      <c r="P13" s="664">
        <v>48</v>
      </c>
      <c r="Q13" s="665"/>
      <c r="R13" s="665"/>
      <c r="S13" s="665"/>
      <c r="T13" s="665"/>
      <c r="U13" s="665"/>
      <c r="V13" s="666"/>
      <c r="W13" s="664">
        <v>50</v>
      </c>
      <c r="X13" s="665"/>
      <c r="Y13" s="665"/>
      <c r="Z13" s="665"/>
      <c r="AA13" s="665"/>
      <c r="AB13" s="665"/>
      <c r="AC13" s="666"/>
      <c r="AD13" s="664">
        <v>47</v>
      </c>
      <c r="AE13" s="665"/>
      <c r="AF13" s="665"/>
      <c r="AG13" s="665"/>
      <c r="AH13" s="665"/>
      <c r="AI13" s="665"/>
      <c r="AJ13" s="666"/>
      <c r="AK13" s="664">
        <v>41</v>
      </c>
      <c r="AL13" s="665"/>
      <c r="AM13" s="665"/>
      <c r="AN13" s="665"/>
      <c r="AO13" s="665"/>
      <c r="AP13" s="665"/>
      <c r="AQ13" s="666"/>
      <c r="AR13" s="929">
        <v>45</v>
      </c>
      <c r="AS13" s="930"/>
      <c r="AT13" s="930"/>
      <c r="AU13" s="930"/>
      <c r="AV13" s="930"/>
      <c r="AW13" s="930"/>
      <c r="AX13" s="931"/>
    </row>
    <row r="14" spans="1:50" ht="21" customHeight="1" x14ac:dyDescent="0.15">
      <c r="A14" s="623"/>
      <c r="B14" s="624"/>
      <c r="C14" s="624"/>
      <c r="D14" s="624"/>
      <c r="E14" s="624"/>
      <c r="F14" s="625"/>
      <c r="G14" s="735"/>
      <c r="H14" s="736"/>
      <c r="I14" s="721" t="s">
        <v>9</v>
      </c>
      <c r="J14" s="770"/>
      <c r="K14" s="770"/>
      <c r="L14" s="770"/>
      <c r="M14" s="770"/>
      <c r="N14" s="770"/>
      <c r="O14" s="771"/>
      <c r="P14" s="664" t="s">
        <v>479</v>
      </c>
      <c r="Q14" s="665"/>
      <c r="R14" s="665"/>
      <c r="S14" s="665"/>
      <c r="T14" s="665"/>
      <c r="U14" s="665"/>
      <c r="V14" s="666"/>
      <c r="W14" s="664" t="s">
        <v>479</v>
      </c>
      <c r="X14" s="665"/>
      <c r="Y14" s="665"/>
      <c r="Z14" s="665"/>
      <c r="AA14" s="665"/>
      <c r="AB14" s="665"/>
      <c r="AC14" s="666"/>
      <c r="AD14" s="664" t="s">
        <v>479</v>
      </c>
      <c r="AE14" s="665"/>
      <c r="AF14" s="665"/>
      <c r="AG14" s="665"/>
      <c r="AH14" s="665"/>
      <c r="AI14" s="665"/>
      <c r="AJ14" s="666"/>
      <c r="AK14" s="664" t="s">
        <v>479</v>
      </c>
      <c r="AL14" s="665"/>
      <c r="AM14" s="665"/>
      <c r="AN14" s="665"/>
      <c r="AO14" s="665"/>
      <c r="AP14" s="665"/>
      <c r="AQ14" s="666"/>
      <c r="AR14" s="799"/>
      <c r="AS14" s="799"/>
      <c r="AT14" s="799"/>
      <c r="AU14" s="799"/>
      <c r="AV14" s="799"/>
      <c r="AW14" s="799"/>
      <c r="AX14" s="800"/>
    </row>
    <row r="15" spans="1:50" ht="21" customHeight="1" x14ac:dyDescent="0.15">
      <c r="A15" s="623"/>
      <c r="B15" s="624"/>
      <c r="C15" s="624"/>
      <c r="D15" s="624"/>
      <c r="E15" s="624"/>
      <c r="F15" s="625"/>
      <c r="G15" s="735"/>
      <c r="H15" s="736"/>
      <c r="I15" s="721" t="s">
        <v>51</v>
      </c>
      <c r="J15" s="722"/>
      <c r="K15" s="722"/>
      <c r="L15" s="722"/>
      <c r="M15" s="722"/>
      <c r="N15" s="722"/>
      <c r="O15" s="723"/>
      <c r="P15" s="664" t="s">
        <v>479</v>
      </c>
      <c r="Q15" s="665"/>
      <c r="R15" s="665"/>
      <c r="S15" s="665"/>
      <c r="T15" s="665"/>
      <c r="U15" s="665"/>
      <c r="V15" s="666"/>
      <c r="W15" s="664" t="s">
        <v>479</v>
      </c>
      <c r="X15" s="665"/>
      <c r="Y15" s="665"/>
      <c r="Z15" s="665"/>
      <c r="AA15" s="665"/>
      <c r="AB15" s="665"/>
      <c r="AC15" s="666"/>
      <c r="AD15" s="664" t="s">
        <v>479</v>
      </c>
      <c r="AE15" s="665"/>
      <c r="AF15" s="665"/>
      <c r="AG15" s="665"/>
      <c r="AH15" s="665"/>
      <c r="AI15" s="665"/>
      <c r="AJ15" s="666"/>
      <c r="AK15" s="664" t="s">
        <v>479</v>
      </c>
      <c r="AL15" s="665"/>
      <c r="AM15" s="665"/>
      <c r="AN15" s="665"/>
      <c r="AO15" s="665"/>
      <c r="AP15" s="665"/>
      <c r="AQ15" s="666"/>
      <c r="AR15" s="664"/>
      <c r="AS15" s="665"/>
      <c r="AT15" s="665"/>
      <c r="AU15" s="665"/>
      <c r="AV15" s="665"/>
      <c r="AW15" s="665"/>
      <c r="AX15" s="769"/>
    </row>
    <row r="16" spans="1:50" ht="21" customHeight="1" x14ac:dyDescent="0.15">
      <c r="A16" s="623"/>
      <c r="B16" s="624"/>
      <c r="C16" s="624"/>
      <c r="D16" s="624"/>
      <c r="E16" s="624"/>
      <c r="F16" s="625"/>
      <c r="G16" s="735"/>
      <c r="H16" s="736"/>
      <c r="I16" s="721" t="s">
        <v>52</v>
      </c>
      <c r="J16" s="722"/>
      <c r="K16" s="722"/>
      <c r="L16" s="722"/>
      <c r="M16" s="722"/>
      <c r="N16" s="722"/>
      <c r="O16" s="723"/>
      <c r="P16" s="664" t="s">
        <v>479</v>
      </c>
      <c r="Q16" s="665"/>
      <c r="R16" s="665"/>
      <c r="S16" s="665"/>
      <c r="T16" s="665"/>
      <c r="U16" s="665"/>
      <c r="V16" s="666"/>
      <c r="W16" s="664" t="s">
        <v>479</v>
      </c>
      <c r="X16" s="665"/>
      <c r="Y16" s="665"/>
      <c r="Z16" s="665"/>
      <c r="AA16" s="665"/>
      <c r="AB16" s="665"/>
      <c r="AC16" s="666"/>
      <c r="AD16" s="664" t="s">
        <v>479</v>
      </c>
      <c r="AE16" s="665"/>
      <c r="AF16" s="665"/>
      <c r="AG16" s="665"/>
      <c r="AH16" s="665"/>
      <c r="AI16" s="665"/>
      <c r="AJ16" s="666"/>
      <c r="AK16" s="664" t="s">
        <v>479</v>
      </c>
      <c r="AL16" s="665"/>
      <c r="AM16" s="665"/>
      <c r="AN16" s="665"/>
      <c r="AO16" s="665"/>
      <c r="AP16" s="665"/>
      <c r="AQ16" s="666"/>
      <c r="AR16" s="762"/>
      <c r="AS16" s="763"/>
      <c r="AT16" s="763"/>
      <c r="AU16" s="763"/>
      <c r="AV16" s="763"/>
      <c r="AW16" s="763"/>
      <c r="AX16" s="764"/>
    </row>
    <row r="17" spans="1:50" ht="24.75" customHeight="1" x14ac:dyDescent="0.15">
      <c r="A17" s="623"/>
      <c r="B17" s="624"/>
      <c r="C17" s="624"/>
      <c r="D17" s="624"/>
      <c r="E17" s="624"/>
      <c r="F17" s="625"/>
      <c r="G17" s="735"/>
      <c r="H17" s="736"/>
      <c r="I17" s="721" t="s">
        <v>50</v>
      </c>
      <c r="J17" s="770"/>
      <c r="K17" s="770"/>
      <c r="L17" s="770"/>
      <c r="M17" s="770"/>
      <c r="N17" s="770"/>
      <c r="O17" s="771"/>
      <c r="P17" s="664" t="s">
        <v>479</v>
      </c>
      <c r="Q17" s="665"/>
      <c r="R17" s="665"/>
      <c r="S17" s="665"/>
      <c r="T17" s="665"/>
      <c r="U17" s="665"/>
      <c r="V17" s="666"/>
      <c r="W17" s="664" t="s">
        <v>479</v>
      </c>
      <c r="X17" s="665"/>
      <c r="Y17" s="665"/>
      <c r="Z17" s="665"/>
      <c r="AA17" s="665"/>
      <c r="AB17" s="665"/>
      <c r="AC17" s="666"/>
      <c r="AD17" s="664" t="s">
        <v>479</v>
      </c>
      <c r="AE17" s="665"/>
      <c r="AF17" s="665"/>
      <c r="AG17" s="665"/>
      <c r="AH17" s="665"/>
      <c r="AI17" s="665"/>
      <c r="AJ17" s="666"/>
      <c r="AK17" s="664" t="s">
        <v>479</v>
      </c>
      <c r="AL17" s="665"/>
      <c r="AM17" s="665"/>
      <c r="AN17" s="665"/>
      <c r="AO17" s="665"/>
      <c r="AP17" s="665"/>
      <c r="AQ17" s="666"/>
      <c r="AR17" s="927"/>
      <c r="AS17" s="927"/>
      <c r="AT17" s="927"/>
      <c r="AU17" s="927"/>
      <c r="AV17" s="927"/>
      <c r="AW17" s="927"/>
      <c r="AX17" s="928"/>
    </row>
    <row r="18" spans="1:50" ht="24.75" customHeight="1" x14ac:dyDescent="0.15">
      <c r="A18" s="623"/>
      <c r="B18" s="624"/>
      <c r="C18" s="624"/>
      <c r="D18" s="624"/>
      <c r="E18" s="624"/>
      <c r="F18" s="625"/>
      <c r="G18" s="737"/>
      <c r="H18" s="738"/>
      <c r="I18" s="726" t="s">
        <v>21</v>
      </c>
      <c r="J18" s="727"/>
      <c r="K18" s="727"/>
      <c r="L18" s="727"/>
      <c r="M18" s="727"/>
      <c r="N18" s="727"/>
      <c r="O18" s="728"/>
      <c r="P18" s="889">
        <f>SUM(P13:V17)</f>
        <v>48</v>
      </c>
      <c r="Q18" s="890"/>
      <c r="R18" s="890"/>
      <c r="S18" s="890"/>
      <c r="T18" s="890"/>
      <c r="U18" s="890"/>
      <c r="V18" s="891"/>
      <c r="W18" s="889">
        <f>SUM(W13:AC17)</f>
        <v>50</v>
      </c>
      <c r="X18" s="890"/>
      <c r="Y18" s="890"/>
      <c r="Z18" s="890"/>
      <c r="AA18" s="890"/>
      <c r="AB18" s="890"/>
      <c r="AC18" s="891"/>
      <c r="AD18" s="889">
        <f>SUM(AD13:AJ17)</f>
        <v>47</v>
      </c>
      <c r="AE18" s="890"/>
      <c r="AF18" s="890"/>
      <c r="AG18" s="890"/>
      <c r="AH18" s="890"/>
      <c r="AI18" s="890"/>
      <c r="AJ18" s="891"/>
      <c r="AK18" s="889">
        <f>SUM(AK13:AQ17)</f>
        <v>41</v>
      </c>
      <c r="AL18" s="890"/>
      <c r="AM18" s="890"/>
      <c r="AN18" s="890"/>
      <c r="AO18" s="890"/>
      <c r="AP18" s="890"/>
      <c r="AQ18" s="891"/>
      <c r="AR18" s="889">
        <f>SUM(AR13:AX17)</f>
        <v>45</v>
      </c>
      <c r="AS18" s="890"/>
      <c r="AT18" s="890"/>
      <c r="AU18" s="890"/>
      <c r="AV18" s="890"/>
      <c r="AW18" s="890"/>
      <c r="AX18" s="892"/>
    </row>
    <row r="19" spans="1:50" ht="24.75" customHeight="1" x14ac:dyDescent="0.15">
      <c r="A19" s="623"/>
      <c r="B19" s="624"/>
      <c r="C19" s="624"/>
      <c r="D19" s="624"/>
      <c r="E19" s="624"/>
      <c r="F19" s="625"/>
      <c r="G19" s="887" t="s">
        <v>10</v>
      </c>
      <c r="H19" s="888"/>
      <c r="I19" s="888"/>
      <c r="J19" s="888"/>
      <c r="K19" s="888"/>
      <c r="L19" s="888"/>
      <c r="M19" s="888"/>
      <c r="N19" s="888"/>
      <c r="O19" s="888"/>
      <c r="P19" s="664">
        <v>40</v>
      </c>
      <c r="Q19" s="665"/>
      <c r="R19" s="665"/>
      <c r="S19" s="665"/>
      <c r="T19" s="665"/>
      <c r="U19" s="665"/>
      <c r="V19" s="666"/>
      <c r="W19" s="664">
        <v>48</v>
      </c>
      <c r="X19" s="665"/>
      <c r="Y19" s="665"/>
      <c r="Z19" s="665"/>
      <c r="AA19" s="665"/>
      <c r="AB19" s="665"/>
      <c r="AC19" s="666"/>
      <c r="AD19" s="664">
        <v>44</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7" t="s">
        <v>11</v>
      </c>
      <c r="H20" s="888"/>
      <c r="I20" s="888"/>
      <c r="J20" s="888"/>
      <c r="K20" s="888"/>
      <c r="L20" s="888"/>
      <c r="M20" s="888"/>
      <c r="N20" s="888"/>
      <c r="O20" s="888"/>
      <c r="P20" s="337">
        <f>IF(P18=0, "-", SUM(P19)/P18)</f>
        <v>0.83333333333333337</v>
      </c>
      <c r="Q20" s="337"/>
      <c r="R20" s="337"/>
      <c r="S20" s="337"/>
      <c r="T20" s="337"/>
      <c r="U20" s="337"/>
      <c r="V20" s="337"/>
      <c r="W20" s="337">
        <f t="shared" ref="W20" si="0">IF(W18=0, "-", SUM(W19)/W18)</f>
        <v>0.96</v>
      </c>
      <c r="X20" s="337"/>
      <c r="Y20" s="337"/>
      <c r="Z20" s="337"/>
      <c r="AA20" s="337"/>
      <c r="AB20" s="337"/>
      <c r="AC20" s="337"/>
      <c r="AD20" s="337">
        <f t="shared" ref="AD20" si="1">IF(AD18=0, "-", SUM(AD19)/AD18)</f>
        <v>0.93617021276595747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0"/>
      <c r="B21" s="861"/>
      <c r="C21" s="861"/>
      <c r="D21" s="861"/>
      <c r="E21" s="861"/>
      <c r="F21" s="957"/>
      <c r="G21" s="335" t="s">
        <v>425</v>
      </c>
      <c r="H21" s="336"/>
      <c r="I21" s="336"/>
      <c r="J21" s="336"/>
      <c r="K21" s="336"/>
      <c r="L21" s="336"/>
      <c r="M21" s="336"/>
      <c r="N21" s="336"/>
      <c r="O21" s="336"/>
      <c r="P21" s="337">
        <f>IF(P19=0, "-", SUM(P19)/SUM(P13,P14))</f>
        <v>0.83333333333333337</v>
      </c>
      <c r="Q21" s="337"/>
      <c r="R21" s="337"/>
      <c r="S21" s="337"/>
      <c r="T21" s="337"/>
      <c r="U21" s="337"/>
      <c r="V21" s="337"/>
      <c r="W21" s="337">
        <f t="shared" ref="W21" si="2">IF(W19=0, "-", SUM(W19)/SUM(W13,W14))</f>
        <v>0.96</v>
      </c>
      <c r="X21" s="337"/>
      <c r="Y21" s="337"/>
      <c r="Z21" s="337"/>
      <c r="AA21" s="337"/>
      <c r="AB21" s="337"/>
      <c r="AC21" s="337"/>
      <c r="AD21" s="337">
        <f t="shared" ref="AD21" si="3">IF(AD19=0, "-", SUM(AD19)/SUM(AD13,AD14))</f>
        <v>0.93617021276595747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5" t="s">
        <v>403</v>
      </c>
      <c r="B22" s="976"/>
      <c r="C22" s="976"/>
      <c r="D22" s="976"/>
      <c r="E22" s="976"/>
      <c r="F22" s="977"/>
      <c r="G22" s="962" t="s">
        <v>401</v>
      </c>
      <c r="H22" s="229"/>
      <c r="I22" s="229"/>
      <c r="J22" s="229"/>
      <c r="K22" s="229"/>
      <c r="L22" s="229"/>
      <c r="M22" s="229"/>
      <c r="N22" s="229"/>
      <c r="O22" s="230"/>
      <c r="P22" s="952" t="s">
        <v>400</v>
      </c>
      <c r="Q22" s="229"/>
      <c r="R22" s="229"/>
      <c r="S22" s="229"/>
      <c r="T22" s="229"/>
      <c r="U22" s="229"/>
      <c r="V22" s="230"/>
      <c r="W22" s="952" t="s">
        <v>399</v>
      </c>
      <c r="X22" s="229"/>
      <c r="Y22" s="229"/>
      <c r="Z22" s="229"/>
      <c r="AA22" s="229"/>
      <c r="AB22" s="229"/>
      <c r="AC22" s="230"/>
      <c r="AD22" s="952" t="s">
        <v>398</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63" t="s">
        <v>482</v>
      </c>
      <c r="H23" s="964"/>
      <c r="I23" s="964"/>
      <c r="J23" s="964"/>
      <c r="K23" s="964"/>
      <c r="L23" s="964"/>
      <c r="M23" s="964"/>
      <c r="N23" s="964"/>
      <c r="O23" s="965"/>
      <c r="P23" s="929">
        <v>32</v>
      </c>
      <c r="Q23" s="930"/>
      <c r="R23" s="930"/>
      <c r="S23" s="930"/>
      <c r="T23" s="930"/>
      <c r="U23" s="930"/>
      <c r="V23" s="953"/>
      <c r="W23" s="929">
        <v>35</v>
      </c>
      <c r="X23" s="930"/>
      <c r="Y23" s="930"/>
      <c r="Z23" s="930"/>
      <c r="AA23" s="930"/>
      <c r="AB23" s="930"/>
      <c r="AC23" s="953"/>
      <c r="AD23" s="985" t="s">
        <v>533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2.25" customHeight="1" x14ac:dyDescent="0.15">
      <c r="A24" s="978"/>
      <c r="B24" s="979"/>
      <c r="C24" s="979"/>
      <c r="D24" s="979"/>
      <c r="E24" s="979"/>
      <c r="F24" s="980"/>
      <c r="G24" s="966" t="s">
        <v>484</v>
      </c>
      <c r="H24" s="967"/>
      <c r="I24" s="967"/>
      <c r="J24" s="967"/>
      <c r="K24" s="967"/>
      <c r="L24" s="967"/>
      <c r="M24" s="967"/>
      <c r="N24" s="967"/>
      <c r="O24" s="968"/>
      <c r="P24" s="664">
        <v>5</v>
      </c>
      <c r="Q24" s="665"/>
      <c r="R24" s="665"/>
      <c r="S24" s="665"/>
      <c r="T24" s="665"/>
      <c r="U24" s="665"/>
      <c r="V24" s="666"/>
      <c r="W24" s="664">
        <v>6</v>
      </c>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42.75" customHeight="1" x14ac:dyDescent="0.15">
      <c r="A25" s="978"/>
      <c r="B25" s="979"/>
      <c r="C25" s="979"/>
      <c r="D25" s="979"/>
      <c r="E25" s="979"/>
      <c r="F25" s="980"/>
      <c r="G25" s="966" t="s">
        <v>483</v>
      </c>
      <c r="H25" s="967"/>
      <c r="I25" s="967"/>
      <c r="J25" s="967"/>
      <c r="K25" s="967"/>
      <c r="L25" s="967"/>
      <c r="M25" s="967"/>
      <c r="N25" s="967"/>
      <c r="O25" s="968"/>
      <c r="P25" s="664">
        <v>4</v>
      </c>
      <c r="Q25" s="665"/>
      <c r="R25" s="665"/>
      <c r="S25" s="665"/>
      <c r="T25" s="665"/>
      <c r="U25" s="665"/>
      <c r="V25" s="666"/>
      <c r="W25" s="664">
        <v>4</v>
      </c>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406</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402</v>
      </c>
      <c r="H29" s="973"/>
      <c r="I29" s="973"/>
      <c r="J29" s="973"/>
      <c r="K29" s="973"/>
      <c r="L29" s="973"/>
      <c r="M29" s="973"/>
      <c r="N29" s="973"/>
      <c r="O29" s="974"/>
      <c r="P29" s="944">
        <f>AK13</f>
        <v>41</v>
      </c>
      <c r="Q29" s="945"/>
      <c r="R29" s="945"/>
      <c r="S29" s="945"/>
      <c r="T29" s="945"/>
      <c r="U29" s="945"/>
      <c r="V29" s="946"/>
      <c r="W29" s="944">
        <f>AR13</f>
        <v>45</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419</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309</v>
      </c>
      <c r="AF30" s="925"/>
      <c r="AG30" s="925"/>
      <c r="AH30" s="925"/>
      <c r="AI30" s="925" t="s">
        <v>310</v>
      </c>
      <c r="AJ30" s="925"/>
      <c r="AK30" s="925"/>
      <c r="AL30" s="925"/>
      <c r="AM30" s="925" t="s">
        <v>316</v>
      </c>
      <c r="AN30" s="925"/>
      <c r="AO30" s="925"/>
      <c r="AP30" s="869"/>
      <c r="AQ30" s="778" t="s">
        <v>307</v>
      </c>
      <c r="AR30" s="779"/>
      <c r="AS30" s="779"/>
      <c r="AT30" s="780"/>
      <c r="AU30" s="785" t="s">
        <v>253</v>
      </c>
      <c r="AV30" s="785"/>
      <c r="AW30" s="785"/>
      <c r="AX30" s="926"/>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479</v>
      </c>
      <c r="AR31" s="173"/>
      <c r="AS31" s="117" t="s">
        <v>308</v>
      </c>
      <c r="AT31" s="118"/>
      <c r="AU31" s="172">
        <v>30</v>
      </c>
      <c r="AV31" s="172"/>
      <c r="AW31" s="415" t="s">
        <v>297</v>
      </c>
      <c r="AX31" s="416"/>
    </row>
    <row r="32" spans="1:50" ht="23.25" customHeight="1" x14ac:dyDescent="0.15">
      <c r="A32" s="420"/>
      <c r="B32" s="418"/>
      <c r="C32" s="418"/>
      <c r="D32" s="418"/>
      <c r="E32" s="418"/>
      <c r="F32" s="419"/>
      <c r="G32" s="561" t="s">
        <v>485</v>
      </c>
      <c r="H32" s="562"/>
      <c r="I32" s="562"/>
      <c r="J32" s="562"/>
      <c r="K32" s="562"/>
      <c r="L32" s="562"/>
      <c r="M32" s="562"/>
      <c r="N32" s="562"/>
      <c r="O32" s="563"/>
      <c r="P32" s="86" t="s">
        <v>486</v>
      </c>
      <c r="Q32" s="86"/>
      <c r="R32" s="86"/>
      <c r="S32" s="86"/>
      <c r="T32" s="86"/>
      <c r="U32" s="86"/>
      <c r="V32" s="86"/>
      <c r="W32" s="86"/>
      <c r="X32" s="87"/>
      <c r="Y32" s="483" t="s">
        <v>13</v>
      </c>
      <c r="Z32" s="530"/>
      <c r="AA32" s="531"/>
      <c r="AB32" s="468" t="s">
        <v>487</v>
      </c>
      <c r="AC32" s="468"/>
      <c r="AD32" s="468"/>
      <c r="AE32" s="225">
        <v>33</v>
      </c>
      <c r="AF32" s="226"/>
      <c r="AG32" s="226"/>
      <c r="AH32" s="226"/>
      <c r="AI32" s="225">
        <v>30</v>
      </c>
      <c r="AJ32" s="226"/>
      <c r="AK32" s="226"/>
      <c r="AL32" s="226"/>
      <c r="AM32" s="225" t="s">
        <v>479</v>
      </c>
      <c r="AN32" s="226"/>
      <c r="AO32" s="226"/>
      <c r="AP32" s="226"/>
      <c r="AQ32" s="345" t="s">
        <v>479</v>
      </c>
      <c r="AR32" s="180"/>
      <c r="AS32" s="180"/>
      <c r="AT32" s="346"/>
      <c r="AU32" s="226" t="s">
        <v>479</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487</v>
      </c>
      <c r="AC33" s="522"/>
      <c r="AD33" s="522"/>
      <c r="AE33" s="225">
        <v>43</v>
      </c>
      <c r="AF33" s="226"/>
      <c r="AG33" s="226"/>
      <c r="AH33" s="226"/>
      <c r="AI33" s="225">
        <v>45</v>
      </c>
      <c r="AJ33" s="226"/>
      <c r="AK33" s="226"/>
      <c r="AL33" s="226"/>
      <c r="AM33" s="225">
        <v>47</v>
      </c>
      <c r="AN33" s="226"/>
      <c r="AO33" s="226"/>
      <c r="AP33" s="226"/>
      <c r="AQ33" s="345" t="s">
        <v>479</v>
      </c>
      <c r="AR33" s="180"/>
      <c r="AS33" s="180"/>
      <c r="AT33" s="346"/>
      <c r="AU33" s="226">
        <v>50</v>
      </c>
      <c r="AV33" s="226"/>
      <c r="AW33" s="226"/>
      <c r="AX33" s="228"/>
    </row>
    <row r="34" spans="1:50" ht="56.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77</v>
      </c>
      <c r="AF34" s="226"/>
      <c r="AG34" s="226"/>
      <c r="AH34" s="226"/>
      <c r="AI34" s="225">
        <v>67</v>
      </c>
      <c r="AJ34" s="226"/>
      <c r="AK34" s="226"/>
      <c r="AL34" s="226"/>
      <c r="AM34" s="225" t="s">
        <v>479</v>
      </c>
      <c r="AN34" s="226"/>
      <c r="AO34" s="226"/>
      <c r="AP34" s="226"/>
      <c r="AQ34" s="345" t="s">
        <v>479</v>
      </c>
      <c r="AR34" s="180"/>
      <c r="AS34" s="180"/>
      <c r="AT34" s="346"/>
      <c r="AU34" s="226" t="s">
        <v>479</v>
      </c>
      <c r="AV34" s="226"/>
      <c r="AW34" s="226"/>
      <c r="AX34" s="228"/>
    </row>
    <row r="35" spans="1:50" ht="23.25" customHeight="1" x14ac:dyDescent="0.15">
      <c r="A35" s="211" t="s">
        <v>452</v>
      </c>
      <c r="B35" s="212"/>
      <c r="C35" s="212"/>
      <c r="D35" s="212"/>
      <c r="E35" s="212"/>
      <c r="F35" s="213"/>
      <c r="G35" s="217" t="s">
        <v>526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1" t="s">
        <v>419</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4"/>
      <c r="Z37" s="575"/>
      <c r="AA37" s="576"/>
      <c r="AB37" s="772" t="s">
        <v>12</v>
      </c>
      <c r="AC37" s="773"/>
      <c r="AD37" s="774"/>
      <c r="AE37" s="766" t="s">
        <v>309</v>
      </c>
      <c r="AF37" s="766"/>
      <c r="AG37" s="766"/>
      <c r="AH37" s="766"/>
      <c r="AI37" s="766" t="s">
        <v>310</v>
      </c>
      <c r="AJ37" s="766"/>
      <c r="AK37" s="766"/>
      <c r="AL37" s="766"/>
      <c r="AM37" s="766" t="s">
        <v>316</v>
      </c>
      <c r="AN37" s="766"/>
      <c r="AO37" s="766"/>
      <c r="AP37" s="772"/>
      <c r="AQ37" s="166" t="s">
        <v>307</v>
      </c>
      <c r="AR37" s="158"/>
      <c r="AS37" s="158"/>
      <c r="AT37" s="159"/>
      <c r="AU37" s="434" t="s">
        <v>253</v>
      </c>
      <c r="AV37" s="434"/>
      <c r="AW37" s="434"/>
      <c r="AX37" s="920"/>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479</v>
      </c>
      <c r="AR38" s="173"/>
      <c r="AS38" s="117" t="s">
        <v>308</v>
      </c>
      <c r="AT38" s="118"/>
      <c r="AU38" s="172">
        <v>30</v>
      </c>
      <c r="AV38" s="172"/>
      <c r="AW38" s="415" t="s">
        <v>297</v>
      </c>
      <c r="AX38" s="416"/>
    </row>
    <row r="39" spans="1:50" ht="23.25" customHeight="1" x14ac:dyDescent="0.15">
      <c r="A39" s="420"/>
      <c r="B39" s="418"/>
      <c r="C39" s="418"/>
      <c r="D39" s="418"/>
      <c r="E39" s="418"/>
      <c r="F39" s="419"/>
      <c r="G39" s="561" t="s">
        <v>488</v>
      </c>
      <c r="H39" s="562"/>
      <c r="I39" s="562"/>
      <c r="J39" s="562"/>
      <c r="K39" s="562"/>
      <c r="L39" s="562"/>
      <c r="M39" s="562"/>
      <c r="N39" s="562"/>
      <c r="O39" s="563"/>
      <c r="P39" s="86" t="s">
        <v>489</v>
      </c>
      <c r="Q39" s="86"/>
      <c r="R39" s="86"/>
      <c r="S39" s="86"/>
      <c r="T39" s="86"/>
      <c r="U39" s="86"/>
      <c r="V39" s="86"/>
      <c r="W39" s="86"/>
      <c r="X39" s="87"/>
      <c r="Y39" s="483" t="s">
        <v>13</v>
      </c>
      <c r="Z39" s="530"/>
      <c r="AA39" s="531"/>
      <c r="AB39" s="468" t="s">
        <v>487</v>
      </c>
      <c r="AC39" s="468"/>
      <c r="AD39" s="468"/>
      <c r="AE39" s="225">
        <v>14</v>
      </c>
      <c r="AF39" s="226"/>
      <c r="AG39" s="226"/>
      <c r="AH39" s="226"/>
      <c r="AI39" s="225">
        <v>27</v>
      </c>
      <c r="AJ39" s="226"/>
      <c r="AK39" s="226"/>
      <c r="AL39" s="226"/>
      <c r="AM39" s="225" t="s">
        <v>479</v>
      </c>
      <c r="AN39" s="226"/>
      <c r="AO39" s="226"/>
      <c r="AP39" s="226"/>
      <c r="AQ39" s="345" t="s">
        <v>479</v>
      </c>
      <c r="AR39" s="180"/>
      <c r="AS39" s="180"/>
      <c r="AT39" s="346"/>
      <c r="AU39" s="226" t="s">
        <v>479</v>
      </c>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487</v>
      </c>
      <c r="AC40" s="522"/>
      <c r="AD40" s="522"/>
      <c r="AE40" s="225">
        <v>22</v>
      </c>
      <c r="AF40" s="226"/>
      <c r="AG40" s="226"/>
      <c r="AH40" s="226"/>
      <c r="AI40" s="225">
        <v>23</v>
      </c>
      <c r="AJ40" s="226"/>
      <c r="AK40" s="226"/>
      <c r="AL40" s="226"/>
      <c r="AM40" s="225">
        <v>24</v>
      </c>
      <c r="AN40" s="226"/>
      <c r="AO40" s="226"/>
      <c r="AP40" s="226"/>
      <c r="AQ40" s="345" t="s">
        <v>479</v>
      </c>
      <c r="AR40" s="180"/>
      <c r="AS40" s="180"/>
      <c r="AT40" s="346"/>
      <c r="AU40" s="226">
        <v>25</v>
      </c>
      <c r="AV40" s="226"/>
      <c r="AW40" s="226"/>
      <c r="AX40" s="228"/>
    </row>
    <row r="41" spans="1:50" ht="42.7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64</v>
      </c>
      <c r="AF41" s="226"/>
      <c r="AG41" s="226"/>
      <c r="AH41" s="226"/>
      <c r="AI41" s="225">
        <v>117</v>
      </c>
      <c r="AJ41" s="226"/>
      <c r="AK41" s="226"/>
      <c r="AL41" s="226"/>
      <c r="AM41" s="225" t="s">
        <v>479</v>
      </c>
      <c r="AN41" s="226"/>
      <c r="AO41" s="226"/>
      <c r="AP41" s="226"/>
      <c r="AQ41" s="345" t="s">
        <v>479</v>
      </c>
      <c r="AR41" s="180"/>
      <c r="AS41" s="180"/>
      <c r="AT41" s="346"/>
      <c r="AU41" s="226" t="s">
        <v>479</v>
      </c>
      <c r="AV41" s="226"/>
      <c r="AW41" s="226"/>
      <c r="AX41" s="228"/>
    </row>
    <row r="42" spans="1:50" ht="23.25" customHeight="1" x14ac:dyDescent="0.15">
      <c r="A42" s="211" t="s">
        <v>452</v>
      </c>
      <c r="B42" s="212"/>
      <c r="C42" s="212"/>
      <c r="D42" s="212"/>
      <c r="E42" s="212"/>
      <c r="F42" s="213"/>
      <c r="G42" s="217" t="s">
        <v>527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81" t="s">
        <v>419</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4"/>
      <c r="Z44" s="575"/>
      <c r="AA44" s="576"/>
      <c r="AB44" s="772" t="s">
        <v>12</v>
      </c>
      <c r="AC44" s="773"/>
      <c r="AD44" s="774"/>
      <c r="AE44" s="766" t="s">
        <v>309</v>
      </c>
      <c r="AF44" s="766"/>
      <c r="AG44" s="766"/>
      <c r="AH44" s="766"/>
      <c r="AI44" s="766" t="s">
        <v>310</v>
      </c>
      <c r="AJ44" s="766"/>
      <c r="AK44" s="766"/>
      <c r="AL44" s="766"/>
      <c r="AM44" s="766" t="s">
        <v>316</v>
      </c>
      <c r="AN44" s="766"/>
      <c r="AO44" s="766"/>
      <c r="AP44" s="772"/>
      <c r="AQ44" s="166" t="s">
        <v>307</v>
      </c>
      <c r="AR44" s="158"/>
      <c r="AS44" s="158"/>
      <c r="AT44" s="159"/>
      <c r="AU44" s="434" t="s">
        <v>253</v>
      </c>
      <c r="AV44" s="434"/>
      <c r="AW44" s="434"/>
      <c r="AX44" s="920"/>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t="s">
        <v>479</v>
      </c>
      <c r="AR45" s="173"/>
      <c r="AS45" s="117" t="s">
        <v>308</v>
      </c>
      <c r="AT45" s="118"/>
      <c r="AU45" s="172">
        <v>32</v>
      </c>
      <c r="AV45" s="172"/>
      <c r="AW45" s="415" t="s">
        <v>297</v>
      </c>
      <c r="AX45" s="416"/>
    </row>
    <row r="46" spans="1:50" ht="23.25" customHeight="1" x14ac:dyDescent="0.15">
      <c r="A46" s="420"/>
      <c r="B46" s="418"/>
      <c r="C46" s="418"/>
      <c r="D46" s="418"/>
      <c r="E46" s="418"/>
      <c r="F46" s="419"/>
      <c r="G46" s="561" t="s">
        <v>490</v>
      </c>
      <c r="H46" s="562"/>
      <c r="I46" s="562"/>
      <c r="J46" s="562"/>
      <c r="K46" s="562"/>
      <c r="L46" s="562"/>
      <c r="M46" s="562"/>
      <c r="N46" s="562"/>
      <c r="O46" s="563"/>
      <c r="P46" s="86" t="s">
        <v>491</v>
      </c>
      <c r="Q46" s="86"/>
      <c r="R46" s="86"/>
      <c r="S46" s="86"/>
      <c r="T46" s="86"/>
      <c r="U46" s="86"/>
      <c r="V46" s="86"/>
      <c r="W46" s="86"/>
      <c r="X46" s="87"/>
      <c r="Y46" s="483" t="s">
        <v>13</v>
      </c>
      <c r="Z46" s="530"/>
      <c r="AA46" s="531"/>
      <c r="AB46" s="468" t="s">
        <v>492</v>
      </c>
      <c r="AC46" s="468"/>
      <c r="AD46" s="468"/>
      <c r="AE46" s="225">
        <v>2.8</v>
      </c>
      <c r="AF46" s="226"/>
      <c r="AG46" s="226"/>
      <c r="AH46" s="226"/>
      <c r="AI46" s="225">
        <v>3</v>
      </c>
      <c r="AJ46" s="226"/>
      <c r="AK46" s="226"/>
      <c r="AL46" s="226"/>
      <c r="AM46" s="225" t="s">
        <v>479</v>
      </c>
      <c r="AN46" s="226"/>
      <c r="AO46" s="226"/>
      <c r="AP46" s="226"/>
      <c r="AQ46" s="345" t="s">
        <v>479</v>
      </c>
      <c r="AR46" s="180"/>
      <c r="AS46" s="180"/>
      <c r="AT46" s="346"/>
      <c r="AU46" s="226" t="s">
        <v>479</v>
      </c>
      <c r="AV46" s="226"/>
      <c r="AW46" s="226"/>
      <c r="AX46" s="228"/>
    </row>
    <row r="47" spans="1:50" ht="23.25"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t="s">
        <v>492</v>
      </c>
      <c r="AC47" s="522"/>
      <c r="AD47" s="522"/>
      <c r="AE47" s="225">
        <v>3.4</v>
      </c>
      <c r="AF47" s="226"/>
      <c r="AG47" s="226"/>
      <c r="AH47" s="226"/>
      <c r="AI47" s="225">
        <v>4.4000000000000004</v>
      </c>
      <c r="AJ47" s="226"/>
      <c r="AK47" s="226"/>
      <c r="AL47" s="226"/>
      <c r="AM47" s="225">
        <v>5.4</v>
      </c>
      <c r="AN47" s="226"/>
      <c r="AO47" s="226"/>
      <c r="AP47" s="226"/>
      <c r="AQ47" s="345" t="s">
        <v>479</v>
      </c>
      <c r="AR47" s="180"/>
      <c r="AS47" s="180"/>
      <c r="AT47" s="346"/>
      <c r="AU47" s="226">
        <v>9</v>
      </c>
      <c r="AV47" s="226"/>
      <c r="AW47" s="226"/>
      <c r="AX47" s="228"/>
    </row>
    <row r="48" spans="1:50" ht="42"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v>82</v>
      </c>
      <c r="AF48" s="226"/>
      <c r="AG48" s="226"/>
      <c r="AH48" s="226"/>
      <c r="AI48" s="225">
        <v>61</v>
      </c>
      <c r="AJ48" s="226"/>
      <c r="AK48" s="226"/>
      <c r="AL48" s="226"/>
      <c r="AM48" s="225" t="s">
        <v>479</v>
      </c>
      <c r="AN48" s="226"/>
      <c r="AO48" s="226"/>
      <c r="AP48" s="226"/>
      <c r="AQ48" s="345" t="s">
        <v>479</v>
      </c>
      <c r="AR48" s="180"/>
      <c r="AS48" s="180"/>
      <c r="AT48" s="346"/>
      <c r="AU48" s="226" t="s">
        <v>479</v>
      </c>
      <c r="AV48" s="226"/>
      <c r="AW48" s="226"/>
      <c r="AX48" s="228"/>
    </row>
    <row r="49" spans="1:50" ht="23.25" customHeight="1" x14ac:dyDescent="0.15">
      <c r="A49" s="211" t="s">
        <v>452</v>
      </c>
      <c r="B49" s="212"/>
      <c r="C49" s="212"/>
      <c r="D49" s="212"/>
      <c r="E49" s="212"/>
      <c r="F49" s="213"/>
      <c r="G49" s="217" t="s">
        <v>525</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32.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419</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309</v>
      </c>
      <c r="AF51" s="548"/>
      <c r="AG51" s="548"/>
      <c r="AH51" s="548"/>
      <c r="AI51" s="548" t="s">
        <v>310</v>
      </c>
      <c r="AJ51" s="548"/>
      <c r="AK51" s="548"/>
      <c r="AL51" s="548"/>
      <c r="AM51" s="548" t="s">
        <v>316</v>
      </c>
      <c r="AN51" s="548"/>
      <c r="AO51" s="548"/>
      <c r="AP51" s="427"/>
      <c r="AQ51" s="145" t="s">
        <v>307</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308</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419</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309</v>
      </c>
      <c r="AF58" s="548"/>
      <c r="AG58" s="548"/>
      <c r="AH58" s="548"/>
      <c r="AI58" s="548" t="s">
        <v>310</v>
      </c>
      <c r="AJ58" s="548"/>
      <c r="AK58" s="548"/>
      <c r="AL58" s="548"/>
      <c r="AM58" s="548" t="s">
        <v>316</v>
      </c>
      <c r="AN58" s="548"/>
      <c r="AO58" s="548"/>
      <c r="AP58" s="427"/>
      <c r="AQ58" s="145" t="s">
        <v>307</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308</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309</v>
      </c>
      <c r="AF65" s="265"/>
      <c r="AG65" s="265"/>
      <c r="AH65" s="265"/>
      <c r="AI65" s="265" t="s">
        <v>310</v>
      </c>
      <c r="AJ65" s="265"/>
      <c r="AK65" s="265"/>
      <c r="AL65" s="265"/>
      <c r="AM65" s="265" t="s">
        <v>316</v>
      </c>
      <c r="AN65" s="265"/>
      <c r="AO65" s="265"/>
      <c r="AP65" s="255"/>
      <c r="AQ65" s="255" t="s">
        <v>307</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308</v>
      </c>
      <c r="AT66" s="254"/>
      <c r="AU66" s="172"/>
      <c r="AV66" s="172"/>
      <c r="AW66" s="253" t="s">
        <v>418</v>
      </c>
      <c r="AX66" s="269"/>
    </row>
    <row r="67" spans="1:50" ht="23.25" hidden="1" customHeight="1" x14ac:dyDescent="0.15">
      <c r="A67" s="205"/>
      <c r="B67" s="206"/>
      <c r="C67" s="206"/>
      <c r="D67" s="206"/>
      <c r="E67" s="206"/>
      <c r="F67" s="207"/>
      <c r="G67" s="270" t="s">
        <v>317</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426</v>
      </c>
      <c r="B70" s="206"/>
      <c r="C70" s="206"/>
      <c r="D70" s="206"/>
      <c r="E70" s="206"/>
      <c r="F70" s="207"/>
      <c r="G70" s="232" t="s">
        <v>318</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420</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309</v>
      </c>
      <c r="AF73" s="428"/>
      <c r="AG73" s="428"/>
      <c r="AH73" s="429"/>
      <c r="AI73" s="427" t="s">
        <v>310</v>
      </c>
      <c r="AJ73" s="428"/>
      <c r="AK73" s="428"/>
      <c r="AL73" s="429"/>
      <c r="AM73" s="427" t="s">
        <v>316</v>
      </c>
      <c r="AN73" s="428"/>
      <c r="AO73" s="428"/>
      <c r="AP73" s="429"/>
      <c r="AQ73" s="145" t="s">
        <v>307</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308</v>
      </c>
      <c r="AT74" s="118"/>
      <c r="AU74" s="590"/>
      <c r="AV74" s="173"/>
      <c r="AW74" s="117" t="s">
        <v>297</v>
      </c>
      <c r="AX74" s="156"/>
    </row>
    <row r="75" spans="1:50" ht="23.25" hidden="1" customHeight="1" x14ac:dyDescent="0.15">
      <c r="A75" s="511"/>
      <c r="B75" s="512"/>
      <c r="C75" s="512"/>
      <c r="D75" s="512"/>
      <c r="E75" s="512"/>
      <c r="F75" s="513"/>
      <c r="G75" s="615" t="s">
        <v>317</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69.75" hidden="1" customHeight="1" x14ac:dyDescent="0.15">
      <c r="A78" s="343" t="s">
        <v>455</v>
      </c>
      <c r="B78" s="344"/>
      <c r="C78" s="344"/>
      <c r="D78" s="344"/>
      <c r="E78" s="341" t="s">
        <v>385</v>
      </c>
      <c r="F78" s="342"/>
      <c r="G78" s="49" t="s">
        <v>318</v>
      </c>
      <c r="H78" s="587"/>
      <c r="I78" s="588"/>
      <c r="J78" s="588"/>
      <c r="K78" s="588"/>
      <c r="L78" s="588"/>
      <c r="M78" s="588"/>
      <c r="N78" s="588"/>
      <c r="O78" s="589"/>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414</v>
      </c>
      <c r="AP79" s="291"/>
      <c r="AQ79" s="291"/>
      <c r="AR79" s="76" t="s">
        <v>412</v>
      </c>
      <c r="AS79" s="290"/>
      <c r="AT79" s="291"/>
      <c r="AU79" s="291"/>
      <c r="AV79" s="291"/>
      <c r="AW79" s="291"/>
      <c r="AX79" s="958"/>
    </row>
    <row r="80" spans="1:50" ht="18.75" hidden="1" customHeight="1" x14ac:dyDescent="0.15">
      <c r="A80" s="875" t="s">
        <v>266</v>
      </c>
      <c r="B80" s="523" t="s">
        <v>411</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6"/>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15">
      <c r="A83" s="876"/>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15">
      <c r="A84" s="876"/>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15">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309</v>
      </c>
      <c r="AF85" s="548"/>
      <c r="AG85" s="548"/>
      <c r="AH85" s="548"/>
      <c r="AI85" s="548" t="s">
        <v>310</v>
      </c>
      <c r="AJ85" s="548"/>
      <c r="AK85" s="548"/>
      <c r="AL85" s="548"/>
      <c r="AM85" s="548" t="s">
        <v>316</v>
      </c>
      <c r="AN85" s="548"/>
      <c r="AO85" s="548"/>
      <c r="AP85" s="427"/>
      <c r="AQ85" s="145" t="s">
        <v>307</v>
      </c>
      <c r="AR85" s="114"/>
      <c r="AS85" s="114"/>
      <c r="AT85" s="115"/>
      <c r="AU85" s="550" t="s">
        <v>253</v>
      </c>
      <c r="AV85" s="550"/>
      <c r="AW85" s="550"/>
      <c r="AX85" s="551"/>
      <c r="AY85" s="10"/>
      <c r="AZ85" s="10"/>
      <c r="BA85" s="10"/>
      <c r="BB85" s="10"/>
      <c r="BC85" s="10"/>
    </row>
    <row r="86" spans="1:60" ht="18.75" hidden="1" customHeight="1" x14ac:dyDescent="0.15">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308</v>
      </c>
      <c r="AT86" s="118"/>
      <c r="AU86" s="172"/>
      <c r="AV86" s="172"/>
      <c r="AW86" s="415" t="s">
        <v>297</v>
      </c>
      <c r="AX86" s="416"/>
      <c r="AY86" s="10"/>
      <c r="AZ86" s="10"/>
      <c r="BA86" s="10"/>
      <c r="BB86" s="10"/>
      <c r="BC86" s="10"/>
      <c r="BD86" s="10"/>
      <c r="BE86" s="10"/>
      <c r="BF86" s="10"/>
      <c r="BG86" s="10"/>
      <c r="BH86" s="10"/>
    </row>
    <row r="87" spans="1:60" ht="23.25" hidden="1" customHeight="1" x14ac:dyDescent="0.15">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309</v>
      </c>
      <c r="AF90" s="548"/>
      <c r="AG90" s="548"/>
      <c r="AH90" s="548"/>
      <c r="AI90" s="548" t="s">
        <v>310</v>
      </c>
      <c r="AJ90" s="548"/>
      <c r="AK90" s="548"/>
      <c r="AL90" s="548"/>
      <c r="AM90" s="548" t="s">
        <v>316</v>
      </c>
      <c r="AN90" s="548"/>
      <c r="AO90" s="548"/>
      <c r="AP90" s="427"/>
      <c r="AQ90" s="145" t="s">
        <v>307</v>
      </c>
      <c r="AR90" s="114"/>
      <c r="AS90" s="114"/>
      <c r="AT90" s="115"/>
      <c r="AU90" s="550" t="s">
        <v>253</v>
      </c>
      <c r="AV90" s="550"/>
      <c r="AW90" s="550"/>
      <c r="AX90" s="551"/>
    </row>
    <row r="91" spans="1:60" ht="18.75" hidden="1" customHeight="1" x14ac:dyDescent="0.15">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308</v>
      </c>
      <c r="AT91" s="118"/>
      <c r="AU91" s="172"/>
      <c r="AV91" s="172"/>
      <c r="AW91" s="415" t="s">
        <v>297</v>
      </c>
      <c r="AX91" s="416"/>
      <c r="AY91" s="10"/>
      <c r="AZ91" s="10"/>
      <c r="BA91" s="10"/>
      <c r="BB91" s="10"/>
      <c r="BC91" s="10"/>
    </row>
    <row r="92" spans="1:60" ht="23.25" hidden="1" customHeight="1" x14ac:dyDescent="0.15">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309</v>
      </c>
      <c r="AF95" s="548"/>
      <c r="AG95" s="548"/>
      <c r="AH95" s="548"/>
      <c r="AI95" s="548" t="s">
        <v>310</v>
      </c>
      <c r="AJ95" s="548"/>
      <c r="AK95" s="548"/>
      <c r="AL95" s="548"/>
      <c r="AM95" s="548" t="s">
        <v>316</v>
      </c>
      <c r="AN95" s="548"/>
      <c r="AO95" s="548"/>
      <c r="AP95" s="427"/>
      <c r="AQ95" s="145" t="s">
        <v>307</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308</v>
      </c>
      <c r="AT96" s="118"/>
      <c r="AU96" s="172"/>
      <c r="AV96" s="172"/>
      <c r="AW96" s="415" t="s">
        <v>297</v>
      </c>
      <c r="AX96" s="416"/>
    </row>
    <row r="97" spans="1:60" ht="23.25" hidden="1" customHeight="1" x14ac:dyDescent="0.15">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7"/>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7" t="s">
        <v>12</v>
      </c>
      <c r="AC100" s="547"/>
      <c r="AD100" s="547"/>
      <c r="AE100" s="494" t="s">
        <v>309</v>
      </c>
      <c r="AF100" s="495"/>
      <c r="AG100" s="495"/>
      <c r="AH100" s="496"/>
      <c r="AI100" s="494" t="s">
        <v>310</v>
      </c>
      <c r="AJ100" s="495"/>
      <c r="AK100" s="495"/>
      <c r="AL100" s="496"/>
      <c r="AM100" s="494" t="s">
        <v>316</v>
      </c>
      <c r="AN100" s="495"/>
      <c r="AO100" s="495"/>
      <c r="AP100" s="496"/>
      <c r="AQ100" s="316" t="s">
        <v>422</v>
      </c>
      <c r="AR100" s="317"/>
      <c r="AS100" s="317"/>
      <c r="AT100" s="318"/>
      <c r="AU100" s="316" t="s">
        <v>423</v>
      </c>
      <c r="AV100" s="317"/>
      <c r="AW100" s="317"/>
      <c r="AX100" s="319"/>
    </row>
    <row r="101" spans="1:60" ht="23.25" customHeight="1" x14ac:dyDescent="0.15">
      <c r="A101" s="442"/>
      <c r="B101" s="443"/>
      <c r="C101" s="443"/>
      <c r="D101" s="443"/>
      <c r="E101" s="443"/>
      <c r="F101" s="444"/>
      <c r="G101" s="86" t="s">
        <v>493</v>
      </c>
      <c r="H101" s="86"/>
      <c r="I101" s="86"/>
      <c r="J101" s="86"/>
      <c r="K101" s="86"/>
      <c r="L101" s="86"/>
      <c r="M101" s="86"/>
      <c r="N101" s="86"/>
      <c r="O101" s="86"/>
      <c r="P101" s="86"/>
      <c r="Q101" s="86"/>
      <c r="R101" s="86"/>
      <c r="S101" s="86"/>
      <c r="T101" s="86"/>
      <c r="U101" s="86"/>
      <c r="V101" s="86"/>
      <c r="W101" s="86"/>
      <c r="X101" s="87"/>
      <c r="Y101" s="539" t="s">
        <v>55</v>
      </c>
      <c r="Z101" s="540"/>
      <c r="AA101" s="541"/>
      <c r="AB101" s="468" t="s">
        <v>487</v>
      </c>
      <c r="AC101" s="468"/>
      <c r="AD101" s="468"/>
      <c r="AE101" s="225">
        <v>8</v>
      </c>
      <c r="AF101" s="226"/>
      <c r="AG101" s="226"/>
      <c r="AH101" s="227"/>
      <c r="AI101" s="225">
        <v>7</v>
      </c>
      <c r="AJ101" s="226"/>
      <c r="AK101" s="226"/>
      <c r="AL101" s="227"/>
      <c r="AM101" s="225">
        <v>7</v>
      </c>
      <c r="AN101" s="226"/>
      <c r="AO101" s="226"/>
      <c r="AP101" s="227"/>
      <c r="AQ101" s="225" t="s">
        <v>479</v>
      </c>
      <c r="AR101" s="226"/>
      <c r="AS101" s="226"/>
      <c r="AT101" s="227"/>
      <c r="AU101" s="225" t="s">
        <v>479</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487</v>
      </c>
      <c r="AC102" s="468"/>
      <c r="AD102" s="468"/>
      <c r="AE102" s="438">
        <v>7</v>
      </c>
      <c r="AF102" s="438"/>
      <c r="AG102" s="438"/>
      <c r="AH102" s="438"/>
      <c r="AI102" s="438">
        <v>7</v>
      </c>
      <c r="AJ102" s="438"/>
      <c r="AK102" s="438"/>
      <c r="AL102" s="438"/>
      <c r="AM102" s="438">
        <v>7</v>
      </c>
      <c r="AN102" s="438"/>
      <c r="AO102" s="438"/>
      <c r="AP102" s="438"/>
      <c r="AQ102" s="223">
        <v>7</v>
      </c>
      <c r="AR102" s="224"/>
      <c r="AS102" s="224"/>
      <c r="AT102" s="320"/>
      <c r="AU102" s="223" t="s">
        <v>479</v>
      </c>
      <c r="AV102" s="224"/>
      <c r="AW102" s="224"/>
      <c r="AX102" s="320"/>
    </row>
    <row r="103" spans="1:60" ht="31.5" hidden="1" customHeight="1" x14ac:dyDescent="0.15">
      <c r="A103" s="439" t="s">
        <v>421</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309</v>
      </c>
      <c r="AF103" s="406"/>
      <c r="AG103" s="406"/>
      <c r="AH103" s="407"/>
      <c r="AI103" s="405" t="s">
        <v>310</v>
      </c>
      <c r="AJ103" s="406"/>
      <c r="AK103" s="406"/>
      <c r="AL103" s="407"/>
      <c r="AM103" s="405" t="s">
        <v>316</v>
      </c>
      <c r="AN103" s="406"/>
      <c r="AO103" s="406"/>
      <c r="AP103" s="407"/>
      <c r="AQ103" s="296" t="s">
        <v>422</v>
      </c>
      <c r="AR103" s="297"/>
      <c r="AS103" s="297"/>
      <c r="AT103" s="321"/>
      <c r="AU103" s="296" t="s">
        <v>423</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421</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309</v>
      </c>
      <c r="AF106" s="406"/>
      <c r="AG106" s="406"/>
      <c r="AH106" s="407"/>
      <c r="AI106" s="405" t="s">
        <v>310</v>
      </c>
      <c r="AJ106" s="406"/>
      <c r="AK106" s="406"/>
      <c r="AL106" s="407"/>
      <c r="AM106" s="405" t="s">
        <v>316</v>
      </c>
      <c r="AN106" s="406"/>
      <c r="AO106" s="406"/>
      <c r="AP106" s="407"/>
      <c r="AQ106" s="296" t="s">
        <v>422</v>
      </c>
      <c r="AR106" s="297"/>
      <c r="AS106" s="297"/>
      <c r="AT106" s="321"/>
      <c r="AU106" s="296" t="s">
        <v>423</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421</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309</v>
      </c>
      <c r="AF109" s="406"/>
      <c r="AG109" s="406"/>
      <c r="AH109" s="407"/>
      <c r="AI109" s="405" t="s">
        <v>310</v>
      </c>
      <c r="AJ109" s="406"/>
      <c r="AK109" s="406"/>
      <c r="AL109" s="407"/>
      <c r="AM109" s="405" t="s">
        <v>316</v>
      </c>
      <c r="AN109" s="406"/>
      <c r="AO109" s="406"/>
      <c r="AP109" s="407"/>
      <c r="AQ109" s="296" t="s">
        <v>422</v>
      </c>
      <c r="AR109" s="297"/>
      <c r="AS109" s="297"/>
      <c r="AT109" s="321"/>
      <c r="AU109" s="296" t="s">
        <v>423</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421</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309</v>
      </c>
      <c r="AF112" s="406"/>
      <c r="AG112" s="406"/>
      <c r="AH112" s="407"/>
      <c r="AI112" s="405" t="s">
        <v>310</v>
      </c>
      <c r="AJ112" s="406"/>
      <c r="AK112" s="406"/>
      <c r="AL112" s="407"/>
      <c r="AM112" s="405" t="s">
        <v>316</v>
      </c>
      <c r="AN112" s="406"/>
      <c r="AO112" s="406"/>
      <c r="AP112" s="407"/>
      <c r="AQ112" s="934" t="s">
        <v>422</v>
      </c>
      <c r="AR112" s="935"/>
      <c r="AS112" s="935"/>
      <c r="AT112" s="936"/>
      <c r="AU112" s="296" t="s">
        <v>423</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309</v>
      </c>
      <c r="AF115" s="406"/>
      <c r="AG115" s="406"/>
      <c r="AH115" s="407"/>
      <c r="AI115" s="405" t="s">
        <v>310</v>
      </c>
      <c r="AJ115" s="406"/>
      <c r="AK115" s="406"/>
      <c r="AL115" s="407"/>
      <c r="AM115" s="405" t="s">
        <v>316</v>
      </c>
      <c r="AN115" s="406"/>
      <c r="AO115" s="406"/>
      <c r="AP115" s="407"/>
      <c r="AQ115" s="536" t="s">
        <v>396</v>
      </c>
      <c r="AR115" s="537"/>
      <c r="AS115" s="537"/>
      <c r="AT115" s="537"/>
      <c r="AU115" s="537"/>
      <c r="AV115" s="537"/>
      <c r="AW115" s="537"/>
      <c r="AX115" s="538"/>
    </row>
    <row r="116" spans="1:50" ht="23.25" customHeight="1" x14ac:dyDescent="0.15">
      <c r="A116" s="459"/>
      <c r="B116" s="460"/>
      <c r="C116" s="460"/>
      <c r="D116" s="460"/>
      <c r="E116" s="460"/>
      <c r="F116" s="461"/>
      <c r="G116" s="410" t="s">
        <v>495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494</v>
      </c>
      <c r="AC116" s="470"/>
      <c r="AD116" s="471"/>
      <c r="AE116" s="438">
        <v>5</v>
      </c>
      <c r="AF116" s="438"/>
      <c r="AG116" s="438"/>
      <c r="AH116" s="438"/>
      <c r="AI116" s="438">
        <v>6</v>
      </c>
      <c r="AJ116" s="438"/>
      <c r="AK116" s="438"/>
      <c r="AL116" s="438"/>
      <c r="AM116" s="438">
        <v>6</v>
      </c>
      <c r="AN116" s="438"/>
      <c r="AO116" s="438"/>
      <c r="AP116" s="438"/>
      <c r="AQ116" s="225" t="s">
        <v>479</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430</v>
      </c>
      <c r="AC117" s="485"/>
      <c r="AD117" s="486"/>
      <c r="AE117" s="534" t="s">
        <v>496</v>
      </c>
      <c r="AF117" s="534"/>
      <c r="AG117" s="534"/>
      <c r="AH117" s="534"/>
      <c r="AI117" s="534" t="s">
        <v>497</v>
      </c>
      <c r="AJ117" s="534"/>
      <c r="AK117" s="534"/>
      <c r="AL117" s="534"/>
      <c r="AM117" s="534" t="s">
        <v>524</v>
      </c>
      <c r="AN117" s="534"/>
      <c r="AO117" s="534"/>
      <c r="AP117" s="534"/>
      <c r="AQ117" s="534" t="s">
        <v>479</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309</v>
      </c>
      <c r="AF118" s="406"/>
      <c r="AG118" s="406"/>
      <c r="AH118" s="407"/>
      <c r="AI118" s="405" t="s">
        <v>310</v>
      </c>
      <c r="AJ118" s="406"/>
      <c r="AK118" s="406"/>
      <c r="AL118" s="407"/>
      <c r="AM118" s="405" t="s">
        <v>316</v>
      </c>
      <c r="AN118" s="406"/>
      <c r="AO118" s="406"/>
      <c r="AP118" s="407"/>
      <c r="AQ118" s="536" t="s">
        <v>396</v>
      </c>
      <c r="AR118" s="537"/>
      <c r="AS118" s="537"/>
      <c r="AT118" s="537"/>
      <c r="AU118" s="537"/>
      <c r="AV118" s="537"/>
      <c r="AW118" s="537"/>
      <c r="AX118" s="538"/>
    </row>
    <row r="119" spans="1:50" ht="23.25" hidden="1" customHeight="1" x14ac:dyDescent="0.15">
      <c r="A119" s="459"/>
      <c r="B119" s="460"/>
      <c r="C119" s="460"/>
      <c r="D119" s="460"/>
      <c r="E119" s="460"/>
      <c r="F119" s="461"/>
      <c r="G119" s="410" t="s">
        <v>431</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430</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309</v>
      </c>
      <c r="AF121" s="406"/>
      <c r="AG121" s="406"/>
      <c r="AH121" s="407"/>
      <c r="AI121" s="405" t="s">
        <v>310</v>
      </c>
      <c r="AJ121" s="406"/>
      <c r="AK121" s="406"/>
      <c r="AL121" s="407"/>
      <c r="AM121" s="405" t="s">
        <v>316</v>
      </c>
      <c r="AN121" s="406"/>
      <c r="AO121" s="406"/>
      <c r="AP121" s="407"/>
      <c r="AQ121" s="536" t="s">
        <v>396</v>
      </c>
      <c r="AR121" s="537"/>
      <c r="AS121" s="537"/>
      <c r="AT121" s="537"/>
      <c r="AU121" s="537"/>
      <c r="AV121" s="537"/>
      <c r="AW121" s="537"/>
      <c r="AX121" s="538"/>
    </row>
    <row r="122" spans="1:50" ht="23.25" hidden="1" customHeight="1" x14ac:dyDescent="0.15">
      <c r="A122" s="459"/>
      <c r="B122" s="460"/>
      <c r="C122" s="460"/>
      <c r="D122" s="460"/>
      <c r="E122" s="460"/>
      <c r="F122" s="461"/>
      <c r="G122" s="410" t="s">
        <v>432</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433</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309</v>
      </c>
      <c r="AF124" s="406"/>
      <c r="AG124" s="406"/>
      <c r="AH124" s="407"/>
      <c r="AI124" s="405" t="s">
        <v>310</v>
      </c>
      <c r="AJ124" s="406"/>
      <c r="AK124" s="406"/>
      <c r="AL124" s="407"/>
      <c r="AM124" s="405" t="s">
        <v>316</v>
      </c>
      <c r="AN124" s="406"/>
      <c r="AO124" s="406"/>
      <c r="AP124" s="407"/>
      <c r="AQ124" s="536" t="s">
        <v>396</v>
      </c>
      <c r="AR124" s="537"/>
      <c r="AS124" s="537"/>
      <c r="AT124" s="537"/>
      <c r="AU124" s="537"/>
      <c r="AV124" s="537"/>
      <c r="AW124" s="537"/>
      <c r="AX124" s="538"/>
    </row>
    <row r="125" spans="1:50" ht="23.25" hidden="1" customHeight="1" x14ac:dyDescent="0.15">
      <c r="A125" s="459"/>
      <c r="B125" s="460"/>
      <c r="C125" s="460"/>
      <c r="D125" s="460"/>
      <c r="E125" s="460"/>
      <c r="F125" s="461"/>
      <c r="G125" s="410" t="s">
        <v>432</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430</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309</v>
      </c>
      <c r="AF127" s="406"/>
      <c r="AG127" s="406"/>
      <c r="AH127" s="407"/>
      <c r="AI127" s="405" t="s">
        <v>310</v>
      </c>
      <c r="AJ127" s="406"/>
      <c r="AK127" s="406"/>
      <c r="AL127" s="407"/>
      <c r="AM127" s="405" t="s">
        <v>316</v>
      </c>
      <c r="AN127" s="406"/>
      <c r="AO127" s="406"/>
      <c r="AP127" s="407"/>
      <c r="AQ127" s="536" t="s">
        <v>396</v>
      </c>
      <c r="AR127" s="537"/>
      <c r="AS127" s="537"/>
      <c r="AT127" s="537"/>
      <c r="AU127" s="537"/>
      <c r="AV127" s="537"/>
      <c r="AW127" s="537"/>
      <c r="AX127" s="538"/>
    </row>
    <row r="128" spans="1:50" ht="23.25" hidden="1" customHeight="1" x14ac:dyDescent="0.15">
      <c r="A128" s="459"/>
      <c r="B128" s="460"/>
      <c r="C128" s="460"/>
      <c r="D128" s="460"/>
      <c r="E128" s="460"/>
      <c r="F128" s="461"/>
      <c r="G128" s="410" t="s">
        <v>432</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430</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322</v>
      </c>
      <c r="B130" s="124"/>
      <c r="C130" s="123" t="s">
        <v>319</v>
      </c>
      <c r="D130" s="124"/>
      <c r="E130" s="188" t="s">
        <v>352</v>
      </c>
      <c r="F130" s="189"/>
      <c r="G130" s="190" t="s">
        <v>498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351</v>
      </c>
      <c r="F131" s="194"/>
      <c r="G131" s="91" t="s">
        <v>499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320</v>
      </c>
      <c r="F132" s="198"/>
      <c r="G132" s="157" t="s">
        <v>331</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309</v>
      </c>
      <c r="AF132" s="167"/>
      <c r="AG132" s="167"/>
      <c r="AH132" s="167"/>
      <c r="AI132" s="167" t="s">
        <v>310</v>
      </c>
      <c r="AJ132" s="167"/>
      <c r="AK132" s="167"/>
      <c r="AL132" s="167"/>
      <c r="AM132" s="167" t="s">
        <v>316</v>
      </c>
      <c r="AN132" s="167"/>
      <c r="AO132" s="167"/>
      <c r="AP132" s="166"/>
      <c r="AQ132" s="166" t="s">
        <v>307</v>
      </c>
      <c r="AR132" s="158"/>
      <c r="AS132" s="158"/>
      <c r="AT132" s="159"/>
      <c r="AU132" s="169" t="s">
        <v>333</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479</v>
      </c>
      <c r="AR133" s="172"/>
      <c r="AS133" s="117" t="s">
        <v>308</v>
      </c>
      <c r="AT133" s="118"/>
      <c r="AU133" s="173">
        <v>32</v>
      </c>
      <c r="AV133" s="173"/>
      <c r="AW133" s="117" t="s">
        <v>297</v>
      </c>
      <c r="AX133" s="156"/>
    </row>
    <row r="134" spans="1:50" ht="39.75" customHeight="1" x14ac:dyDescent="0.15">
      <c r="A134" s="130"/>
      <c r="B134" s="126"/>
      <c r="C134" s="125"/>
      <c r="D134" s="126"/>
      <c r="E134" s="125"/>
      <c r="F134" s="199"/>
      <c r="G134" s="85" t="s">
        <v>500</v>
      </c>
      <c r="H134" s="86"/>
      <c r="I134" s="86"/>
      <c r="J134" s="86"/>
      <c r="K134" s="86"/>
      <c r="L134" s="86"/>
      <c r="M134" s="86"/>
      <c r="N134" s="86"/>
      <c r="O134" s="86"/>
      <c r="P134" s="86"/>
      <c r="Q134" s="86"/>
      <c r="R134" s="86"/>
      <c r="S134" s="86"/>
      <c r="T134" s="86"/>
      <c r="U134" s="86"/>
      <c r="V134" s="86"/>
      <c r="W134" s="86"/>
      <c r="X134" s="87"/>
      <c r="Y134" s="174" t="s">
        <v>332</v>
      </c>
      <c r="Z134" s="175"/>
      <c r="AA134" s="176"/>
      <c r="AB134" s="177" t="s">
        <v>492</v>
      </c>
      <c r="AC134" s="178"/>
      <c r="AD134" s="178"/>
      <c r="AE134" s="179">
        <v>2.8</v>
      </c>
      <c r="AF134" s="180"/>
      <c r="AG134" s="180"/>
      <c r="AH134" s="180"/>
      <c r="AI134" s="179">
        <v>3</v>
      </c>
      <c r="AJ134" s="180"/>
      <c r="AK134" s="180"/>
      <c r="AL134" s="180"/>
      <c r="AM134" s="179" t="s">
        <v>479</v>
      </c>
      <c r="AN134" s="180"/>
      <c r="AO134" s="180"/>
      <c r="AP134" s="180"/>
      <c r="AQ134" s="179" t="s">
        <v>479</v>
      </c>
      <c r="AR134" s="180"/>
      <c r="AS134" s="180"/>
      <c r="AT134" s="180"/>
      <c r="AU134" s="179" t="s">
        <v>479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492</v>
      </c>
      <c r="AC135" s="186"/>
      <c r="AD135" s="186"/>
      <c r="AE135" s="179">
        <v>3.4</v>
      </c>
      <c r="AF135" s="180"/>
      <c r="AG135" s="180"/>
      <c r="AH135" s="180"/>
      <c r="AI135" s="179">
        <v>4.4000000000000004</v>
      </c>
      <c r="AJ135" s="180"/>
      <c r="AK135" s="180"/>
      <c r="AL135" s="180"/>
      <c r="AM135" s="179">
        <v>5.4</v>
      </c>
      <c r="AN135" s="180"/>
      <c r="AO135" s="180"/>
      <c r="AP135" s="180"/>
      <c r="AQ135" s="179" t="s">
        <v>479</v>
      </c>
      <c r="AR135" s="180"/>
      <c r="AS135" s="180"/>
      <c r="AT135" s="180"/>
      <c r="AU135" s="179">
        <v>9</v>
      </c>
      <c r="AV135" s="180"/>
      <c r="AW135" s="180"/>
      <c r="AX135" s="181"/>
    </row>
    <row r="136" spans="1:50" ht="18.75" customHeight="1" x14ac:dyDescent="0.15">
      <c r="A136" s="130"/>
      <c r="B136" s="126"/>
      <c r="C136" s="125"/>
      <c r="D136" s="126"/>
      <c r="E136" s="125"/>
      <c r="F136" s="199"/>
      <c r="G136" s="157" t="s">
        <v>331</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309</v>
      </c>
      <c r="AF136" s="167"/>
      <c r="AG136" s="167"/>
      <c r="AH136" s="167"/>
      <c r="AI136" s="167" t="s">
        <v>310</v>
      </c>
      <c r="AJ136" s="167"/>
      <c r="AK136" s="167"/>
      <c r="AL136" s="167"/>
      <c r="AM136" s="167" t="s">
        <v>316</v>
      </c>
      <c r="AN136" s="167"/>
      <c r="AO136" s="167"/>
      <c r="AP136" s="166"/>
      <c r="AQ136" s="166" t="s">
        <v>307</v>
      </c>
      <c r="AR136" s="158"/>
      <c r="AS136" s="158"/>
      <c r="AT136" s="159"/>
      <c r="AU136" s="169" t="s">
        <v>333</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479</v>
      </c>
      <c r="AR137" s="172"/>
      <c r="AS137" s="117" t="s">
        <v>308</v>
      </c>
      <c r="AT137" s="118"/>
      <c r="AU137" s="173">
        <v>30</v>
      </c>
      <c r="AV137" s="173"/>
      <c r="AW137" s="117" t="s">
        <v>297</v>
      </c>
      <c r="AX137" s="156"/>
    </row>
    <row r="138" spans="1:50" ht="39.75" customHeight="1" x14ac:dyDescent="0.15">
      <c r="A138" s="130"/>
      <c r="B138" s="126"/>
      <c r="C138" s="125"/>
      <c r="D138" s="126"/>
      <c r="E138" s="125"/>
      <c r="F138" s="199"/>
      <c r="G138" s="85" t="s">
        <v>486</v>
      </c>
      <c r="H138" s="86"/>
      <c r="I138" s="86"/>
      <c r="J138" s="86"/>
      <c r="K138" s="86"/>
      <c r="L138" s="86"/>
      <c r="M138" s="86"/>
      <c r="N138" s="86"/>
      <c r="O138" s="86"/>
      <c r="P138" s="86"/>
      <c r="Q138" s="86"/>
      <c r="R138" s="86"/>
      <c r="S138" s="86"/>
      <c r="T138" s="86"/>
      <c r="U138" s="86"/>
      <c r="V138" s="86"/>
      <c r="W138" s="86"/>
      <c r="X138" s="87"/>
      <c r="Y138" s="174" t="s">
        <v>332</v>
      </c>
      <c r="Z138" s="175"/>
      <c r="AA138" s="176"/>
      <c r="AB138" s="177" t="s">
        <v>487</v>
      </c>
      <c r="AC138" s="178"/>
      <c r="AD138" s="178"/>
      <c r="AE138" s="179">
        <v>33</v>
      </c>
      <c r="AF138" s="180"/>
      <c r="AG138" s="180"/>
      <c r="AH138" s="180"/>
      <c r="AI138" s="179">
        <v>30</v>
      </c>
      <c r="AJ138" s="180"/>
      <c r="AK138" s="180"/>
      <c r="AL138" s="180"/>
      <c r="AM138" s="179" t="s">
        <v>479</v>
      </c>
      <c r="AN138" s="180"/>
      <c r="AO138" s="180"/>
      <c r="AP138" s="180"/>
      <c r="AQ138" s="179" t="s">
        <v>479</v>
      </c>
      <c r="AR138" s="180"/>
      <c r="AS138" s="180"/>
      <c r="AT138" s="180"/>
      <c r="AU138" s="179" t="s">
        <v>479</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487</v>
      </c>
      <c r="AC139" s="186"/>
      <c r="AD139" s="186"/>
      <c r="AE139" s="179">
        <v>43</v>
      </c>
      <c r="AF139" s="180"/>
      <c r="AG139" s="180"/>
      <c r="AH139" s="180"/>
      <c r="AI139" s="179">
        <v>45</v>
      </c>
      <c r="AJ139" s="180"/>
      <c r="AK139" s="180"/>
      <c r="AL139" s="180"/>
      <c r="AM139" s="179">
        <v>47</v>
      </c>
      <c r="AN139" s="180"/>
      <c r="AO139" s="180"/>
      <c r="AP139" s="180"/>
      <c r="AQ139" s="179" t="s">
        <v>479</v>
      </c>
      <c r="AR139" s="180"/>
      <c r="AS139" s="180"/>
      <c r="AT139" s="180"/>
      <c r="AU139" s="179">
        <v>50</v>
      </c>
      <c r="AV139" s="180"/>
      <c r="AW139" s="180"/>
      <c r="AX139" s="181"/>
    </row>
    <row r="140" spans="1:50" ht="18.75" customHeight="1" x14ac:dyDescent="0.15">
      <c r="A140" s="130"/>
      <c r="B140" s="126"/>
      <c r="C140" s="125"/>
      <c r="D140" s="126"/>
      <c r="E140" s="125"/>
      <c r="F140" s="199"/>
      <c r="G140" s="157" t="s">
        <v>331</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309</v>
      </c>
      <c r="AF140" s="167"/>
      <c r="AG140" s="167"/>
      <c r="AH140" s="167"/>
      <c r="AI140" s="167" t="s">
        <v>310</v>
      </c>
      <c r="AJ140" s="167"/>
      <c r="AK140" s="167"/>
      <c r="AL140" s="167"/>
      <c r="AM140" s="167" t="s">
        <v>316</v>
      </c>
      <c r="AN140" s="167"/>
      <c r="AO140" s="167"/>
      <c r="AP140" s="166"/>
      <c r="AQ140" s="166" t="s">
        <v>307</v>
      </c>
      <c r="AR140" s="158"/>
      <c r="AS140" s="158"/>
      <c r="AT140" s="159"/>
      <c r="AU140" s="169" t="s">
        <v>333</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t="s">
        <v>479</v>
      </c>
      <c r="AR141" s="172"/>
      <c r="AS141" s="117" t="s">
        <v>308</v>
      </c>
      <c r="AT141" s="118"/>
      <c r="AU141" s="173">
        <v>30</v>
      </c>
      <c r="AV141" s="173"/>
      <c r="AW141" s="117" t="s">
        <v>297</v>
      </c>
      <c r="AX141" s="156"/>
    </row>
    <row r="142" spans="1:50" ht="39.75" customHeight="1" x14ac:dyDescent="0.15">
      <c r="A142" s="130"/>
      <c r="B142" s="126"/>
      <c r="C142" s="125"/>
      <c r="D142" s="126"/>
      <c r="E142" s="125"/>
      <c r="F142" s="199"/>
      <c r="G142" s="85" t="s">
        <v>489</v>
      </c>
      <c r="H142" s="86"/>
      <c r="I142" s="86"/>
      <c r="J142" s="86"/>
      <c r="K142" s="86"/>
      <c r="L142" s="86"/>
      <c r="M142" s="86"/>
      <c r="N142" s="86"/>
      <c r="O142" s="86"/>
      <c r="P142" s="86"/>
      <c r="Q142" s="86"/>
      <c r="R142" s="86"/>
      <c r="S142" s="86"/>
      <c r="T142" s="86"/>
      <c r="U142" s="86"/>
      <c r="V142" s="86"/>
      <c r="W142" s="86"/>
      <c r="X142" s="87"/>
      <c r="Y142" s="174" t="s">
        <v>332</v>
      </c>
      <c r="Z142" s="175"/>
      <c r="AA142" s="176"/>
      <c r="AB142" s="177" t="s">
        <v>487</v>
      </c>
      <c r="AC142" s="178"/>
      <c r="AD142" s="178"/>
      <c r="AE142" s="179">
        <v>14</v>
      </c>
      <c r="AF142" s="180"/>
      <c r="AG142" s="180"/>
      <c r="AH142" s="180"/>
      <c r="AI142" s="179">
        <v>27</v>
      </c>
      <c r="AJ142" s="180"/>
      <c r="AK142" s="180"/>
      <c r="AL142" s="180"/>
      <c r="AM142" s="179" t="s">
        <v>479</v>
      </c>
      <c r="AN142" s="180"/>
      <c r="AO142" s="180"/>
      <c r="AP142" s="180"/>
      <c r="AQ142" s="179" t="s">
        <v>479</v>
      </c>
      <c r="AR142" s="180"/>
      <c r="AS142" s="180"/>
      <c r="AT142" s="180"/>
      <c r="AU142" s="179" t="s">
        <v>479</v>
      </c>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487</v>
      </c>
      <c r="AC143" s="186"/>
      <c r="AD143" s="186"/>
      <c r="AE143" s="179">
        <v>22</v>
      </c>
      <c r="AF143" s="180"/>
      <c r="AG143" s="180"/>
      <c r="AH143" s="180"/>
      <c r="AI143" s="179">
        <v>23</v>
      </c>
      <c r="AJ143" s="180"/>
      <c r="AK143" s="180"/>
      <c r="AL143" s="180"/>
      <c r="AM143" s="179">
        <v>24</v>
      </c>
      <c r="AN143" s="180"/>
      <c r="AO143" s="180"/>
      <c r="AP143" s="180"/>
      <c r="AQ143" s="179" t="s">
        <v>479</v>
      </c>
      <c r="AR143" s="180"/>
      <c r="AS143" s="180"/>
      <c r="AT143" s="180"/>
      <c r="AU143" s="179">
        <v>25</v>
      </c>
      <c r="AV143" s="180"/>
      <c r="AW143" s="180"/>
      <c r="AX143" s="181"/>
    </row>
    <row r="144" spans="1:50" ht="18.75" hidden="1" customHeight="1" x14ac:dyDescent="0.15">
      <c r="A144" s="130"/>
      <c r="B144" s="126"/>
      <c r="C144" s="125"/>
      <c r="D144" s="126"/>
      <c r="E144" s="125"/>
      <c r="F144" s="199"/>
      <c r="G144" s="157" t="s">
        <v>331</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309</v>
      </c>
      <c r="AF144" s="167"/>
      <c r="AG144" s="167"/>
      <c r="AH144" s="167"/>
      <c r="AI144" s="167" t="s">
        <v>310</v>
      </c>
      <c r="AJ144" s="167"/>
      <c r="AK144" s="167"/>
      <c r="AL144" s="167"/>
      <c r="AM144" s="167" t="s">
        <v>316</v>
      </c>
      <c r="AN144" s="167"/>
      <c r="AO144" s="167"/>
      <c r="AP144" s="166"/>
      <c r="AQ144" s="166" t="s">
        <v>307</v>
      </c>
      <c r="AR144" s="158"/>
      <c r="AS144" s="158"/>
      <c r="AT144" s="159"/>
      <c r="AU144" s="169" t="s">
        <v>333</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308</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332</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331</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309</v>
      </c>
      <c r="AF148" s="167"/>
      <c r="AG148" s="167"/>
      <c r="AH148" s="167"/>
      <c r="AI148" s="167" t="s">
        <v>310</v>
      </c>
      <c r="AJ148" s="167"/>
      <c r="AK148" s="167"/>
      <c r="AL148" s="167"/>
      <c r="AM148" s="167" t="s">
        <v>316</v>
      </c>
      <c r="AN148" s="167"/>
      <c r="AO148" s="167"/>
      <c r="AP148" s="166"/>
      <c r="AQ148" s="166" t="s">
        <v>307</v>
      </c>
      <c r="AR148" s="158"/>
      <c r="AS148" s="158"/>
      <c r="AT148" s="159"/>
      <c r="AU148" s="169" t="s">
        <v>333</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308</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332</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334</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335</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334</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335</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334</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335</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334</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335</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334</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335</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336</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352</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351</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320</v>
      </c>
      <c r="F192" s="198"/>
      <c r="G192" s="157" t="s">
        <v>331</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309</v>
      </c>
      <c r="AF192" s="167"/>
      <c r="AG192" s="167"/>
      <c r="AH192" s="167"/>
      <c r="AI192" s="167" t="s">
        <v>310</v>
      </c>
      <c r="AJ192" s="167"/>
      <c r="AK192" s="167"/>
      <c r="AL192" s="167"/>
      <c r="AM192" s="167" t="s">
        <v>316</v>
      </c>
      <c r="AN192" s="167"/>
      <c r="AO192" s="167"/>
      <c r="AP192" s="166"/>
      <c r="AQ192" s="166" t="s">
        <v>307</v>
      </c>
      <c r="AR192" s="158"/>
      <c r="AS192" s="158"/>
      <c r="AT192" s="159"/>
      <c r="AU192" s="169" t="s">
        <v>333</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308</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332</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331</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309</v>
      </c>
      <c r="AF196" s="167"/>
      <c r="AG196" s="167"/>
      <c r="AH196" s="167"/>
      <c r="AI196" s="167" t="s">
        <v>310</v>
      </c>
      <c r="AJ196" s="167"/>
      <c r="AK196" s="167"/>
      <c r="AL196" s="167"/>
      <c r="AM196" s="167" t="s">
        <v>316</v>
      </c>
      <c r="AN196" s="167"/>
      <c r="AO196" s="167"/>
      <c r="AP196" s="166"/>
      <c r="AQ196" s="166" t="s">
        <v>307</v>
      </c>
      <c r="AR196" s="158"/>
      <c r="AS196" s="158"/>
      <c r="AT196" s="159"/>
      <c r="AU196" s="169" t="s">
        <v>333</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308</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332</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331</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309</v>
      </c>
      <c r="AF200" s="167"/>
      <c r="AG200" s="167"/>
      <c r="AH200" s="167"/>
      <c r="AI200" s="167" t="s">
        <v>310</v>
      </c>
      <c r="AJ200" s="167"/>
      <c r="AK200" s="167"/>
      <c r="AL200" s="167"/>
      <c r="AM200" s="167" t="s">
        <v>316</v>
      </c>
      <c r="AN200" s="167"/>
      <c r="AO200" s="167"/>
      <c r="AP200" s="166"/>
      <c r="AQ200" s="166" t="s">
        <v>307</v>
      </c>
      <c r="AR200" s="158"/>
      <c r="AS200" s="158"/>
      <c r="AT200" s="159"/>
      <c r="AU200" s="169" t="s">
        <v>333</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308</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332</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331</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309</v>
      </c>
      <c r="AF204" s="167"/>
      <c r="AG204" s="167"/>
      <c r="AH204" s="167"/>
      <c r="AI204" s="167" t="s">
        <v>310</v>
      </c>
      <c r="AJ204" s="167"/>
      <c r="AK204" s="167"/>
      <c r="AL204" s="167"/>
      <c r="AM204" s="167" t="s">
        <v>316</v>
      </c>
      <c r="AN204" s="167"/>
      <c r="AO204" s="167"/>
      <c r="AP204" s="166"/>
      <c r="AQ204" s="166" t="s">
        <v>307</v>
      </c>
      <c r="AR204" s="158"/>
      <c r="AS204" s="158"/>
      <c r="AT204" s="159"/>
      <c r="AU204" s="169" t="s">
        <v>333</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308</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332</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331</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309</v>
      </c>
      <c r="AF208" s="167"/>
      <c r="AG208" s="167"/>
      <c r="AH208" s="167"/>
      <c r="AI208" s="167" t="s">
        <v>310</v>
      </c>
      <c r="AJ208" s="167"/>
      <c r="AK208" s="167"/>
      <c r="AL208" s="167"/>
      <c r="AM208" s="167" t="s">
        <v>316</v>
      </c>
      <c r="AN208" s="167"/>
      <c r="AO208" s="167"/>
      <c r="AP208" s="166"/>
      <c r="AQ208" s="166" t="s">
        <v>307</v>
      </c>
      <c r="AR208" s="158"/>
      <c r="AS208" s="158"/>
      <c r="AT208" s="159"/>
      <c r="AU208" s="169" t="s">
        <v>333</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308</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332</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334</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335</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334</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335</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334</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335</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334</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335</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334</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335</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336</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352</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351</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320</v>
      </c>
      <c r="F252" s="198"/>
      <c r="G252" s="157" t="s">
        <v>331</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309</v>
      </c>
      <c r="AF252" s="167"/>
      <c r="AG252" s="167"/>
      <c r="AH252" s="167"/>
      <c r="AI252" s="167" t="s">
        <v>310</v>
      </c>
      <c r="AJ252" s="167"/>
      <c r="AK252" s="167"/>
      <c r="AL252" s="167"/>
      <c r="AM252" s="167" t="s">
        <v>316</v>
      </c>
      <c r="AN252" s="167"/>
      <c r="AO252" s="167"/>
      <c r="AP252" s="166"/>
      <c r="AQ252" s="166" t="s">
        <v>307</v>
      </c>
      <c r="AR252" s="158"/>
      <c r="AS252" s="158"/>
      <c r="AT252" s="159"/>
      <c r="AU252" s="169" t="s">
        <v>333</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308</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332</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331</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309</v>
      </c>
      <c r="AF256" s="167"/>
      <c r="AG256" s="167"/>
      <c r="AH256" s="167"/>
      <c r="AI256" s="167" t="s">
        <v>310</v>
      </c>
      <c r="AJ256" s="167"/>
      <c r="AK256" s="167"/>
      <c r="AL256" s="167"/>
      <c r="AM256" s="167" t="s">
        <v>316</v>
      </c>
      <c r="AN256" s="167"/>
      <c r="AO256" s="167"/>
      <c r="AP256" s="166"/>
      <c r="AQ256" s="166" t="s">
        <v>307</v>
      </c>
      <c r="AR256" s="158"/>
      <c r="AS256" s="158"/>
      <c r="AT256" s="159"/>
      <c r="AU256" s="169" t="s">
        <v>333</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308</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332</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331</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309</v>
      </c>
      <c r="AF260" s="167"/>
      <c r="AG260" s="167"/>
      <c r="AH260" s="167"/>
      <c r="AI260" s="167" t="s">
        <v>310</v>
      </c>
      <c r="AJ260" s="167"/>
      <c r="AK260" s="167"/>
      <c r="AL260" s="167"/>
      <c r="AM260" s="167" t="s">
        <v>316</v>
      </c>
      <c r="AN260" s="167"/>
      <c r="AO260" s="167"/>
      <c r="AP260" s="166"/>
      <c r="AQ260" s="166" t="s">
        <v>307</v>
      </c>
      <c r="AR260" s="158"/>
      <c r="AS260" s="158"/>
      <c r="AT260" s="159"/>
      <c r="AU260" s="169" t="s">
        <v>333</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308</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332</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331</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309</v>
      </c>
      <c r="AF264" s="204"/>
      <c r="AG264" s="204"/>
      <c r="AH264" s="204"/>
      <c r="AI264" s="204" t="s">
        <v>310</v>
      </c>
      <c r="AJ264" s="204"/>
      <c r="AK264" s="204"/>
      <c r="AL264" s="204"/>
      <c r="AM264" s="204" t="s">
        <v>316</v>
      </c>
      <c r="AN264" s="204"/>
      <c r="AO264" s="204"/>
      <c r="AP264" s="145"/>
      <c r="AQ264" s="145" t="s">
        <v>307</v>
      </c>
      <c r="AR264" s="114"/>
      <c r="AS264" s="114"/>
      <c r="AT264" s="115"/>
      <c r="AU264" s="148" t="s">
        <v>333</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308</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332</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331</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309</v>
      </c>
      <c r="AF268" s="167"/>
      <c r="AG268" s="167"/>
      <c r="AH268" s="167"/>
      <c r="AI268" s="167" t="s">
        <v>310</v>
      </c>
      <c r="AJ268" s="167"/>
      <c r="AK268" s="167"/>
      <c r="AL268" s="167"/>
      <c r="AM268" s="167" t="s">
        <v>316</v>
      </c>
      <c r="AN268" s="167"/>
      <c r="AO268" s="167"/>
      <c r="AP268" s="166"/>
      <c r="AQ268" s="166" t="s">
        <v>307</v>
      </c>
      <c r="AR268" s="158"/>
      <c r="AS268" s="158"/>
      <c r="AT268" s="159"/>
      <c r="AU268" s="169" t="s">
        <v>333</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308</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332</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334</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335</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334</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335</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334</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335</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334</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335</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334</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335</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336</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352</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351</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320</v>
      </c>
      <c r="F312" s="198"/>
      <c r="G312" s="157" t="s">
        <v>331</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309</v>
      </c>
      <c r="AF312" s="167"/>
      <c r="AG312" s="167"/>
      <c r="AH312" s="167"/>
      <c r="AI312" s="167" t="s">
        <v>310</v>
      </c>
      <c r="AJ312" s="167"/>
      <c r="AK312" s="167"/>
      <c r="AL312" s="167"/>
      <c r="AM312" s="167" t="s">
        <v>316</v>
      </c>
      <c r="AN312" s="167"/>
      <c r="AO312" s="167"/>
      <c r="AP312" s="166"/>
      <c r="AQ312" s="166" t="s">
        <v>307</v>
      </c>
      <c r="AR312" s="158"/>
      <c r="AS312" s="158"/>
      <c r="AT312" s="159"/>
      <c r="AU312" s="169" t="s">
        <v>333</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308</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332</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331</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309</v>
      </c>
      <c r="AF316" s="167"/>
      <c r="AG316" s="167"/>
      <c r="AH316" s="167"/>
      <c r="AI316" s="167" t="s">
        <v>310</v>
      </c>
      <c r="AJ316" s="167"/>
      <c r="AK316" s="167"/>
      <c r="AL316" s="167"/>
      <c r="AM316" s="167" t="s">
        <v>316</v>
      </c>
      <c r="AN316" s="167"/>
      <c r="AO316" s="167"/>
      <c r="AP316" s="166"/>
      <c r="AQ316" s="166" t="s">
        <v>307</v>
      </c>
      <c r="AR316" s="158"/>
      <c r="AS316" s="158"/>
      <c r="AT316" s="159"/>
      <c r="AU316" s="169" t="s">
        <v>333</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308</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332</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331</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309</v>
      </c>
      <c r="AF320" s="167"/>
      <c r="AG320" s="167"/>
      <c r="AH320" s="167"/>
      <c r="AI320" s="167" t="s">
        <v>310</v>
      </c>
      <c r="AJ320" s="167"/>
      <c r="AK320" s="167"/>
      <c r="AL320" s="167"/>
      <c r="AM320" s="167" t="s">
        <v>316</v>
      </c>
      <c r="AN320" s="167"/>
      <c r="AO320" s="167"/>
      <c r="AP320" s="166"/>
      <c r="AQ320" s="166" t="s">
        <v>307</v>
      </c>
      <c r="AR320" s="158"/>
      <c r="AS320" s="158"/>
      <c r="AT320" s="159"/>
      <c r="AU320" s="169" t="s">
        <v>333</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308</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332</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331</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309</v>
      </c>
      <c r="AF324" s="167"/>
      <c r="AG324" s="167"/>
      <c r="AH324" s="167"/>
      <c r="AI324" s="167" t="s">
        <v>310</v>
      </c>
      <c r="AJ324" s="167"/>
      <c r="AK324" s="167"/>
      <c r="AL324" s="167"/>
      <c r="AM324" s="167" t="s">
        <v>316</v>
      </c>
      <c r="AN324" s="167"/>
      <c r="AO324" s="167"/>
      <c r="AP324" s="166"/>
      <c r="AQ324" s="166" t="s">
        <v>307</v>
      </c>
      <c r="AR324" s="158"/>
      <c r="AS324" s="158"/>
      <c r="AT324" s="159"/>
      <c r="AU324" s="169" t="s">
        <v>333</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308</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332</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331</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309</v>
      </c>
      <c r="AF328" s="167"/>
      <c r="AG328" s="167"/>
      <c r="AH328" s="167"/>
      <c r="AI328" s="167" t="s">
        <v>310</v>
      </c>
      <c r="AJ328" s="167"/>
      <c r="AK328" s="167"/>
      <c r="AL328" s="167"/>
      <c r="AM328" s="167" t="s">
        <v>316</v>
      </c>
      <c r="AN328" s="167"/>
      <c r="AO328" s="167"/>
      <c r="AP328" s="166"/>
      <c r="AQ328" s="166" t="s">
        <v>307</v>
      </c>
      <c r="AR328" s="158"/>
      <c r="AS328" s="158"/>
      <c r="AT328" s="159"/>
      <c r="AU328" s="169" t="s">
        <v>333</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308</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332</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334</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335</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334</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335</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334</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335</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334</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335</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334</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335</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336</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352</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351</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320</v>
      </c>
      <c r="F372" s="198"/>
      <c r="G372" s="157" t="s">
        <v>331</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309</v>
      </c>
      <c r="AF372" s="167"/>
      <c r="AG372" s="167"/>
      <c r="AH372" s="167"/>
      <c r="AI372" s="167" t="s">
        <v>310</v>
      </c>
      <c r="AJ372" s="167"/>
      <c r="AK372" s="167"/>
      <c r="AL372" s="167"/>
      <c r="AM372" s="167" t="s">
        <v>316</v>
      </c>
      <c r="AN372" s="167"/>
      <c r="AO372" s="167"/>
      <c r="AP372" s="166"/>
      <c r="AQ372" s="166" t="s">
        <v>307</v>
      </c>
      <c r="AR372" s="158"/>
      <c r="AS372" s="158"/>
      <c r="AT372" s="159"/>
      <c r="AU372" s="169" t="s">
        <v>333</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308</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332</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331</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309</v>
      </c>
      <c r="AF376" s="167"/>
      <c r="AG376" s="167"/>
      <c r="AH376" s="167"/>
      <c r="AI376" s="167" t="s">
        <v>310</v>
      </c>
      <c r="AJ376" s="167"/>
      <c r="AK376" s="167"/>
      <c r="AL376" s="167"/>
      <c r="AM376" s="167" t="s">
        <v>316</v>
      </c>
      <c r="AN376" s="167"/>
      <c r="AO376" s="167"/>
      <c r="AP376" s="166"/>
      <c r="AQ376" s="166" t="s">
        <v>307</v>
      </c>
      <c r="AR376" s="158"/>
      <c r="AS376" s="158"/>
      <c r="AT376" s="159"/>
      <c r="AU376" s="169" t="s">
        <v>333</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308</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332</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331</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309</v>
      </c>
      <c r="AF380" s="167"/>
      <c r="AG380" s="167"/>
      <c r="AH380" s="167"/>
      <c r="AI380" s="167" t="s">
        <v>310</v>
      </c>
      <c r="AJ380" s="167"/>
      <c r="AK380" s="167"/>
      <c r="AL380" s="167"/>
      <c r="AM380" s="167" t="s">
        <v>316</v>
      </c>
      <c r="AN380" s="167"/>
      <c r="AO380" s="167"/>
      <c r="AP380" s="166"/>
      <c r="AQ380" s="166" t="s">
        <v>307</v>
      </c>
      <c r="AR380" s="158"/>
      <c r="AS380" s="158"/>
      <c r="AT380" s="159"/>
      <c r="AU380" s="169" t="s">
        <v>333</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308</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332</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331</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309</v>
      </c>
      <c r="AF384" s="167"/>
      <c r="AG384" s="167"/>
      <c r="AH384" s="167"/>
      <c r="AI384" s="167" t="s">
        <v>310</v>
      </c>
      <c r="AJ384" s="167"/>
      <c r="AK384" s="167"/>
      <c r="AL384" s="167"/>
      <c r="AM384" s="167" t="s">
        <v>316</v>
      </c>
      <c r="AN384" s="167"/>
      <c r="AO384" s="167"/>
      <c r="AP384" s="166"/>
      <c r="AQ384" s="166" t="s">
        <v>307</v>
      </c>
      <c r="AR384" s="158"/>
      <c r="AS384" s="158"/>
      <c r="AT384" s="159"/>
      <c r="AU384" s="169" t="s">
        <v>333</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308</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332</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331</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309</v>
      </c>
      <c r="AF388" s="167"/>
      <c r="AG388" s="167"/>
      <c r="AH388" s="167"/>
      <c r="AI388" s="167" t="s">
        <v>310</v>
      </c>
      <c r="AJ388" s="167"/>
      <c r="AK388" s="167"/>
      <c r="AL388" s="167"/>
      <c r="AM388" s="167" t="s">
        <v>316</v>
      </c>
      <c r="AN388" s="167"/>
      <c r="AO388" s="167"/>
      <c r="AP388" s="166"/>
      <c r="AQ388" s="166" t="s">
        <v>307</v>
      </c>
      <c r="AR388" s="158"/>
      <c r="AS388" s="158"/>
      <c r="AT388" s="159"/>
      <c r="AU388" s="169" t="s">
        <v>333</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308</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332</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334</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335</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334</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335</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334</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335</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334</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335</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334</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335</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336</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321</v>
      </c>
      <c r="D430" s="942"/>
      <c r="E430" s="193" t="s">
        <v>341</v>
      </c>
      <c r="F430" s="194"/>
      <c r="G430" s="909" t="s">
        <v>337</v>
      </c>
      <c r="H430" s="107"/>
      <c r="I430" s="107"/>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x14ac:dyDescent="0.15">
      <c r="A431" s="130"/>
      <c r="B431" s="126"/>
      <c r="C431" s="125"/>
      <c r="D431" s="126"/>
      <c r="E431" s="347" t="s">
        <v>326</v>
      </c>
      <c r="F431" s="348"/>
      <c r="G431" s="349" t="s">
        <v>323</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325</v>
      </c>
      <c r="AF431" s="351"/>
      <c r="AG431" s="351"/>
      <c r="AH431" s="352"/>
      <c r="AI431" s="204" t="s">
        <v>316</v>
      </c>
      <c r="AJ431" s="204"/>
      <c r="AK431" s="204"/>
      <c r="AL431" s="145"/>
      <c r="AM431" s="204" t="s">
        <v>393</v>
      </c>
      <c r="AN431" s="204"/>
      <c r="AO431" s="204"/>
      <c r="AP431" s="145"/>
      <c r="AQ431" s="145" t="s">
        <v>307</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308</v>
      </c>
      <c r="AH432" s="118"/>
      <c r="AI432" s="168"/>
      <c r="AJ432" s="168"/>
      <c r="AK432" s="168"/>
      <c r="AL432" s="146"/>
      <c r="AM432" s="168"/>
      <c r="AN432" s="168"/>
      <c r="AO432" s="168"/>
      <c r="AP432" s="146"/>
      <c r="AQ432" s="590"/>
      <c r="AR432" s="173"/>
      <c r="AS432" s="117" t="s">
        <v>308</v>
      </c>
      <c r="AT432" s="118"/>
      <c r="AU432" s="173"/>
      <c r="AV432" s="173"/>
      <c r="AW432" s="117" t="s">
        <v>297</v>
      </c>
      <c r="AX432" s="156"/>
    </row>
    <row r="433" spans="1:50" ht="23.25" hidden="1"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326</v>
      </c>
      <c r="F436" s="348"/>
      <c r="G436" s="349" t="s">
        <v>323</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325</v>
      </c>
      <c r="AF436" s="351"/>
      <c r="AG436" s="351"/>
      <c r="AH436" s="352"/>
      <c r="AI436" s="204" t="s">
        <v>316</v>
      </c>
      <c r="AJ436" s="204"/>
      <c r="AK436" s="204"/>
      <c r="AL436" s="145"/>
      <c r="AM436" s="204" t="s">
        <v>393</v>
      </c>
      <c r="AN436" s="204"/>
      <c r="AO436" s="204"/>
      <c r="AP436" s="145"/>
      <c r="AQ436" s="145" t="s">
        <v>307</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308</v>
      </c>
      <c r="AH437" s="118"/>
      <c r="AI437" s="168"/>
      <c r="AJ437" s="168"/>
      <c r="AK437" s="168"/>
      <c r="AL437" s="146"/>
      <c r="AM437" s="168"/>
      <c r="AN437" s="168"/>
      <c r="AO437" s="168"/>
      <c r="AP437" s="146"/>
      <c r="AQ437" s="590"/>
      <c r="AR437" s="173"/>
      <c r="AS437" s="117" t="s">
        <v>308</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326</v>
      </c>
      <c r="F441" s="348"/>
      <c r="G441" s="349" t="s">
        <v>323</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325</v>
      </c>
      <c r="AF441" s="351"/>
      <c r="AG441" s="351"/>
      <c r="AH441" s="352"/>
      <c r="AI441" s="204" t="s">
        <v>316</v>
      </c>
      <c r="AJ441" s="204"/>
      <c r="AK441" s="204"/>
      <c r="AL441" s="145"/>
      <c r="AM441" s="204" t="s">
        <v>393</v>
      </c>
      <c r="AN441" s="204"/>
      <c r="AO441" s="204"/>
      <c r="AP441" s="145"/>
      <c r="AQ441" s="145" t="s">
        <v>307</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308</v>
      </c>
      <c r="AH442" s="118"/>
      <c r="AI442" s="168"/>
      <c r="AJ442" s="168"/>
      <c r="AK442" s="168"/>
      <c r="AL442" s="146"/>
      <c r="AM442" s="168"/>
      <c r="AN442" s="168"/>
      <c r="AO442" s="168"/>
      <c r="AP442" s="146"/>
      <c r="AQ442" s="590"/>
      <c r="AR442" s="173"/>
      <c r="AS442" s="117" t="s">
        <v>308</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326</v>
      </c>
      <c r="F446" s="348"/>
      <c r="G446" s="349" t="s">
        <v>323</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325</v>
      </c>
      <c r="AF446" s="351"/>
      <c r="AG446" s="351"/>
      <c r="AH446" s="352"/>
      <c r="AI446" s="204" t="s">
        <v>316</v>
      </c>
      <c r="AJ446" s="204"/>
      <c r="AK446" s="204"/>
      <c r="AL446" s="145"/>
      <c r="AM446" s="204" t="s">
        <v>393</v>
      </c>
      <c r="AN446" s="204"/>
      <c r="AO446" s="204"/>
      <c r="AP446" s="145"/>
      <c r="AQ446" s="145" t="s">
        <v>307</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308</v>
      </c>
      <c r="AH447" s="118"/>
      <c r="AI447" s="168"/>
      <c r="AJ447" s="168"/>
      <c r="AK447" s="168"/>
      <c r="AL447" s="146"/>
      <c r="AM447" s="168"/>
      <c r="AN447" s="168"/>
      <c r="AO447" s="168"/>
      <c r="AP447" s="146"/>
      <c r="AQ447" s="590"/>
      <c r="AR447" s="173"/>
      <c r="AS447" s="117" t="s">
        <v>308</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326</v>
      </c>
      <c r="F451" s="348"/>
      <c r="G451" s="349" t="s">
        <v>323</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325</v>
      </c>
      <c r="AF451" s="351"/>
      <c r="AG451" s="351"/>
      <c r="AH451" s="352"/>
      <c r="AI451" s="204" t="s">
        <v>316</v>
      </c>
      <c r="AJ451" s="204"/>
      <c r="AK451" s="204"/>
      <c r="AL451" s="145"/>
      <c r="AM451" s="204" t="s">
        <v>393</v>
      </c>
      <c r="AN451" s="204"/>
      <c r="AO451" s="204"/>
      <c r="AP451" s="145"/>
      <c r="AQ451" s="145" t="s">
        <v>307</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308</v>
      </c>
      <c r="AH452" s="118"/>
      <c r="AI452" s="168"/>
      <c r="AJ452" s="168"/>
      <c r="AK452" s="168"/>
      <c r="AL452" s="146"/>
      <c r="AM452" s="168"/>
      <c r="AN452" s="168"/>
      <c r="AO452" s="168"/>
      <c r="AP452" s="146"/>
      <c r="AQ452" s="590"/>
      <c r="AR452" s="173"/>
      <c r="AS452" s="117" t="s">
        <v>308</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327</v>
      </c>
      <c r="F456" s="348"/>
      <c r="G456" s="349" t="s">
        <v>324</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325</v>
      </c>
      <c r="AF456" s="351"/>
      <c r="AG456" s="351"/>
      <c r="AH456" s="352"/>
      <c r="AI456" s="204" t="s">
        <v>316</v>
      </c>
      <c r="AJ456" s="204"/>
      <c r="AK456" s="204"/>
      <c r="AL456" s="145"/>
      <c r="AM456" s="204" t="s">
        <v>393</v>
      </c>
      <c r="AN456" s="204"/>
      <c r="AO456" s="204"/>
      <c r="AP456" s="145"/>
      <c r="AQ456" s="145" t="s">
        <v>307</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308</v>
      </c>
      <c r="AH457" s="118"/>
      <c r="AI457" s="168"/>
      <c r="AJ457" s="168"/>
      <c r="AK457" s="168"/>
      <c r="AL457" s="146"/>
      <c r="AM457" s="168"/>
      <c r="AN457" s="168"/>
      <c r="AO457" s="168"/>
      <c r="AP457" s="146"/>
      <c r="AQ457" s="590"/>
      <c r="AR457" s="173"/>
      <c r="AS457" s="117" t="s">
        <v>308</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327</v>
      </c>
      <c r="F461" s="348"/>
      <c r="G461" s="349" t="s">
        <v>324</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325</v>
      </c>
      <c r="AF461" s="351"/>
      <c r="AG461" s="351"/>
      <c r="AH461" s="352"/>
      <c r="AI461" s="204" t="s">
        <v>316</v>
      </c>
      <c r="AJ461" s="204"/>
      <c r="AK461" s="204"/>
      <c r="AL461" s="145"/>
      <c r="AM461" s="204" t="s">
        <v>393</v>
      </c>
      <c r="AN461" s="204"/>
      <c r="AO461" s="204"/>
      <c r="AP461" s="145"/>
      <c r="AQ461" s="145" t="s">
        <v>307</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308</v>
      </c>
      <c r="AH462" s="118"/>
      <c r="AI462" s="168"/>
      <c r="AJ462" s="168"/>
      <c r="AK462" s="168"/>
      <c r="AL462" s="146"/>
      <c r="AM462" s="168"/>
      <c r="AN462" s="168"/>
      <c r="AO462" s="168"/>
      <c r="AP462" s="146"/>
      <c r="AQ462" s="590"/>
      <c r="AR462" s="173"/>
      <c r="AS462" s="117" t="s">
        <v>308</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327</v>
      </c>
      <c r="F466" s="348"/>
      <c r="G466" s="349" t="s">
        <v>324</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325</v>
      </c>
      <c r="AF466" s="351"/>
      <c r="AG466" s="351"/>
      <c r="AH466" s="352"/>
      <c r="AI466" s="204" t="s">
        <v>316</v>
      </c>
      <c r="AJ466" s="204"/>
      <c r="AK466" s="204"/>
      <c r="AL466" s="145"/>
      <c r="AM466" s="204" t="s">
        <v>393</v>
      </c>
      <c r="AN466" s="204"/>
      <c r="AO466" s="204"/>
      <c r="AP466" s="145"/>
      <c r="AQ466" s="145" t="s">
        <v>307</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308</v>
      </c>
      <c r="AH467" s="118"/>
      <c r="AI467" s="168"/>
      <c r="AJ467" s="168"/>
      <c r="AK467" s="168"/>
      <c r="AL467" s="146"/>
      <c r="AM467" s="168"/>
      <c r="AN467" s="168"/>
      <c r="AO467" s="168"/>
      <c r="AP467" s="146"/>
      <c r="AQ467" s="590"/>
      <c r="AR467" s="173"/>
      <c r="AS467" s="117" t="s">
        <v>308</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327</v>
      </c>
      <c r="F471" s="348"/>
      <c r="G471" s="349" t="s">
        <v>324</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325</v>
      </c>
      <c r="AF471" s="351"/>
      <c r="AG471" s="351"/>
      <c r="AH471" s="352"/>
      <c r="AI471" s="204" t="s">
        <v>316</v>
      </c>
      <c r="AJ471" s="204"/>
      <c r="AK471" s="204"/>
      <c r="AL471" s="145"/>
      <c r="AM471" s="204" t="s">
        <v>393</v>
      </c>
      <c r="AN471" s="204"/>
      <c r="AO471" s="204"/>
      <c r="AP471" s="145"/>
      <c r="AQ471" s="145" t="s">
        <v>307</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308</v>
      </c>
      <c r="AH472" s="118"/>
      <c r="AI472" s="168"/>
      <c r="AJ472" s="168"/>
      <c r="AK472" s="168"/>
      <c r="AL472" s="146"/>
      <c r="AM472" s="168"/>
      <c r="AN472" s="168"/>
      <c r="AO472" s="168"/>
      <c r="AP472" s="146"/>
      <c r="AQ472" s="590"/>
      <c r="AR472" s="173"/>
      <c r="AS472" s="117" t="s">
        <v>308</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327</v>
      </c>
      <c r="F476" s="348"/>
      <c r="G476" s="349" t="s">
        <v>324</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325</v>
      </c>
      <c r="AF476" s="351"/>
      <c r="AG476" s="351"/>
      <c r="AH476" s="352"/>
      <c r="AI476" s="204" t="s">
        <v>316</v>
      </c>
      <c r="AJ476" s="204"/>
      <c r="AK476" s="204"/>
      <c r="AL476" s="145"/>
      <c r="AM476" s="204" t="s">
        <v>393</v>
      </c>
      <c r="AN476" s="204"/>
      <c r="AO476" s="204"/>
      <c r="AP476" s="145"/>
      <c r="AQ476" s="145" t="s">
        <v>307</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308</v>
      </c>
      <c r="AH477" s="118"/>
      <c r="AI477" s="168"/>
      <c r="AJ477" s="168"/>
      <c r="AK477" s="168"/>
      <c r="AL477" s="146"/>
      <c r="AM477" s="168"/>
      <c r="AN477" s="168"/>
      <c r="AO477" s="168"/>
      <c r="AP477" s="146"/>
      <c r="AQ477" s="590"/>
      <c r="AR477" s="173"/>
      <c r="AS477" s="117" t="s">
        <v>308</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306</v>
      </c>
      <c r="F484" s="194"/>
      <c r="G484" s="909" t="s">
        <v>337</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15">
      <c r="A485" s="130"/>
      <c r="B485" s="126"/>
      <c r="C485" s="125"/>
      <c r="D485" s="126"/>
      <c r="E485" s="347" t="s">
        <v>326</v>
      </c>
      <c r="F485" s="348"/>
      <c r="G485" s="349" t="s">
        <v>323</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325</v>
      </c>
      <c r="AF485" s="351"/>
      <c r="AG485" s="351"/>
      <c r="AH485" s="352"/>
      <c r="AI485" s="204" t="s">
        <v>316</v>
      </c>
      <c r="AJ485" s="204"/>
      <c r="AK485" s="204"/>
      <c r="AL485" s="145"/>
      <c r="AM485" s="204" t="s">
        <v>393</v>
      </c>
      <c r="AN485" s="204"/>
      <c r="AO485" s="204"/>
      <c r="AP485" s="145"/>
      <c r="AQ485" s="145" t="s">
        <v>307</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308</v>
      </c>
      <c r="AH486" s="118"/>
      <c r="AI486" s="168"/>
      <c r="AJ486" s="168"/>
      <c r="AK486" s="168"/>
      <c r="AL486" s="146"/>
      <c r="AM486" s="168"/>
      <c r="AN486" s="168"/>
      <c r="AO486" s="168"/>
      <c r="AP486" s="146"/>
      <c r="AQ486" s="590"/>
      <c r="AR486" s="173"/>
      <c r="AS486" s="117" t="s">
        <v>308</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326</v>
      </c>
      <c r="F490" s="348"/>
      <c r="G490" s="349" t="s">
        <v>323</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325</v>
      </c>
      <c r="AF490" s="351"/>
      <c r="AG490" s="351"/>
      <c r="AH490" s="352"/>
      <c r="AI490" s="204" t="s">
        <v>316</v>
      </c>
      <c r="AJ490" s="204"/>
      <c r="AK490" s="204"/>
      <c r="AL490" s="145"/>
      <c r="AM490" s="204" t="s">
        <v>393</v>
      </c>
      <c r="AN490" s="204"/>
      <c r="AO490" s="204"/>
      <c r="AP490" s="145"/>
      <c r="AQ490" s="145" t="s">
        <v>307</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308</v>
      </c>
      <c r="AH491" s="118"/>
      <c r="AI491" s="168"/>
      <c r="AJ491" s="168"/>
      <c r="AK491" s="168"/>
      <c r="AL491" s="146"/>
      <c r="AM491" s="168"/>
      <c r="AN491" s="168"/>
      <c r="AO491" s="168"/>
      <c r="AP491" s="146"/>
      <c r="AQ491" s="590"/>
      <c r="AR491" s="173"/>
      <c r="AS491" s="117" t="s">
        <v>308</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326</v>
      </c>
      <c r="F495" s="348"/>
      <c r="G495" s="349" t="s">
        <v>323</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325</v>
      </c>
      <c r="AF495" s="351"/>
      <c r="AG495" s="351"/>
      <c r="AH495" s="352"/>
      <c r="AI495" s="204" t="s">
        <v>316</v>
      </c>
      <c r="AJ495" s="204"/>
      <c r="AK495" s="204"/>
      <c r="AL495" s="145"/>
      <c r="AM495" s="204" t="s">
        <v>393</v>
      </c>
      <c r="AN495" s="204"/>
      <c r="AO495" s="204"/>
      <c r="AP495" s="145"/>
      <c r="AQ495" s="145" t="s">
        <v>307</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308</v>
      </c>
      <c r="AH496" s="118"/>
      <c r="AI496" s="168"/>
      <c r="AJ496" s="168"/>
      <c r="AK496" s="168"/>
      <c r="AL496" s="146"/>
      <c r="AM496" s="168"/>
      <c r="AN496" s="168"/>
      <c r="AO496" s="168"/>
      <c r="AP496" s="146"/>
      <c r="AQ496" s="590"/>
      <c r="AR496" s="173"/>
      <c r="AS496" s="117" t="s">
        <v>308</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326</v>
      </c>
      <c r="F500" s="348"/>
      <c r="G500" s="349" t="s">
        <v>323</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325</v>
      </c>
      <c r="AF500" s="351"/>
      <c r="AG500" s="351"/>
      <c r="AH500" s="352"/>
      <c r="AI500" s="204" t="s">
        <v>316</v>
      </c>
      <c r="AJ500" s="204"/>
      <c r="AK500" s="204"/>
      <c r="AL500" s="145"/>
      <c r="AM500" s="204" t="s">
        <v>393</v>
      </c>
      <c r="AN500" s="204"/>
      <c r="AO500" s="204"/>
      <c r="AP500" s="145"/>
      <c r="AQ500" s="145" t="s">
        <v>307</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308</v>
      </c>
      <c r="AH501" s="118"/>
      <c r="AI501" s="168"/>
      <c r="AJ501" s="168"/>
      <c r="AK501" s="168"/>
      <c r="AL501" s="146"/>
      <c r="AM501" s="168"/>
      <c r="AN501" s="168"/>
      <c r="AO501" s="168"/>
      <c r="AP501" s="146"/>
      <c r="AQ501" s="590"/>
      <c r="AR501" s="173"/>
      <c r="AS501" s="117" t="s">
        <v>308</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326</v>
      </c>
      <c r="F505" s="348"/>
      <c r="G505" s="349" t="s">
        <v>323</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325</v>
      </c>
      <c r="AF505" s="351"/>
      <c r="AG505" s="351"/>
      <c r="AH505" s="352"/>
      <c r="AI505" s="204" t="s">
        <v>316</v>
      </c>
      <c r="AJ505" s="204"/>
      <c r="AK505" s="204"/>
      <c r="AL505" s="145"/>
      <c r="AM505" s="204" t="s">
        <v>393</v>
      </c>
      <c r="AN505" s="204"/>
      <c r="AO505" s="204"/>
      <c r="AP505" s="145"/>
      <c r="AQ505" s="145" t="s">
        <v>307</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308</v>
      </c>
      <c r="AH506" s="118"/>
      <c r="AI506" s="168"/>
      <c r="AJ506" s="168"/>
      <c r="AK506" s="168"/>
      <c r="AL506" s="146"/>
      <c r="AM506" s="168"/>
      <c r="AN506" s="168"/>
      <c r="AO506" s="168"/>
      <c r="AP506" s="146"/>
      <c r="AQ506" s="590"/>
      <c r="AR506" s="173"/>
      <c r="AS506" s="117" t="s">
        <v>308</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327</v>
      </c>
      <c r="F510" s="348"/>
      <c r="G510" s="349" t="s">
        <v>324</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325</v>
      </c>
      <c r="AF510" s="351"/>
      <c r="AG510" s="351"/>
      <c r="AH510" s="352"/>
      <c r="AI510" s="204" t="s">
        <v>316</v>
      </c>
      <c r="AJ510" s="204"/>
      <c r="AK510" s="204"/>
      <c r="AL510" s="145"/>
      <c r="AM510" s="204" t="s">
        <v>393</v>
      </c>
      <c r="AN510" s="204"/>
      <c r="AO510" s="204"/>
      <c r="AP510" s="145"/>
      <c r="AQ510" s="145" t="s">
        <v>307</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308</v>
      </c>
      <c r="AH511" s="118"/>
      <c r="AI511" s="168"/>
      <c r="AJ511" s="168"/>
      <c r="AK511" s="168"/>
      <c r="AL511" s="146"/>
      <c r="AM511" s="168"/>
      <c r="AN511" s="168"/>
      <c r="AO511" s="168"/>
      <c r="AP511" s="146"/>
      <c r="AQ511" s="590"/>
      <c r="AR511" s="173"/>
      <c r="AS511" s="117" t="s">
        <v>308</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327</v>
      </c>
      <c r="F515" s="348"/>
      <c r="G515" s="349" t="s">
        <v>324</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325</v>
      </c>
      <c r="AF515" s="351"/>
      <c r="AG515" s="351"/>
      <c r="AH515" s="352"/>
      <c r="AI515" s="204" t="s">
        <v>316</v>
      </c>
      <c r="AJ515" s="204"/>
      <c r="AK515" s="204"/>
      <c r="AL515" s="145"/>
      <c r="AM515" s="204" t="s">
        <v>393</v>
      </c>
      <c r="AN515" s="204"/>
      <c r="AO515" s="204"/>
      <c r="AP515" s="145"/>
      <c r="AQ515" s="145" t="s">
        <v>307</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308</v>
      </c>
      <c r="AH516" s="118"/>
      <c r="AI516" s="168"/>
      <c r="AJ516" s="168"/>
      <c r="AK516" s="168"/>
      <c r="AL516" s="146"/>
      <c r="AM516" s="168"/>
      <c r="AN516" s="168"/>
      <c r="AO516" s="168"/>
      <c r="AP516" s="146"/>
      <c r="AQ516" s="590"/>
      <c r="AR516" s="173"/>
      <c r="AS516" s="117" t="s">
        <v>308</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327</v>
      </c>
      <c r="F520" s="348"/>
      <c r="G520" s="349" t="s">
        <v>324</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325</v>
      </c>
      <c r="AF520" s="351"/>
      <c r="AG520" s="351"/>
      <c r="AH520" s="352"/>
      <c r="AI520" s="204" t="s">
        <v>316</v>
      </c>
      <c r="AJ520" s="204"/>
      <c r="AK520" s="204"/>
      <c r="AL520" s="145"/>
      <c r="AM520" s="204" t="s">
        <v>393</v>
      </c>
      <c r="AN520" s="204"/>
      <c r="AO520" s="204"/>
      <c r="AP520" s="145"/>
      <c r="AQ520" s="145" t="s">
        <v>307</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308</v>
      </c>
      <c r="AH521" s="118"/>
      <c r="AI521" s="168"/>
      <c r="AJ521" s="168"/>
      <c r="AK521" s="168"/>
      <c r="AL521" s="146"/>
      <c r="AM521" s="168"/>
      <c r="AN521" s="168"/>
      <c r="AO521" s="168"/>
      <c r="AP521" s="146"/>
      <c r="AQ521" s="590"/>
      <c r="AR521" s="173"/>
      <c r="AS521" s="117" t="s">
        <v>308</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327</v>
      </c>
      <c r="F525" s="348"/>
      <c r="G525" s="349" t="s">
        <v>324</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325</v>
      </c>
      <c r="AF525" s="351"/>
      <c r="AG525" s="351"/>
      <c r="AH525" s="352"/>
      <c r="AI525" s="204" t="s">
        <v>316</v>
      </c>
      <c r="AJ525" s="204"/>
      <c r="AK525" s="204"/>
      <c r="AL525" s="145"/>
      <c r="AM525" s="204" t="s">
        <v>393</v>
      </c>
      <c r="AN525" s="204"/>
      <c r="AO525" s="204"/>
      <c r="AP525" s="145"/>
      <c r="AQ525" s="145" t="s">
        <v>307</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308</v>
      </c>
      <c r="AH526" s="118"/>
      <c r="AI526" s="168"/>
      <c r="AJ526" s="168"/>
      <c r="AK526" s="168"/>
      <c r="AL526" s="146"/>
      <c r="AM526" s="168"/>
      <c r="AN526" s="168"/>
      <c r="AO526" s="168"/>
      <c r="AP526" s="146"/>
      <c r="AQ526" s="590"/>
      <c r="AR526" s="173"/>
      <c r="AS526" s="117" t="s">
        <v>308</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327</v>
      </c>
      <c r="F530" s="348"/>
      <c r="G530" s="349" t="s">
        <v>324</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325</v>
      </c>
      <c r="AF530" s="351"/>
      <c r="AG530" s="351"/>
      <c r="AH530" s="352"/>
      <c r="AI530" s="204" t="s">
        <v>316</v>
      </c>
      <c r="AJ530" s="204"/>
      <c r="AK530" s="204"/>
      <c r="AL530" s="145"/>
      <c r="AM530" s="204" t="s">
        <v>393</v>
      </c>
      <c r="AN530" s="204"/>
      <c r="AO530" s="204"/>
      <c r="AP530" s="145"/>
      <c r="AQ530" s="145" t="s">
        <v>307</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308</v>
      </c>
      <c r="AH531" s="118"/>
      <c r="AI531" s="168"/>
      <c r="AJ531" s="168"/>
      <c r="AK531" s="168"/>
      <c r="AL531" s="146"/>
      <c r="AM531" s="168"/>
      <c r="AN531" s="168"/>
      <c r="AO531" s="168"/>
      <c r="AP531" s="146"/>
      <c r="AQ531" s="590"/>
      <c r="AR531" s="173"/>
      <c r="AS531" s="117" t="s">
        <v>308</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306</v>
      </c>
      <c r="F538" s="194"/>
      <c r="G538" s="909" t="s">
        <v>337</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15">
      <c r="A539" s="130"/>
      <c r="B539" s="126"/>
      <c r="C539" s="125"/>
      <c r="D539" s="126"/>
      <c r="E539" s="347" t="s">
        <v>326</v>
      </c>
      <c r="F539" s="348"/>
      <c r="G539" s="349" t="s">
        <v>323</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325</v>
      </c>
      <c r="AF539" s="351"/>
      <c r="AG539" s="351"/>
      <c r="AH539" s="352"/>
      <c r="AI539" s="204" t="s">
        <v>316</v>
      </c>
      <c r="AJ539" s="204"/>
      <c r="AK539" s="204"/>
      <c r="AL539" s="145"/>
      <c r="AM539" s="204" t="s">
        <v>393</v>
      </c>
      <c r="AN539" s="204"/>
      <c r="AO539" s="204"/>
      <c r="AP539" s="145"/>
      <c r="AQ539" s="145" t="s">
        <v>307</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308</v>
      </c>
      <c r="AH540" s="118"/>
      <c r="AI540" s="168"/>
      <c r="AJ540" s="168"/>
      <c r="AK540" s="168"/>
      <c r="AL540" s="146"/>
      <c r="AM540" s="168"/>
      <c r="AN540" s="168"/>
      <c r="AO540" s="168"/>
      <c r="AP540" s="146"/>
      <c r="AQ540" s="590"/>
      <c r="AR540" s="173"/>
      <c r="AS540" s="117" t="s">
        <v>308</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326</v>
      </c>
      <c r="F544" s="348"/>
      <c r="G544" s="349" t="s">
        <v>323</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325</v>
      </c>
      <c r="AF544" s="351"/>
      <c r="AG544" s="351"/>
      <c r="AH544" s="352"/>
      <c r="AI544" s="204" t="s">
        <v>316</v>
      </c>
      <c r="AJ544" s="204"/>
      <c r="AK544" s="204"/>
      <c r="AL544" s="145"/>
      <c r="AM544" s="204" t="s">
        <v>393</v>
      </c>
      <c r="AN544" s="204"/>
      <c r="AO544" s="204"/>
      <c r="AP544" s="145"/>
      <c r="AQ544" s="145" t="s">
        <v>307</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308</v>
      </c>
      <c r="AH545" s="118"/>
      <c r="AI545" s="168"/>
      <c r="AJ545" s="168"/>
      <c r="AK545" s="168"/>
      <c r="AL545" s="146"/>
      <c r="AM545" s="168"/>
      <c r="AN545" s="168"/>
      <c r="AO545" s="168"/>
      <c r="AP545" s="146"/>
      <c r="AQ545" s="590"/>
      <c r="AR545" s="173"/>
      <c r="AS545" s="117" t="s">
        <v>308</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326</v>
      </c>
      <c r="F549" s="348"/>
      <c r="G549" s="349" t="s">
        <v>323</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325</v>
      </c>
      <c r="AF549" s="351"/>
      <c r="AG549" s="351"/>
      <c r="AH549" s="352"/>
      <c r="AI549" s="204" t="s">
        <v>316</v>
      </c>
      <c r="AJ549" s="204"/>
      <c r="AK549" s="204"/>
      <c r="AL549" s="145"/>
      <c r="AM549" s="204" t="s">
        <v>393</v>
      </c>
      <c r="AN549" s="204"/>
      <c r="AO549" s="204"/>
      <c r="AP549" s="145"/>
      <c r="AQ549" s="145" t="s">
        <v>307</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308</v>
      </c>
      <c r="AH550" s="118"/>
      <c r="AI550" s="168"/>
      <c r="AJ550" s="168"/>
      <c r="AK550" s="168"/>
      <c r="AL550" s="146"/>
      <c r="AM550" s="168"/>
      <c r="AN550" s="168"/>
      <c r="AO550" s="168"/>
      <c r="AP550" s="146"/>
      <c r="AQ550" s="590"/>
      <c r="AR550" s="173"/>
      <c r="AS550" s="117" t="s">
        <v>308</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326</v>
      </c>
      <c r="F554" s="348"/>
      <c r="G554" s="349" t="s">
        <v>323</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325</v>
      </c>
      <c r="AF554" s="351"/>
      <c r="AG554" s="351"/>
      <c r="AH554" s="352"/>
      <c r="AI554" s="204" t="s">
        <v>316</v>
      </c>
      <c r="AJ554" s="204"/>
      <c r="AK554" s="204"/>
      <c r="AL554" s="145"/>
      <c r="AM554" s="204" t="s">
        <v>393</v>
      </c>
      <c r="AN554" s="204"/>
      <c r="AO554" s="204"/>
      <c r="AP554" s="145"/>
      <c r="AQ554" s="145" t="s">
        <v>307</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308</v>
      </c>
      <c r="AH555" s="118"/>
      <c r="AI555" s="168"/>
      <c r="AJ555" s="168"/>
      <c r="AK555" s="168"/>
      <c r="AL555" s="146"/>
      <c r="AM555" s="168"/>
      <c r="AN555" s="168"/>
      <c r="AO555" s="168"/>
      <c r="AP555" s="146"/>
      <c r="AQ555" s="590"/>
      <c r="AR555" s="173"/>
      <c r="AS555" s="117" t="s">
        <v>308</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326</v>
      </c>
      <c r="F559" s="348"/>
      <c r="G559" s="349" t="s">
        <v>323</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325</v>
      </c>
      <c r="AF559" s="351"/>
      <c r="AG559" s="351"/>
      <c r="AH559" s="352"/>
      <c r="AI559" s="204" t="s">
        <v>316</v>
      </c>
      <c r="AJ559" s="204"/>
      <c r="AK559" s="204"/>
      <c r="AL559" s="145"/>
      <c r="AM559" s="204" t="s">
        <v>393</v>
      </c>
      <c r="AN559" s="204"/>
      <c r="AO559" s="204"/>
      <c r="AP559" s="145"/>
      <c r="AQ559" s="145" t="s">
        <v>307</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308</v>
      </c>
      <c r="AH560" s="118"/>
      <c r="AI560" s="168"/>
      <c r="AJ560" s="168"/>
      <c r="AK560" s="168"/>
      <c r="AL560" s="146"/>
      <c r="AM560" s="168"/>
      <c r="AN560" s="168"/>
      <c r="AO560" s="168"/>
      <c r="AP560" s="146"/>
      <c r="AQ560" s="590"/>
      <c r="AR560" s="173"/>
      <c r="AS560" s="117" t="s">
        <v>308</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327</v>
      </c>
      <c r="F564" s="348"/>
      <c r="G564" s="349" t="s">
        <v>324</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325</v>
      </c>
      <c r="AF564" s="351"/>
      <c r="AG564" s="351"/>
      <c r="AH564" s="352"/>
      <c r="AI564" s="204" t="s">
        <v>316</v>
      </c>
      <c r="AJ564" s="204"/>
      <c r="AK564" s="204"/>
      <c r="AL564" s="145"/>
      <c r="AM564" s="204" t="s">
        <v>393</v>
      </c>
      <c r="AN564" s="204"/>
      <c r="AO564" s="204"/>
      <c r="AP564" s="145"/>
      <c r="AQ564" s="145" t="s">
        <v>307</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308</v>
      </c>
      <c r="AH565" s="118"/>
      <c r="AI565" s="168"/>
      <c r="AJ565" s="168"/>
      <c r="AK565" s="168"/>
      <c r="AL565" s="146"/>
      <c r="AM565" s="168"/>
      <c r="AN565" s="168"/>
      <c r="AO565" s="168"/>
      <c r="AP565" s="146"/>
      <c r="AQ565" s="590"/>
      <c r="AR565" s="173"/>
      <c r="AS565" s="117" t="s">
        <v>308</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327</v>
      </c>
      <c r="F569" s="348"/>
      <c r="G569" s="349" t="s">
        <v>324</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325</v>
      </c>
      <c r="AF569" s="351"/>
      <c r="AG569" s="351"/>
      <c r="AH569" s="352"/>
      <c r="AI569" s="204" t="s">
        <v>316</v>
      </c>
      <c r="AJ569" s="204"/>
      <c r="AK569" s="204"/>
      <c r="AL569" s="145"/>
      <c r="AM569" s="204" t="s">
        <v>393</v>
      </c>
      <c r="AN569" s="204"/>
      <c r="AO569" s="204"/>
      <c r="AP569" s="145"/>
      <c r="AQ569" s="145" t="s">
        <v>307</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308</v>
      </c>
      <c r="AH570" s="118"/>
      <c r="AI570" s="168"/>
      <c r="AJ570" s="168"/>
      <c r="AK570" s="168"/>
      <c r="AL570" s="146"/>
      <c r="AM570" s="168"/>
      <c r="AN570" s="168"/>
      <c r="AO570" s="168"/>
      <c r="AP570" s="146"/>
      <c r="AQ570" s="590"/>
      <c r="AR570" s="173"/>
      <c r="AS570" s="117" t="s">
        <v>308</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327</v>
      </c>
      <c r="F574" s="348"/>
      <c r="G574" s="349" t="s">
        <v>324</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325</v>
      </c>
      <c r="AF574" s="351"/>
      <c r="AG574" s="351"/>
      <c r="AH574" s="352"/>
      <c r="AI574" s="204" t="s">
        <v>316</v>
      </c>
      <c r="AJ574" s="204"/>
      <c r="AK574" s="204"/>
      <c r="AL574" s="145"/>
      <c r="AM574" s="204" t="s">
        <v>393</v>
      </c>
      <c r="AN574" s="204"/>
      <c r="AO574" s="204"/>
      <c r="AP574" s="145"/>
      <c r="AQ574" s="145" t="s">
        <v>307</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308</v>
      </c>
      <c r="AH575" s="118"/>
      <c r="AI575" s="168"/>
      <c r="AJ575" s="168"/>
      <c r="AK575" s="168"/>
      <c r="AL575" s="146"/>
      <c r="AM575" s="168"/>
      <c r="AN575" s="168"/>
      <c r="AO575" s="168"/>
      <c r="AP575" s="146"/>
      <c r="AQ575" s="590"/>
      <c r="AR575" s="173"/>
      <c r="AS575" s="117" t="s">
        <v>308</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327</v>
      </c>
      <c r="F579" s="348"/>
      <c r="G579" s="349" t="s">
        <v>324</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325</v>
      </c>
      <c r="AF579" s="351"/>
      <c r="AG579" s="351"/>
      <c r="AH579" s="352"/>
      <c r="AI579" s="204" t="s">
        <v>316</v>
      </c>
      <c r="AJ579" s="204"/>
      <c r="AK579" s="204"/>
      <c r="AL579" s="145"/>
      <c r="AM579" s="204" t="s">
        <v>393</v>
      </c>
      <c r="AN579" s="204"/>
      <c r="AO579" s="204"/>
      <c r="AP579" s="145"/>
      <c r="AQ579" s="145" t="s">
        <v>307</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308</v>
      </c>
      <c r="AH580" s="118"/>
      <c r="AI580" s="168"/>
      <c r="AJ580" s="168"/>
      <c r="AK580" s="168"/>
      <c r="AL580" s="146"/>
      <c r="AM580" s="168"/>
      <c r="AN580" s="168"/>
      <c r="AO580" s="168"/>
      <c r="AP580" s="146"/>
      <c r="AQ580" s="590"/>
      <c r="AR580" s="173"/>
      <c r="AS580" s="117" t="s">
        <v>308</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327</v>
      </c>
      <c r="F584" s="348"/>
      <c r="G584" s="349" t="s">
        <v>324</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325</v>
      </c>
      <c r="AF584" s="351"/>
      <c r="AG584" s="351"/>
      <c r="AH584" s="352"/>
      <c r="AI584" s="204" t="s">
        <v>316</v>
      </c>
      <c r="AJ584" s="204"/>
      <c r="AK584" s="204"/>
      <c r="AL584" s="145"/>
      <c r="AM584" s="204" t="s">
        <v>393</v>
      </c>
      <c r="AN584" s="204"/>
      <c r="AO584" s="204"/>
      <c r="AP584" s="145"/>
      <c r="AQ584" s="145" t="s">
        <v>307</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308</v>
      </c>
      <c r="AH585" s="118"/>
      <c r="AI585" s="168"/>
      <c r="AJ585" s="168"/>
      <c r="AK585" s="168"/>
      <c r="AL585" s="146"/>
      <c r="AM585" s="168"/>
      <c r="AN585" s="168"/>
      <c r="AO585" s="168"/>
      <c r="AP585" s="146"/>
      <c r="AQ585" s="590"/>
      <c r="AR585" s="173"/>
      <c r="AS585" s="117" t="s">
        <v>308</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306</v>
      </c>
      <c r="F592" s="194"/>
      <c r="G592" s="909" t="s">
        <v>337</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15">
      <c r="A593" s="130"/>
      <c r="B593" s="126"/>
      <c r="C593" s="125"/>
      <c r="D593" s="126"/>
      <c r="E593" s="347" t="s">
        <v>326</v>
      </c>
      <c r="F593" s="348"/>
      <c r="G593" s="349" t="s">
        <v>323</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325</v>
      </c>
      <c r="AF593" s="351"/>
      <c r="AG593" s="351"/>
      <c r="AH593" s="352"/>
      <c r="AI593" s="204" t="s">
        <v>316</v>
      </c>
      <c r="AJ593" s="204"/>
      <c r="AK593" s="204"/>
      <c r="AL593" s="145"/>
      <c r="AM593" s="204" t="s">
        <v>393</v>
      </c>
      <c r="AN593" s="204"/>
      <c r="AO593" s="204"/>
      <c r="AP593" s="145"/>
      <c r="AQ593" s="145" t="s">
        <v>307</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308</v>
      </c>
      <c r="AH594" s="118"/>
      <c r="AI594" s="168"/>
      <c r="AJ594" s="168"/>
      <c r="AK594" s="168"/>
      <c r="AL594" s="146"/>
      <c r="AM594" s="168"/>
      <c r="AN594" s="168"/>
      <c r="AO594" s="168"/>
      <c r="AP594" s="146"/>
      <c r="AQ594" s="590"/>
      <c r="AR594" s="173"/>
      <c r="AS594" s="117" t="s">
        <v>308</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326</v>
      </c>
      <c r="F598" s="348"/>
      <c r="G598" s="349" t="s">
        <v>323</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325</v>
      </c>
      <c r="AF598" s="351"/>
      <c r="AG598" s="351"/>
      <c r="AH598" s="352"/>
      <c r="AI598" s="204" t="s">
        <v>316</v>
      </c>
      <c r="AJ598" s="204"/>
      <c r="AK598" s="204"/>
      <c r="AL598" s="145"/>
      <c r="AM598" s="204" t="s">
        <v>393</v>
      </c>
      <c r="AN598" s="204"/>
      <c r="AO598" s="204"/>
      <c r="AP598" s="145"/>
      <c r="AQ598" s="145" t="s">
        <v>307</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308</v>
      </c>
      <c r="AH599" s="118"/>
      <c r="AI599" s="168"/>
      <c r="AJ599" s="168"/>
      <c r="AK599" s="168"/>
      <c r="AL599" s="146"/>
      <c r="AM599" s="168"/>
      <c r="AN599" s="168"/>
      <c r="AO599" s="168"/>
      <c r="AP599" s="146"/>
      <c r="AQ599" s="590"/>
      <c r="AR599" s="173"/>
      <c r="AS599" s="117" t="s">
        <v>308</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326</v>
      </c>
      <c r="F603" s="348"/>
      <c r="G603" s="349" t="s">
        <v>323</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325</v>
      </c>
      <c r="AF603" s="351"/>
      <c r="AG603" s="351"/>
      <c r="AH603" s="352"/>
      <c r="AI603" s="204" t="s">
        <v>316</v>
      </c>
      <c r="AJ603" s="204"/>
      <c r="AK603" s="204"/>
      <c r="AL603" s="145"/>
      <c r="AM603" s="204" t="s">
        <v>393</v>
      </c>
      <c r="AN603" s="204"/>
      <c r="AO603" s="204"/>
      <c r="AP603" s="145"/>
      <c r="AQ603" s="145" t="s">
        <v>307</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308</v>
      </c>
      <c r="AH604" s="118"/>
      <c r="AI604" s="168"/>
      <c r="AJ604" s="168"/>
      <c r="AK604" s="168"/>
      <c r="AL604" s="146"/>
      <c r="AM604" s="168"/>
      <c r="AN604" s="168"/>
      <c r="AO604" s="168"/>
      <c r="AP604" s="146"/>
      <c r="AQ604" s="590"/>
      <c r="AR604" s="173"/>
      <c r="AS604" s="117" t="s">
        <v>308</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326</v>
      </c>
      <c r="F608" s="348"/>
      <c r="G608" s="349" t="s">
        <v>323</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325</v>
      </c>
      <c r="AF608" s="351"/>
      <c r="AG608" s="351"/>
      <c r="AH608" s="352"/>
      <c r="AI608" s="204" t="s">
        <v>316</v>
      </c>
      <c r="AJ608" s="204"/>
      <c r="AK608" s="204"/>
      <c r="AL608" s="145"/>
      <c r="AM608" s="204" t="s">
        <v>393</v>
      </c>
      <c r="AN608" s="204"/>
      <c r="AO608" s="204"/>
      <c r="AP608" s="145"/>
      <c r="AQ608" s="145" t="s">
        <v>307</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308</v>
      </c>
      <c r="AH609" s="118"/>
      <c r="AI609" s="168"/>
      <c r="AJ609" s="168"/>
      <c r="AK609" s="168"/>
      <c r="AL609" s="146"/>
      <c r="AM609" s="168"/>
      <c r="AN609" s="168"/>
      <c r="AO609" s="168"/>
      <c r="AP609" s="146"/>
      <c r="AQ609" s="590"/>
      <c r="AR609" s="173"/>
      <c r="AS609" s="117" t="s">
        <v>308</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326</v>
      </c>
      <c r="F613" s="348"/>
      <c r="G613" s="349" t="s">
        <v>323</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325</v>
      </c>
      <c r="AF613" s="351"/>
      <c r="AG613" s="351"/>
      <c r="AH613" s="352"/>
      <c r="AI613" s="204" t="s">
        <v>316</v>
      </c>
      <c r="AJ613" s="204"/>
      <c r="AK613" s="204"/>
      <c r="AL613" s="145"/>
      <c r="AM613" s="204" t="s">
        <v>393</v>
      </c>
      <c r="AN613" s="204"/>
      <c r="AO613" s="204"/>
      <c r="AP613" s="145"/>
      <c r="AQ613" s="145" t="s">
        <v>307</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308</v>
      </c>
      <c r="AH614" s="118"/>
      <c r="AI614" s="168"/>
      <c r="AJ614" s="168"/>
      <c r="AK614" s="168"/>
      <c r="AL614" s="146"/>
      <c r="AM614" s="168"/>
      <c r="AN614" s="168"/>
      <c r="AO614" s="168"/>
      <c r="AP614" s="146"/>
      <c r="AQ614" s="590"/>
      <c r="AR614" s="173"/>
      <c r="AS614" s="117" t="s">
        <v>308</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327</v>
      </c>
      <c r="F618" s="348"/>
      <c r="G618" s="349" t="s">
        <v>324</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325</v>
      </c>
      <c r="AF618" s="351"/>
      <c r="AG618" s="351"/>
      <c r="AH618" s="352"/>
      <c r="AI618" s="204" t="s">
        <v>316</v>
      </c>
      <c r="AJ618" s="204"/>
      <c r="AK618" s="204"/>
      <c r="AL618" s="145"/>
      <c r="AM618" s="204" t="s">
        <v>393</v>
      </c>
      <c r="AN618" s="204"/>
      <c r="AO618" s="204"/>
      <c r="AP618" s="145"/>
      <c r="AQ618" s="145" t="s">
        <v>307</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308</v>
      </c>
      <c r="AH619" s="118"/>
      <c r="AI619" s="168"/>
      <c r="AJ619" s="168"/>
      <c r="AK619" s="168"/>
      <c r="AL619" s="146"/>
      <c r="AM619" s="168"/>
      <c r="AN619" s="168"/>
      <c r="AO619" s="168"/>
      <c r="AP619" s="146"/>
      <c r="AQ619" s="590"/>
      <c r="AR619" s="173"/>
      <c r="AS619" s="117" t="s">
        <v>308</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327</v>
      </c>
      <c r="F623" s="348"/>
      <c r="G623" s="349" t="s">
        <v>324</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325</v>
      </c>
      <c r="AF623" s="351"/>
      <c r="AG623" s="351"/>
      <c r="AH623" s="352"/>
      <c r="AI623" s="204" t="s">
        <v>316</v>
      </c>
      <c r="AJ623" s="204"/>
      <c r="AK623" s="204"/>
      <c r="AL623" s="145"/>
      <c r="AM623" s="204" t="s">
        <v>393</v>
      </c>
      <c r="AN623" s="204"/>
      <c r="AO623" s="204"/>
      <c r="AP623" s="145"/>
      <c r="AQ623" s="145" t="s">
        <v>307</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308</v>
      </c>
      <c r="AH624" s="118"/>
      <c r="AI624" s="168"/>
      <c r="AJ624" s="168"/>
      <c r="AK624" s="168"/>
      <c r="AL624" s="146"/>
      <c r="AM624" s="168"/>
      <c r="AN624" s="168"/>
      <c r="AO624" s="168"/>
      <c r="AP624" s="146"/>
      <c r="AQ624" s="590"/>
      <c r="AR624" s="173"/>
      <c r="AS624" s="117" t="s">
        <v>308</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327</v>
      </c>
      <c r="F628" s="348"/>
      <c r="G628" s="349" t="s">
        <v>324</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325</v>
      </c>
      <c r="AF628" s="351"/>
      <c r="AG628" s="351"/>
      <c r="AH628" s="352"/>
      <c r="AI628" s="204" t="s">
        <v>316</v>
      </c>
      <c r="AJ628" s="204"/>
      <c r="AK628" s="204"/>
      <c r="AL628" s="145"/>
      <c r="AM628" s="204" t="s">
        <v>393</v>
      </c>
      <c r="AN628" s="204"/>
      <c r="AO628" s="204"/>
      <c r="AP628" s="145"/>
      <c r="AQ628" s="145" t="s">
        <v>307</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308</v>
      </c>
      <c r="AH629" s="118"/>
      <c r="AI629" s="168"/>
      <c r="AJ629" s="168"/>
      <c r="AK629" s="168"/>
      <c r="AL629" s="146"/>
      <c r="AM629" s="168"/>
      <c r="AN629" s="168"/>
      <c r="AO629" s="168"/>
      <c r="AP629" s="146"/>
      <c r="AQ629" s="590"/>
      <c r="AR629" s="173"/>
      <c r="AS629" s="117" t="s">
        <v>308</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327</v>
      </c>
      <c r="F633" s="348"/>
      <c r="G633" s="349" t="s">
        <v>324</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325</v>
      </c>
      <c r="AF633" s="351"/>
      <c r="AG633" s="351"/>
      <c r="AH633" s="352"/>
      <c r="AI633" s="204" t="s">
        <v>316</v>
      </c>
      <c r="AJ633" s="204"/>
      <c r="AK633" s="204"/>
      <c r="AL633" s="145"/>
      <c r="AM633" s="204" t="s">
        <v>393</v>
      </c>
      <c r="AN633" s="204"/>
      <c r="AO633" s="204"/>
      <c r="AP633" s="145"/>
      <c r="AQ633" s="145" t="s">
        <v>307</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308</v>
      </c>
      <c r="AH634" s="118"/>
      <c r="AI634" s="168"/>
      <c r="AJ634" s="168"/>
      <c r="AK634" s="168"/>
      <c r="AL634" s="146"/>
      <c r="AM634" s="168"/>
      <c r="AN634" s="168"/>
      <c r="AO634" s="168"/>
      <c r="AP634" s="146"/>
      <c r="AQ634" s="590"/>
      <c r="AR634" s="173"/>
      <c r="AS634" s="117" t="s">
        <v>308</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327</v>
      </c>
      <c r="F638" s="348"/>
      <c r="G638" s="349" t="s">
        <v>324</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325</v>
      </c>
      <c r="AF638" s="351"/>
      <c r="AG638" s="351"/>
      <c r="AH638" s="352"/>
      <c r="AI638" s="204" t="s">
        <v>316</v>
      </c>
      <c r="AJ638" s="204"/>
      <c r="AK638" s="204"/>
      <c r="AL638" s="145"/>
      <c r="AM638" s="204" t="s">
        <v>393</v>
      </c>
      <c r="AN638" s="204"/>
      <c r="AO638" s="204"/>
      <c r="AP638" s="145"/>
      <c r="AQ638" s="145" t="s">
        <v>307</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308</v>
      </c>
      <c r="AH639" s="118"/>
      <c r="AI639" s="168"/>
      <c r="AJ639" s="168"/>
      <c r="AK639" s="168"/>
      <c r="AL639" s="146"/>
      <c r="AM639" s="168"/>
      <c r="AN639" s="168"/>
      <c r="AO639" s="168"/>
      <c r="AP639" s="146"/>
      <c r="AQ639" s="590"/>
      <c r="AR639" s="173"/>
      <c r="AS639" s="117" t="s">
        <v>308</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306</v>
      </c>
      <c r="F646" s="194"/>
      <c r="G646" s="909" t="s">
        <v>337</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15">
      <c r="A647" s="130"/>
      <c r="B647" s="126"/>
      <c r="C647" s="125"/>
      <c r="D647" s="126"/>
      <c r="E647" s="347" t="s">
        <v>326</v>
      </c>
      <c r="F647" s="348"/>
      <c r="G647" s="349" t="s">
        <v>323</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325</v>
      </c>
      <c r="AF647" s="351"/>
      <c r="AG647" s="351"/>
      <c r="AH647" s="352"/>
      <c r="AI647" s="204" t="s">
        <v>316</v>
      </c>
      <c r="AJ647" s="204"/>
      <c r="AK647" s="204"/>
      <c r="AL647" s="145"/>
      <c r="AM647" s="204" t="s">
        <v>393</v>
      </c>
      <c r="AN647" s="204"/>
      <c r="AO647" s="204"/>
      <c r="AP647" s="145"/>
      <c r="AQ647" s="145" t="s">
        <v>307</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308</v>
      </c>
      <c r="AH648" s="118"/>
      <c r="AI648" s="168"/>
      <c r="AJ648" s="168"/>
      <c r="AK648" s="168"/>
      <c r="AL648" s="146"/>
      <c r="AM648" s="168"/>
      <c r="AN648" s="168"/>
      <c r="AO648" s="168"/>
      <c r="AP648" s="146"/>
      <c r="AQ648" s="590"/>
      <c r="AR648" s="173"/>
      <c r="AS648" s="117" t="s">
        <v>308</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326</v>
      </c>
      <c r="F652" s="348"/>
      <c r="G652" s="349" t="s">
        <v>323</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325</v>
      </c>
      <c r="AF652" s="351"/>
      <c r="AG652" s="351"/>
      <c r="AH652" s="352"/>
      <c r="AI652" s="204" t="s">
        <v>316</v>
      </c>
      <c r="AJ652" s="204"/>
      <c r="AK652" s="204"/>
      <c r="AL652" s="145"/>
      <c r="AM652" s="204" t="s">
        <v>393</v>
      </c>
      <c r="AN652" s="204"/>
      <c r="AO652" s="204"/>
      <c r="AP652" s="145"/>
      <c r="AQ652" s="145" t="s">
        <v>307</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308</v>
      </c>
      <c r="AH653" s="118"/>
      <c r="AI653" s="168"/>
      <c r="AJ653" s="168"/>
      <c r="AK653" s="168"/>
      <c r="AL653" s="146"/>
      <c r="AM653" s="168"/>
      <c r="AN653" s="168"/>
      <c r="AO653" s="168"/>
      <c r="AP653" s="146"/>
      <c r="AQ653" s="590"/>
      <c r="AR653" s="173"/>
      <c r="AS653" s="117" t="s">
        <v>308</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326</v>
      </c>
      <c r="F657" s="348"/>
      <c r="G657" s="349" t="s">
        <v>323</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325</v>
      </c>
      <c r="AF657" s="351"/>
      <c r="AG657" s="351"/>
      <c r="AH657" s="352"/>
      <c r="AI657" s="204" t="s">
        <v>316</v>
      </c>
      <c r="AJ657" s="204"/>
      <c r="AK657" s="204"/>
      <c r="AL657" s="145"/>
      <c r="AM657" s="204" t="s">
        <v>393</v>
      </c>
      <c r="AN657" s="204"/>
      <c r="AO657" s="204"/>
      <c r="AP657" s="145"/>
      <c r="AQ657" s="145" t="s">
        <v>307</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308</v>
      </c>
      <c r="AH658" s="118"/>
      <c r="AI658" s="168"/>
      <c r="AJ658" s="168"/>
      <c r="AK658" s="168"/>
      <c r="AL658" s="146"/>
      <c r="AM658" s="168"/>
      <c r="AN658" s="168"/>
      <c r="AO658" s="168"/>
      <c r="AP658" s="146"/>
      <c r="AQ658" s="590"/>
      <c r="AR658" s="173"/>
      <c r="AS658" s="117" t="s">
        <v>308</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326</v>
      </c>
      <c r="F662" s="348"/>
      <c r="G662" s="349" t="s">
        <v>323</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325</v>
      </c>
      <c r="AF662" s="351"/>
      <c r="AG662" s="351"/>
      <c r="AH662" s="352"/>
      <c r="AI662" s="204" t="s">
        <v>316</v>
      </c>
      <c r="AJ662" s="204"/>
      <c r="AK662" s="204"/>
      <c r="AL662" s="145"/>
      <c r="AM662" s="204" t="s">
        <v>393</v>
      </c>
      <c r="AN662" s="204"/>
      <c r="AO662" s="204"/>
      <c r="AP662" s="145"/>
      <c r="AQ662" s="145" t="s">
        <v>307</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308</v>
      </c>
      <c r="AH663" s="118"/>
      <c r="AI663" s="168"/>
      <c r="AJ663" s="168"/>
      <c r="AK663" s="168"/>
      <c r="AL663" s="146"/>
      <c r="AM663" s="168"/>
      <c r="AN663" s="168"/>
      <c r="AO663" s="168"/>
      <c r="AP663" s="146"/>
      <c r="AQ663" s="590"/>
      <c r="AR663" s="173"/>
      <c r="AS663" s="117" t="s">
        <v>308</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326</v>
      </c>
      <c r="F667" s="348"/>
      <c r="G667" s="349" t="s">
        <v>323</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325</v>
      </c>
      <c r="AF667" s="351"/>
      <c r="AG667" s="351"/>
      <c r="AH667" s="352"/>
      <c r="AI667" s="204" t="s">
        <v>316</v>
      </c>
      <c r="AJ667" s="204"/>
      <c r="AK667" s="204"/>
      <c r="AL667" s="145"/>
      <c r="AM667" s="204" t="s">
        <v>393</v>
      </c>
      <c r="AN667" s="204"/>
      <c r="AO667" s="204"/>
      <c r="AP667" s="145"/>
      <c r="AQ667" s="145" t="s">
        <v>307</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308</v>
      </c>
      <c r="AH668" s="118"/>
      <c r="AI668" s="168"/>
      <c r="AJ668" s="168"/>
      <c r="AK668" s="168"/>
      <c r="AL668" s="146"/>
      <c r="AM668" s="168"/>
      <c r="AN668" s="168"/>
      <c r="AO668" s="168"/>
      <c r="AP668" s="146"/>
      <c r="AQ668" s="590"/>
      <c r="AR668" s="173"/>
      <c r="AS668" s="117" t="s">
        <v>308</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327</v>
      </c>
      <c r="F672" s="348"/>
      <c r="G672" s="349" t="s">
        <v>324</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325</v>
      </c>
      <c r="AF672" s="351"/>
      <c r="AG672" s="351"/>
      <c r="AH672" s="352"/>
      <c r="AI672" s="204" t="s">
        <v>316</v>
      </c>
      <c r="AJ672" s="204"/>
      <c r="AK672" s="204"/>
      <c r="AL672" s="145"/>
      <c r="AM672" s="204" t="s">
        <v>393</v>
      </c>
      <c r="AN672" s="204"/>
      <c r="AO672" s="204"/>
      <c r="AP672" s="145"/>
      <c r="AQ672" s="145" t="s">
        <v>307</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308</v>
      </c>
      <c r="AH673" s="118"/>
      <c r="AI673" s="168"/>
      <c r="AJ673" s="168"/>
      <c r="AK673" s="168"/>
      <c r="AL673" s="146"/>
      <c r="AM673" s="168"/>
      <c r="AN673" s="168"/>
      <c r="AO673" s="168"/>
      <c r="AP673" s="146"/>
      <c r="AQ673" s="590"/>
      <c r="AR673" s="173"/>
      <c r="AS673" s="117" t="s">
        <v>308</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327</v>
      </c>
      <c r="F677" s="348"/>
      <c r="G677" s="349" t="s">
        <v>324</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325</v>
      </c>
      <c r="AF677" s="351"/>
      <c r="AG677" s="351"/>
      <c r="AH677" s="352"/>
      <c r="AI677" s="204" t="s">
        <v>316</v>
      </c>
      <c r="AJ677" s="204"/>
      <c r="AK677" s="204"/>
      <c r="AL677" s="145"/>
      <c r="AM677" s="204" t="s">
        <v>393</v>
      </c>
      <c r="AN677" s="204"/>
      <c r="AO677" s="204"/>
      <c r="AP677" s="145"/>
      <c r="AQ677" s="145" t="s">
        <v>307</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308</v>
      </c>
      <c r="AH678" s="118"/>
      <c r="AI678" s="168"/>
      <c r="AJ678" s="168"/>
      <c r="AK678" s="168"/>
      <c r="AL678" s="146"/>
      <c r="AM678" s="168"/>
      <c r="AN678" s="168"/>
      <c r="AO678" s="168"/>
      <c r="AP678" s="146"/>
      <c r="AQ678" s="590"/>
      <c r="AR678" s="173"/>
      <c r="AS678" s="117" t="s">
        <v>308</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327</v>
      </c>
      <c r="F682" s="348"/>
      <c r="G682" s="349" t="s">
        <v>324</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325</v>
      </c>
      <c r="AF682" s="351"/>
      <c r="AG682" s="351"/>
      <c r="AH682" s="352"/>
      <c r="AI682" s="204" t="s">
        <v>316</v>
      </c>
      <c r="AJ682" s="204"/>
      <c r="AK682" s="204"/>
      <c r="AL682" s="145"/>
      <c r="AM682" s="204" t="s">
        <v>393</v>
      </c>
      <c r="AN682" s="204"/>
      <c r="AO682" s="204"/>
      <c r="AP682" s="145"/>
      <c r="AQ682" s="145" t="s">
        <v>307</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308</v>
      </c>
      <c r="AH683" s="118"/>
      <c r="AI683" s="168"/>
      <c r="AJ683" s="168"/>
      <c r="AK683" s="168"/>
      <c r="AL683" s="146"/>
      <c r="AM683" s="168"/>
      <c r="AN683" s="168"/>
      <c r="AO683" s="168"/>
      <c r="AP683" s="146"/>
      <c r="AQ683" s="590"/>
      <c r="AR683" s="173"/>
      <c r="AS683" s="117" t="s">
        <v>308</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327</v>
      </c>
      <c r="F687" s="348"/>
      <c r="G687" s="349" t="s">
        <v>324</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325</v>
      </c>
      <c r="AF687" s="351"/>
      <c r="AG687" s="351"/>
      <c r="AH687" s="352"/>
      <c r="AI687" s="204" t="s">
        <v>316</v>
      </c>
      <c r="AJ687" s="204"/>
      <c r="AK687" s="204"/>
      <c r="AL687" s="145"/>
      <c r="AM687" s="204" t="s">
        <v>393</v>
      </c>
      <c r="AN687" s="204"/>
      <c r="AO687" s="204"/>
      <c r="AP687" s="145"/>
      <c r="AQ687" s="145" t="s">
        <v>307</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308</v>
      </c>
      <c r="AH688" s="118"/>
      <c r="AI688" s="168"/>
      <c r="AJ688" s="168"/>
      <c r="AK688" s="168"/>
      <c r="AL688" s="146"/>
      <c r="AM688" s="168"/>
      <c r="AN688" s="168"/>
      <c r="AO688" s="168"/>
      <c r="AP688" s="146"/>
      <c r="AQ688" s="590"/>
      <c r="AR688" s="173"/>
      <c r="AS688" s="117" t="s">
        <v>308</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327</v>
      </c>
      <c r="F692" s="348"/>
      <c r="G692" s="349" t="s">
        <v>324</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325</v>
      </c>
      <c r="AF692" s="351"/>
      <c r="AG692" s="351"/>
      <c r="AH692" s="352"/>
      <c r="AI692" s="204" t="s">
        <v>316</v>
      </c>
      <c r="AJ692" s="204"/>
      <c r="AK692" s="204"/>
      <c r="AL692" s="145"/>
      <c r="AM692" s="204" t="s">
        <v>393</v>
      </c>
      <c r="AN692" s="204"/>
      <c r="AO692" s="204"/>
      <c r="AP692" s="145"/>
      <c r="AQ692" s="145" t="s">
        <v>307</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308</v>
      </c>
      <c r="AH693" s="118"/>
      <c r="AI693" s="168"/>
      <c r="AJ693" s="168"/>
      <c r="AK693" s="168"/>
      <c r="AL693" s="146"/>
      <c r="AM693" s="168"/>
      <c r="AN693" s="168"/>
      <c r="AO693" s="168"/>
      <c r="AP693" s="146"/>
      <c r="AQ693" s="590"/>
      <c r="AR693" s="173"/>
      <c r="AS693" s="117" t="s">
        <v>308</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27"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478</v>
      </c>
      <c r="AE702" s="354"/>
      <c r="AF702" s="354"/>
      <c r="AG702" s="396" t="s">
        <v>502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478</v>
      </c>
      <c r="AE703" s="334"/>
      <c r="AF703" s="334"/>
      <c r="AG703" s="103" t="s">
        <v>503</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478</v>
      </c>
      <c r="AE704" s="794"/>
      <c r="AF704" s="794"/>
      <c r="AG704" s="120" t="s">
        <v>504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4" t="s">
        <v>505</v>
      </c>
      <c r="AE705" s="725"/>
      <c r="AF705" s="725"/>
      <c r="AG705" s="109" t="s">
        <v>508</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5"/>
      <c r="D706" s="806"/>
      <c r="E706" s="741" t="s">
        <v>453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506</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7"/>
      <c r="D707" s="808"/>
      <c r="E707" s="744" t="s">
        <v>376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507</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509</v>
      </c>
      <c r="AE708" s="614"/>
      <c r="AF708" s="614"/>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478</v>
      </c>
      <c r="AE709" s="334"/>
      <c r="AF709" s="334"/>
      <c r="AG709" s="103" t="s">
        <v>510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509</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478</v>
      </c>
      <c r="AE711" s="334"/>
      <c r="AF711" s="334"/>
      <c r="AG711" s="103" t="s">
        <v>511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3" t="s">
        <v>509</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9" t="s">
        <v>417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509</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48.75" customHeight="1" x14ac:dyDescent="0.15">
      <c r="A714" s="656"/>
      <c r="B714" s="657"/>
      <c r="C714" s="658" t="s">
        <v>381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478</v>
      </c>
      <c r="AE714" s="819"/>
      <c r="AF714" s="820"/>
      <c r="AG714" s="747" t="s">
        <v>512</v>
      </c>
      <c r="AH714" s="748"/>
      <c r="AI714" s="748"/>
      <c r="AJ714" s="748"/>
      <c r="AK714" s="748"/>
      <c r="AL714" s="748"/>
      <c r="AM714" s="748"/>
      <c r="AN714" s="748"/>
      <c r="AO714" s="748"/>
      <c r="AP714" s="748"/>
      <c r="AQ714" s="748"/>
      <c r="AR714" s="748"/>
      <c r="AS714" s="748"/>
      <c r="AT714" s="748"/>
      <c r="AU714" s="748"/>
      <c r="AV714" s="748"/>
      <c r="AW714" s="748"/>
      <c r="AX714" s="749"/>
    </row>
    <row r="715" spans="1:50" ht="55.5" customHeight="1" x14ac:dyDescent="0.15">
      <c r="A715" s="651" t="s">
        <v>40</v>
      </c>
      <c r="B715" s="795"/>
      <c r="C715" s="796" t="s">
        <v>382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505</v>
      </c>
      <c r="AE715" s="614"/>
      <c r="AF715" s="739"/>
      <c r="AG715" s="753" t="s">
        <v>528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509</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478</v>
      </c>
      <c r="AE717" s="334"/>
      <c r="AF717" s="334"/>
      <c r="AG717" s="103" t="s">
        <v>513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478</v>
      </c>
      <c r="AE718" s="334"/>
      <c r="AF718" s="334"/>
      <c r="AG718" s="111" t="s">
        <v>514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509</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6.25" customHeight="1" x14ac:dyDescent="0.15">
      <c r="A726" s="651" t="s">
        <v>48</v>
      </c>
      <c r="B726" s="813"/>
      <c r="C726" s="826" t="s">
        <v>53</v>
      </c>
      <c r="D726" s="848"/>
      <c r="E726" s="848"/>
      <c r="F726" s="849"/>
      <c r="G726" s="599" t="s">
        <v>529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89.25" customHeight="1" thickBot="1" x14ac:dyDescent="0.2">
      <c r="A727" s="814"/>
      <c r="B727" s="815"/>
      <c r="C727" s="594" t="s">
        <v>57</v>
      </c>
      <c r="D727" s="595"/>
      <c r="E727" s="595"/>
      <c r="F727" s="596"/>
      <c r="G727" s="597" t="s">
        <v>530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71.25" customHeight="1" thickBot="1" x14ac:dyDescent="0.2">
      <c r="A731" s="810" t="s">
        <v>256</v>
      </c>
      <c r="B731" s="811"/>
      <c r="C731" s="811"/>
      <c r="D731" s="811"/>
      <c r="E731" s="812"/>
      <c r="F731" s="740" t="s">
        <v>531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9" customHeight="1" thickBot="1" x14ac:dyDescent="0.2">
      <c r="A733" s="682" t="s">
        <v>532</v>
      </c>
      <c r="B733" s="683"/>
      <c r="C733" s="683"/>
      <c r="D733" s="683"/>
      <c r="E733" s="684"/>
      <c r="F733" s="648" t="s">
        <v>534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424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7" t="s">
        <v>356</v>
      </c>
      <c r="B737" s="312"/>
      <c r="C737" s="312"/>
      <c r="D737" s="312"/>
      <c r="E737" s="312"/>
      <c r="F737" s="312"/>
      <c r="G737" s="299" t="s">
        <v>479</v>
      </c>
      <c r="H737" s="300"/>
      <c r="I737" s="300"/>
      <c r="J737" s="300"/>
      <c r="K737" s="300"/>
      <c r="L737" s="300"/>
      <c r="M737" s="300"/>
      <c r="N737" s="300"/>
      <c r="O737" s="300"/>
      <c r="P737" s="301"/>
      <c r="Q737" s="312" t="s">
        <v>311</v>
      </c>
      <c r="R737" s="312"/>
      <c r="S737" s="312"/>
      <c r="T737" s="312"/>
      <c r="U737" s="312"/>
      <c r="V737" s="312"/>
      <c r="W737" s="299" t="s">
        <v>479</v>
      </c>
      <c r="X737" s="300"/>
      <c r="Y737" s="300"/>
      <c r="Z737" s="300"/>
      <c r="AA737" s="300"/>
      <c r="AB737" s="300"/>
      <c r="AC737" s="300"/>
      <c r="AD737" s="300"/>
      <c r="AE737" s="300"/>
      <c r="AF737" s="301"/>
      <c r="AG737" s="312" t="s">
        <v>312</v>
      </c>
      <c r="AH737" s="312"/>
      <c r="AI737" s="312"/>
      <c r="AJ737" s="312"/>
      <c r="AK737" s="312"/>
      <c r="AL737" s="312"/>
      <c r="AM737" s="299" t="s">
        <v>479</v>
      </c>
      <c r="AN737" s="300"/>
      <c r="AO737" s="300"/>
      <c r="AP737" s="300"/>
      <c r="AQ737" s="300"/>
      <c r="AR737" s="300"/>
      <c r="AS737" s="300"/>
      <c r="AT737" s="300"/>
      <c r="AU737" s="300"/>
      <c r="AV737" s="301"/>
      <c r="AW737" s="50"/>
      <c r="AX737" s="51"/>
    </row>
    <row r="738" spans="1:50" ht="24.75" customHeight="1" x14ac:dyDescent="0.15">
      <c r="A738" s="311" t="s">
        <v>313</v>
      </c>
      <c r="B738" s="265"/>
      <c r="C738" s="265"/>
      <c r="D738" s="265"/>
      <c r="E738" s="265"/>
      <c r="F738" s="265"/>
      <c r="G738" s="299" t="s">
        <v>515</v>
      </c>
      <c r="H738" s="300"/>
      <c r="I738" s="300"/>
      <c r="J738" s="300"/>
      <c r="K738" s="300"/>
      <c r="L738" s="300"/>
      <c r="M738" s="300"/>
      <c r="N738" s="300"/>
      <c r="O738" s="300"/>
      <c r="P738" s="300"/>
      <c r="Q738" s="312" t="s">
        <v>314</v>
      </c>
      <c r="R738" s="312"/>
      <c r="S738" s="312"/>
      <c r="T738" s="312"/>
      <c r="U738" s="312"/>
      <c r="V738" s="312"/>
      <c r="W738" s="299">
        <v>449</v>
      </c>
      <c r="X738" s="300"/>
      <c r="Y738" s="300"/>
      <c r="Z738" s="300"/>
      <c r="AA738" s="300"/>
      <c r="AB738" s="300"/>
      <c r="AC738" s="300"/>
      <c r="AD738" s="300"/>
      <c r="AE738" s="300"/>
      <c r="AF738" s="301"/>
      <c r="AG738" s="265" t="s">
        <v>315</v>
      </c>
      <c r="AH738" s="265"/>
      <c r="AI738" s="265"/>
      <c r="AJ738" s="265"/>
      <c r="AK738" s="265"/>
      <c r="AL738" s="265"/>
      <c r="AM738" s="299">
        <v>462</v>
      </c>
      <c r="AN738" s="300"/>
      <c r="AO738" s="300"/>
      <c r="AP738" s="300"/>
      <c r="AQ738" s="300"/>
      <c r="AR738" s="300"/>
      <c r="AS738" s="300"/>
      <c r="AT738" s="300"/>
      <c r="AU738" s="300"/>
      <c r="AV738" s="301"/>
      <c r="AW738" s="73"/>
      <c r="AX738" s="74"/>
    </row>
    <row r="739" spans="1:50" ht="24.75" customHeight="1" thickBot="1" x14ac:dyDescent="0.2">
      <c r="A739" s="671" t="s">
        <v>410</v>
      </c>
      <c r="B739" s="672"/>
      <c r="C739" s="672"/>
      <c r="D739" s="672"/>
      <c r="E739" s="672"/>
      <c r="F739" s="672"/>
      <c r="G739" s="302">
        <v>474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456</v>
      </c>
      <c r="B740" s="621"/>
      <c r="C740" s="621"/>
      <c r="D740" s="621"/>
      <c r="E740" s="621"/>
      <c r="F740" s="62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458</v>
      </c>
      <c r="B779" s="640"/>
      <c r="C779" s="640"/>
      <c r="D779" s="640"/>
      <c r="E779" s="640"/>
      <c r="F779" s="641"/>
      <c r="G779" s="604" t="s">
        <v>473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474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2"/>
      <c r="B780" s="643"/>
      <c r="C780" s="643"/>
      <c r="D780" s="643"/>
      <c r="E780" s="643"/>
      <c r="F780" s="644"/>
      <c r="G780" s="826"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9"/>
      <c r="AC780" s="826"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517</v>
      </c>
      <c r="H781" s="680"/>
      <c r="I781" s="680"/>
      <c r="J781" s="680"/>
      <c r="K781" s="681"/>
      <c r="L781" s="673" t="s">
        <v>517</v>
      </c>
      <c r="M781" s="674"/>
      <c r="N781" s="674"/>
      <c r="O781" s="674"/>
      <c r="P781" s="674"/>
      <c r="Q781" s="674"/>
      <c r="R781" s="674"/>
      <c r="S781" s="674"/>
      <c r="T781" s="674"/>
      <c r="U781" s="674"/>
      <c r="V781" s="674"/>
      <c r="W781" s="674"/>
      <c r="X781" s="675"/>
      <c r="Y781" s="399">
        <v>3</v>
      </c>
      <c r="Z781" s="400"/>
      <c r="AA781" s="400"/>
      <c r="AB781" s="816"/>
      <c r="AC781" s="679" t="s">
        <v>518</v>
      </c>
      <c r="AD781" s="680"/>
      <c r="AE781" s="680"/>
      <c r="AF781" s="680"/>
      <c r="AG781" s="681"/>
      <c r="AH781" s="673" t="s">
        <v>521</v>
      </c>
      <c r="AI781" s="674"/>
      <c r="AJ781" s="674"/>
      <c r="AK781" s="674"/>
      <c r="AL781" s="674"/>
      <c r="AM781" s="674"/>
      <c r="AN781" s="674"/>
      <c r="AO781" s="674"/>
      <c r="AP781" s="674"/>
      <c r="AQ781" s="674"/>
      <c r="AR781" s="674"/>
      <c r="AS781" s="674"/>
      <c r="AT781" s="675"/>
      <c r="AU781" s="399">
        <v>1.6</v>
      </c>
      <c r="AV781" s="400"/>
      <c r="AW781" s="400"/>
      <c r="AX781" s="401"/>
    </row>
    <row r="782" spans="1:50" ht="24.75" customHeight="1" x14ac:dyDescent="0.15">
      <c r="A782" s="642"/>
      <c r="B782" s="643"/>
      <c r="C782" s="643"/>
      <c r="D782" s="643"/>
      <c r="E782" s="643"/>
      <c r="F782" s="644"/>
      <c r="G782" s="584" t="s">
        <v>518</v>
      </c>
      <c r="H782" s="585"/>
      <c r="I782" s="585"/>
      <c r="J782" s="585"/>
      <c r="K782" s="586"/>
      <c r="L782" s="607" t="s">
        <v>521</v>
      </c>
      <c r="M782" s="608"/>
      <c r="N782" s="608"/>
      <c r="O782" s="608"/>
      <c r="P782" s="608"/>
      <c r="Q782" s="608"/>
      <c r="R782" s="608"/>
      <c r="S782" s="608"/>
      <c r="T782" s="608"/>
      <c r="U782" s="608"/>
      <c r="V782" s="608"/>
      <c r="W782" s="608"/>
      <c r="X782" s="609"/>
      <c r="Y782" s="610">
        <v>0.4</v>
      </c>
      <c r="Z782" s="611"/>
      <c r="AA782" s="611"/>
      <c r="AB782" s="618"/>
      <c r="AC782" s="584" t="s">
        <v>519</v>
      </c>
      <c r="AD782" s="585"/>
      <c r="AE782" s="585"/>
      <c r="AF782" s="585"/>
      <c r="AG782" s="586"/>
      <c r="AH782" s="607" t="s">
        <v>522</v>
      </c>
      <c r="AI782" s="608"/>
      <c r="AJ782" s="608"/>
      <c r="AK782" s="608"/>
      <c r="AL782" s="608"/>
      <c r="AM782" s="608"/>
      <c r="AN782" s="608"/>
      <c r="AO782" s="608"/>
      <c r="AP782" s="608"/>
      <c r="AQ782" s="608"/>
      <c r="AR782" s="608"/>
      <c r="AS782" s="608"/>
      <c r="AT782" s="609"/>
      <c r="AU782" s="610">
        <v>3.4</v>
      </c>
      <c r="AV782" s="611"/>
      <c r="AW782" s="611"/>
      <c r="AX782" s="612"/>
    </row>
    <row r="783" spans="1:50" ht="24.75" customHeight="1" x14ac:dyDescent="0.15">
      <c r="A783" s="642"/>
      <c r="B783" s="643"/>
      <c r="C783" s="643"/>
      <c r="D783" s="643"/>
      <c r="E783" s="643"/>
      <c r="F783" s="644"/>
      <c r="G783" s="584" t="s">
        <v>519</v>
      </c>
      <c r="H783" s="585"/>
      <c r="I783" s="585"/>
      <c r="J783" s="585"/>
      <c r="K783" s="586"/>
      <c r="L783" s="607" t="s">
        <v>520</v>
      </c>
      <c r="M783" s="608"/>
      <c r="N783" s="608"/>
      <c r="O783" s="608"/>
      <c r="P783" s="608"/>
      <c r="Q783" s="608"/>
      <c r="R783" s="608"/>
      <c r="S783" s="608"/>
      <c r="T783" s="608"/>
      <c r="U783" s="608"/>
      <c r="V783" s="608"/>
      <c r="W783" s="608"/>
      <c r="X783" s="609"/>
      <c r="Y783" s="610">
        <v>2.6</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7" t="s">
        <v>21</v>
      </c>
      <c r="H791" s="838"/>
      <c r="I791" s="838"/>
      <c r="J791" s="838"/>
      <c r="K791" s="838"/>
      <c r="L791" s="839"/>
      <c r="M791" s="840"/>
      <c r="N791" s="840"/>
      <c r="O791" s="840"/>
      <c r="P791" s="840"/>
      <c r="Q791" s="840"/>
      <c r="R791" s="840"/>
      <c r="S791" s="840"/>
      <c r="T791" s="840"/>
      <c r="U791" s="840"/>
      <c r="V791" s="840"/>
      <c r="W791" s="840"/>
      <c r="X791" s="841"/>
      <c r="Y791" s="842">
        <f>SUM(Y781:AB790)</f>
        <v>6</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5</v>
      </c>
      <c r="AV791" s="843"/>
      <c r="AW791" s="843"/>
      <c r="AX791" s="845"/>
    </row>
    <row r="792" spans="1:50" ht="24.75" customHeight="1" x14ac:dyDescent="0.15">
      <c r="A792" s="642"/>
      <c r="B792" s="643"/>
      <c r="C792" s="643"/>
      <c r="D792" s="643"/>
      <c r="E792" s="643"/>
      <c r="F792" s="644"/>
      <c r="G792" s="604" t="s">
        <v>475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2"/>
      <c r="B793" s="643"/>
      <c r="C793" s="643"/>
      <c r="D793" s="643"/>
      <c r="E793" s="643"/>
      <c r="F793" s="644"/>
      <c r="G793" s="826"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9"/>
      <c r="AC793" s="826"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518</v>
      </c>
      <c r="H794" s="680"/>
      <c r="I794" s="680"/>
      <c r="J794" s="680"/>
      <c r="K794" s="681"/>
      <c r="L794" s="673" t="s">
        <v>521</v>
      </c>
      <c r="M794" s="674"/>
      <c r="N794" s="674"/>
      <c r="O794" s="674"/>
      <c r="P794" s="674"/>
      <c r="Q794" s="674"/>
      <c r="R794" s="674"/>
      <c r="S794" s="674"/>
      <c r="T794" s="674"/>
      <c r="U794" s="674"/>
      <c r="V794" s="674"/>
      <c r="W794" s="674"/>
      <c r="X794" s="675"/>
      <c r="Y794" s="399">
        <v>2</v>
      </c>
      <c r="Z794" s="400"/>
      <c r="AA794" s="400"/>
      <c r="AB794" s="816"/>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t="s">
        <v>519</v>
      </c>
      <c r="H795" s="585"/>
      <c r="I795" s="585"/>
      <c r="J795" s="585"/>
      <c r="K795" s="586"/>
      <c r="L795" s="607" t="s">
        <v>523</v>
      </c>
      <c r="M795" s="608"/>
      <c r="N795" s="608"/>
      <c r="O795" s="608"/>
      <c r="P795" s="608"/>
      <c r="Q795" s="608"/>
      <c r="R795" s="608"/>
      <c r="S795" s="608"/>
      <c r="T795" s="608"/>
      <c r="U795" s="608"/>
      <c r="V795" s="608"/>
      <c r="W795" s="608"/>
      <c r="X795" s="609"/>
      <c r="Y795" s="610">
        <v>6</v>
      </c>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7" t="s">
        <v>21</v>
      </c>
      <c r="H804" s="838"/>
      <c r="I804" s="838"/>
      <c r="J804" s="838"/>
      <c r="K804" s="838"/>
      <c r="L804" s="839"/>
      <c r="M804" s="840"/>
      <c r="N804" s="840"/>
      <c r="O804" s="840"/>
      <c r="P804" s="840"/>
      <c r="Q804" s="840"/>
      <c r="R804" s="840"/>
      <c r="S804" s="840"/>
      <c r="T804" s="840"/>
      <c r="U804" s="840"/>
      <c r="V804" s="840"/>
      <c r="W804" s="840"/>
      <c r="X804" s="841"/>
      <c r="Y804" s="842">
        <f>SUM(Y794:AB803)</f>
        <v>8</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4" t="s">
        <v>379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15">
      <c r="A806" s="642"/>
      <c r="B806" s="643"/>
      <c r="C806" s="643"/>
      <c r="D806" s="643"/>
      <c r="E806" s="643"/>
      <c r="F806" s="644"/>
      <c r="G806" s="826"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9"/>
      <c r="AC806" s="826"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6"/>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4" t="s">
        <v>353</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15">
      <c r="A819" s="642"/>
      <c r="B819" s="643"/>
      <c r="C819" s="643"/>
      <c r="D819" s="643"/>
      <c r="E819" s="643"/>
      <c r="F819" s="644"/>
      <c r="G819" s="826"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9"/>
      <c r="AC819" s="826"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6"/>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414</v>
      </c>
      <c r="AM831" s="293"/>
      <c r="AN831" s="293"/>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357</v>
      </c>
      <c r="K836" s="376"/>
      <c r="L836" s="376"/>
      <c r="M836" s="376"/>
      <c r="N836" s="376"/>
      <c r="O836" s="376"/>
      <c r="P836" s="377" t="s">
        <v>329</v>
      </c>
      <c r="Q836" s="377"/>
      <c r="R836" s="377"/>
      <c r="S836" s="377"/>
      <c r="T836" s="377"/>
      <c r="U836" s="377"/>
      <c r="V836" s="377"/>
      <c r="W836" s="377"/>
      <c r="X836" s="377"/>
      <c r="Y836" s="378" t="s">
        <v>354</v>
      </c>
      <c r="Z836" s="379"/>
      <c r="AA836" s="379"/>
      <c r="AB836" s="379"/>
      <c r="AC836" s="141" t="s">
        <v>407</v>
      </c>
      <c r="AD836" s="141"/>
      <c r="AE836" s="141"/>
      <c r="AF836" s="141"/>
      <c r="AG836" s="141"/>
      <c r="AH836" s="378" t="s">
        <v>440</v>
      </c>
      <c r="AI836" s="375"/>
      <c r="AJ836" s="375"/>
      <c r="AK836" s="375"/>
      <c r="AL836" s="375" t="s">
        <v>22</v>
      </c>
      <c r="AM836" s="375"/>
      <c r="AN836" s="375"/>
      <c r="AO836" s="380"/>
      <c r="AP836" s="381" t="s">
        <v>358</v>
      </c>
      <c r="AQ836" s="381"/>
      <c r="AR836" s="381"/>
      <c r="AS836" s="381"/>
      <c r="AT836" s="381"/>
      <c r="AU836" s="381"/>
      <c r="AV836" s="381"/>
      <c r="AW836" s="381"/>
      <c r="AX836" s="381"/>
    </row>
    <row r="837" spans="1:50" ht="50.25" customHeight="1" x14ac:dyDescent="0.15">
      <c r="A837" s="387">
        <v>1</v>
      </c>
      <c r="B837" s="387">
        <v>1</v>
      </c>
      <c r="C837" s="373" t="s">
        <v>537</v>
      </c>
      <c r="D837" s="355"/>
      <c r="E837" s="355"/>
      <c r="F837" s="355"/>
      <c r="G837" s="355"/>
      <c r="H837" s="355"/>
      <c r="I837" s="355"/>
      <c r="J837" s="356">
        <v>3010005013299</v>
      </c>
      <c r="K837" s="357"/>
      <c r="L837" s="357"/>
      <c r="M837" s="357"/>
      <c r="N837" s="357"/>
      <c r="O837" s="357"/>
      <c r="P837" s="374" t="s">
        <v>464</v>
      </c>
      <c r="Q837" s="358"/>
      <c r="R837" s="358"/>
      <c r="S837" s="358"/>
      <c r="T837" s="358"/>
      <c r="U837" s="358"/>
      <c r="V837" s="358"/>
      <c r="W837" s="358"/>
      <c r="X837" s="358"/>
      <c r="Y837" s="359">
        <v>6</v>
      </c>
      <c r="Z837" s="360"/>
      <c r="AA837" s="360"/>
      <c r="AB837" s="361"/>
      <c r="AC837" s="369" t="s">
        <v>444</v>
      </c>
      <c r="AD837" s="370"/>
      <c r="AE837" s="370"/>
      <c r="AF837" s="370"/>
      <c r="AG837" s="370"/>
      <c r="AH837" s="371">
        <v>4</v>
      </c>
      <c r="AI837" s="372"/>
      <c r="AJ837" s="372"/>
      <c r="AK837" s="372"/>
      <c r="AL837" s="365">
        <v>82</v>
      </c>
      <c r="AM837" s="366"/>
      <c r="AN837" s="366"/>
      <c r="AO837" s="367"/>
      <c r="AP837" s="368" t="s">
        <v>465</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462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357</v>
      </c>
      <c r="K869" s="376"/>
      <c r="L869" s="376"/>
      <c r="M869" s="376"/>
      <c r="N869" s="376"/>
      <c r="O869" s="376"/>
      <c r="P869" s="377" t="s">
        <v>329</v>
      </c>
      <c r="Q869" s="377"/>
      <c r="R869" s="377"/>
      <c r="S869" s="377"/>
      <c r="T869" s="377"/>
      <c r="U869" s="377"/>
      <c r="V869" s="377"/>
      <c r="W869" s="377"/>
      <c r="X869" s="377"/>
      <c r="Y869" s="378" t="s">
        <v>354</v>
      </c>
      <c r="Z869" s="379"/>
      <c r="AA869" s="379"/>
      <c r="AB869" s="379"/>
      <c r="AC869" s="141" t="s">
        <v>407</v>
      </c>
      <c r="AD869" s="141"/>
      <c r="AE869" s="141"/>
      <c r="AF869" s="141"/>
      <c r="AG869" s="141"/>
      <c r="AH869" s="378" t="s">
        <v>440</v>
      </c>
      <c r="AI869" s="375"/>
      <c r="AJ869" s="375"/>
      <c r="AK869" s="375"/>
      <c r="AL869" s="375" t="s">
        <v>22</v>
      </c>
      <c r="AM869" s="375"/>
      <c r="AN869" s="375"/>
      <c r="AO869" s="380"/>
      <c r="AP869" s="381" t="s">
        <v>358</v>
      </c>
      <c r="AQ869" s="381"/>
      <c r="AR869" s="381"/>
      <c r="AS869" s="381"/>
      <c r="AT869" s="381"/>
      <c r="AU869" s="381"/>
      <c r="AV869" s="381"/>
      <c r="AW869" s="381"/>
      <c r="AX869" s="381"/>
    </row>
    <row r="870" spans="1:50" ht="44.25" customHeight="1" x14ac:dyDescent="0.15">
      <c r="A870" s="387">
        <v>1</v>
      </c>
      <c r="B870" s="387">
        <v>1</v>
      </c>
      <c r="C870" s="373" t="s">
        <v>538</v>
      </c>
      <c r="D870" s="355"/>
      <c r="E870" s="355"/>
      <c r="F870" s="355"/>
      <c r="G870" s="355"/>
      <c r="H870" s="355"/>
      <c r="I870" s="355"/>
      <c r="J870" s="356">
        <v>1020001077159</v>
      </c>
      <c r="K870" s="357"/>
      <c r="L870" s="357"/>
      <c r="M870" s="357"/>
      <c r="N870" s="357"/>
      <c r="O870" s="357"/>
      <c r="P870" s="374" t="s">
        <v>466</v>
      </c>
      <c r="Q870" s="358"/>
      <c r="R870" s="358"/>
      <c r="S870" s="358"/>
      <c r="T870" s="358"/>
      <c r="U870" s="358"/>
      <c r="V870" s="358"/>
      <c r="W870" s="358"/>
      <c r="X870" s="358"/>
      <c r="Y870" s="359">
        <v>3</v>
      </c>
      <c r="Z870" s="360"/>
      <c r="AA870" s="360"/>
      <c r="AB870" s="361"/>
      <c r="AC870" s="369" t="s">
        <v>444</v>
      </c>
      <c r="AD870" s="370"/>
      <c r="AE870" s="370"/>
      <c r="AF870" s="370"/>
      <c r="AG870" s="370"/>
      <c r="AH870" s="371">
        <v>1</v>
      </c>
      <c r="AI870" s="372"/>
      <c r="AJ870" s="372"/>
      <c r="AK870" s="372"/>
      <c r="AL870" s="365">
        <v>98</v>
      </c>
      <c r="AM870" s="366"/>
      <c r="AN870" s="366"/>
      <c r="AO870" s="367"/>
      <c r="AP870" s="368" t="s">
        <v>465</v>
      </c>
      <c r="AQ870" s="368"/>
      <c r="AR870" s="368"/>
      <c r="AS870" s="368"/>
      <c r="AT870" s="368"/>
      <c r="AU870" s="368"/>
      <c r="AV870" s="368"/>
      <c r="AW870" s="368"/>
      <c r="AX870" s="368"/>
    </row>
    <row r="871" spans="1:50" ht="43.5" customHeight="1" x14ac:dyDescent="0.15">
      <c r="A871" s="387">
        <v>2</v>
      </c>
      <c r="B871" s="387">
        <v>1</v>
      </c>
      <c r="C871" s="373" t="s">
        <v>538</v>
      </c>
      <c r="D871" s="355"/>
      <c r="E871" s="355"/>
      <c r="F871" s="355"/>
      <c r="G871" s="355"/>
      <c r="H871" s="355"/>
      <c r="I871" s="355"/>
      <c r="J871" s="356">
        <v>1020001077159</v>
      </c>
      <c r="K871" s="357"/>
      <c r="L871" s="357"/>
      <c r="M871" s="357"/>
      <c r="N871" s="357"/>
      <c r="O871" s="357"/>
      <c r="P871" s="374" t="s">
        <v>467</v>
      </c>
      <c r="Q871" s="358"/>
      <c r="R871" s="358"/>
      <c r="S871" s="358"/>
      <c r="T871" s="358"/>
      <c r="U871" s="358"/>
      <c r="V871" s="358"/>
      <c r="W871" s="358"/>
      <c r="X871" s="358"/>
      <c r="Y871" s="359">
        <v>2</v>
      </c>
      <c r="Z871" s="360"/>
      <c r="AA871" s="360"/>
      <c r="AB871" s="361"/>
      <c r="AC871" s="369" t="s">
        <v>444</v>
      </c>
      <c r="AD871" s="369"/>
      <c r="AE871" s="369"/>
      <c r="AF871" s="369"/>
      <c r="AG871" s="369"/>
      <c r="AH871" s="371">
        <v>1</v>
      </c>
      <c r="AI871" s="372"/>
      <c r="AJ871" s="372"/>
      <c r="AK871" s="372"/>
      <c r="AL871" s="365">
        <v>94</v>
      </c>
      <c r="AM871" s="366"/>
      <c r="AN871" s="366"/>
      <c r="AO871" s="367"/>
      <c r="AP871" s="368" t="s">
        <v>465</v>
      </c>
      <c r="AQ871" s="368"/>
      <c r="AR871" s="368"/>
      <c r="AS871" s="368"/>
      <c r="AT871" s="368"/>
      <c r="AU871" s="368"/>
      <c r="AV871" s="368"/>
      <c r="AW871" s="368"/>
      <c r="AX871" s="368"/>
    </row>
    <row r="872" spans="1:50" ht="30" customHeight="1" x14ac:dyDescent="0.15">
      <c r="A872" s="387">
        <v>3</v>
      </c>
      <c r="B872" s="387">
        <v>1</v>
      </c>
      <c r="C872" s="373" t="s">
        <v>536</v>
      </c>
      <c r="D872" s="355"/>
      <c r="E872" s="355"/>
      <c r="F872" s="355"/>
      <c r="G872" s="355"/>
      <c r="H872" s="355"/>
      <c r="I872" s="355"/>
      <c r="J872" s="356">
        <v>9011101039249</v>
      </c>
      <c r="K872" s="357"/>
      <c r="L872" s="357"/>
      <c r="M872" s="357"/>
      <c r="N872" s="357"/>
      <c r="O872" s="357"/>
      <c r="P872" s="374" t="s">
        <v>469</v>
      </c>
      <c r="Q872" s="358"/>
      <c r="R872" s="358"/>
      <c r="S872" s="358"/>
      <c r="T872" s="358"/>
      <c r="U872" s="358"/>
      <c r="V872" s="358"/>
      <c r="W872" s="358"/>
      <c r="X872" s="358"/>
      <c r="Y872" s="359">
        <v>4</v>
      </c>
      <c r="Z872" s="360"/>
      <c r="AA872" s="360"/>
      <c r="AB872" s="361"/>
      <c r="AC872" s="362" t="s">
        <v>444</v>
      </c>
      <c r="AD872" s="362"/>
      <c r="AE872" s="362"/>
      <c r="AF872" s="362"/>
      <c r="AG872" s="362"/>
      <c r="AH872" s="363">
        <v>3</v>
      </c>
      <c r="AI872" s="364"/>
      <c r="AJ872" s="364"/>
      <c r="AK872" s="364"/>
      <c r="AL872" s="365">
        <v>78</v>
      </c>
      <c r="AM872" s="366"/>
      <c r="AN872" s="366"/>
      <c r="AO872" s="367"/>
      <c r="AP872" s="368" t="s">
        <v>465</v>
      </c>
      <c r="AQ872" s="368"/>
      <c r="AR872" s="368"/>
      <c r="AS872" s="368"/>
      <c r="AT872" s="368"/>
      <c r="AU872" s="368"/>
      <c r="AV872" s="368"/>
      <c r="AW872" s="368"/>
      <c r="AX872" s="368"/>
    </row>
    <row r="873" spans="1:50" ht="51.75" customHeight="1" x14ac:dyDescent="0.15">
      <c r="A873" s="387">
        <v>4</v>
      </c>
      <c r="B873" s="387">
        <v>1</v>
      </c>
      <c r="C873" s="373" t="s">
        <v>536</v>
      </c>
      <c r="D873" s="355"/>
      <c r="E873" s="355"/>
      <c r="F873" s="355"/>
      <c r="G873" s="355"/>
      <c r="H873" s="355"/>
      <c r="I873" s="355"/>
      <c r="J873" s="356">
        <v>9011101039249</v>
      </c>
      <c r="K873" s="357"/>
      <c r="L873" s="357"/>
      <c r="M873" s="357"/>
      <c r="N873" s="357"/>
      <c r="O873" s="357"/>
      <c r="P873" s="374" t="s">
        <v>471</v>
      </c>
      <c r="Q873" s="358"/>
      <c r="R873" s="358"/>
      <c r="S873" s="358"/>
      <c r="T873" s="358"/>
      <c r="U873" s="358"/>
      <c r="V873" s="358"/>
      <c r="W873" s="358"/>
      <c r="X873" s="358"/>
      <c r="Y873" s="359">
        <v>2</v>
      </c>
      <c r="Z873" s="360"/>
      <c r="AA873" s="360"/>
      <c r="AB873" s="361"/>
      <c r="AC873" s="369" t="s">
        <v>444</v>
      </c>
      <c r="AD873" s="369"/>
      <c r="AE873" s="369"/>
      <c r="AF873" s="369"/>
      <c r="AG873" s="369"/>
      <c r="AH873" s="363">
        <v>4</v>
      </c>
      <c r="AI873" s="364"/>
      <c r="AJ873" s="364"/>
      <c r="AK873" s="364"/>
      <c r="AL873" s="365">
        <v>55</v>
      </c>
      <c r="AM873" s="366"/>
      <c r="AN873" s="366"/>
      <c r="AO873" s="367"/>
      <c r="AP873" s="368" t="s">
        <v>465</v>
      </c>
      <c r="AQ873" s="368"/>
      <c r="AR873" s="368"/>
      <c r="AS873" s="368"/>
      <c r="AT873" s="368"/>
      <c r="AU873" s="368"/>
      <c r="AV873" s="368"/>
      <c r="AW873" s="368"/>
      <c r="AX873" s="368"/>
    </row>
    <row r="874" spans="1:50" ht="35.25" customHeight="1" x14ac:dyDescent="0.15">
      <c r="A874" s="387">
        <v>5</v>
      </c>
      <c r="B874" s="387">
        <v>1</v>
      </c>
      <c r="C874" s="373" t="s">
        <v>535</v>
      </c>
      <c r="D874" s="355"/>
      <c r="E874" s="355"/>
      <c r="F874" s="355"/>
      <c r="G874" s="355"/>
      <c r="H874" s="355"/>
      <c r="I874" s="355"/>
      <c r="J874" s="356">
        <v>3012401020614</v>
      </c>
      <c r="K874" s="357"/>
      <c r="L874" s="357"/>
      <c r="M874" s="357"/>
      <c r="N874" s="357"/>
      <c r="O874" s="357"/>
      <c r="P874" s="374" t="s">
        <v>468</v>
      </c>
      <c r="Q874" s="358"/>
      <c r="R874" s="358"/>
      <c r="S874" s="358"/>
      <c r="T874" s="358"/>
      <c r="U874" s="358"/>
      <c r="V874" s="358"/>
      <c r="W874" s="358"/>
      <c r="X874" s="358"/>
      <c r="Y874" s="359">
        <v>4</v>
      </c>
      <c r="Z874" s="360"/>
      <c r="AA874" s="360"/>
      <c r="AB874" s="361"/>
      <c r="AC874" s="369" t="s">
        <v>444</v>
      </c>
      <c r="AD874" s="369"/>
      <c r="AE874" s="369"/>
      <c r="AF874" s="369"/>
      <c r="AG874" s="369"/>
      <c r="AH874" s="363">
        <v>3</v>
      </c>
      <c r="AI874" s="364"/>
      <c r="AJ874" s="364"/>
      <c r="AK874" s="364"/>
      <c r="AL874" s="365">
        <v>94</v>
      </c>
      <c r="AM874" s="366"/>
      <c r="AN874" s="366"/>
      <c r="AO874" s="367"/>
      <c r="AP874" s="368" t="s">
        <v>472</v>
      </c>
      <c r="AQ874" s="368"/>
      <c r="AR874" s="368"/>
      <c r="AS874" s="368"/>
      <c r="AT874" s="368"/>
      <c r="AU874" s="368"/>
      <c r="AV874" s="368"/>
      <c r="AW874" s="368"/>
      <c r="AX874" s="368"/>
    </row>
    <row r="875" spans="1:50" ht="30" hidden="1" customHeight="1" x14ac:dyDescent="0.15">
      <c r="A875" s="387">
        <v>6</v>
      </c>
      <c r="B875" s="387">
        <v>1</v>
      </c>
      <c r="C875" s="373"/>
      <c r="D875" s="355"/>
      <c r="E875" s="355"/>
      <c r="F875" s="355"/>
      <c r="G875" s="355"/>
      <c r="H875" s="355"/>
      <c r="I875" s="355"/>
      <c r="J875" s="356"/>
      <c r="K875" s="357"/>
      <c r="L875" s="357"/>
      <c r="M875" s="357"/>
      <c r="N875" s="357"/>
      <c r="O875" s="357"/>
      <c r="P875" s="374"/>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463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357</v>
      </c>
      <c r="K902" s="376"/>
      <c r="L902" s="376"/>
      <c r="M902" s="376"/>
      <c r="N902" s="376"/>
      <c r="O902" s="376"/>
      <c r="P902" s="377" t="s">
        <v>329</v>
      </c>
      <c r="Q902" s="377"/>
      <c r="R902" s="377"/>
      <c r="S902" s="377"/>
      <c r="T902" s="377"/>
      <c r="U902" s="377"/>
      <c r="V902" s="377"/>
      <c r="W902" s="377"/>
      <c r="X902" s="377"/>
      <c r="Y902" s="378" t="s">
        <v>354</v>
      </c>
      <c r="Z902" s="379"/>
      <c r="AA902" s="379"/>
      <c r="AB902" s="379"/>
      <c r="AC902" s="141" t="s">
        <v>407</v>
      </c>
      <c r="AD902" s="141"/>
      <c r="AE902" s="141"/>
      <c r="AF902" s="141"/>
      <c r="AG902" s="141"/>
      <c r="AH902" s="378" t="s">
        <v>440</v>
      </c>
      <c r="AI902" s="375"/>
      <c r="AJ902" s="375"/>
      <c r="AK902" s="375"/>
      <c r="AL902" s="375" t="s">
        <v>22</v>
      </c>
      <c r="AM902" s="375"/>
      <c r="AN902" s="375"/>
      <c r="AO902" s="380"/>
      <c r="AP902" s="381" t="s">
        <v>358</v>
      </c>
      <c r="AQ902" s="381"/>
      <c r="AR902" s="381"/>
      <c r="AS902" s="381"/>
      <c r="AT902" s="381"/>
      <c r="AU902" s="381"/>
      <c r="AV902" s="381"/>
      <c r="AW902" s="381"/>
      <c r="AX902" s="381"/>
    </row>
    <row r="903" spans="1:50" ht="57" customHeight="1" x14ac:dyDescent="0.15">
      <c r="A903" s="387">
        <v>1</v>
      </c>
      <c r="B903" s="387">
        <v>1</v>
      </c>
      <c r="C903" s="373" t="s">
        <v>539</v>
      </c>
      <c r="D903" s="355"/>
      <c r="E903" s="355"/>
      <c r="F903" s="355"/>
      <c r="G903" s="355"/>
      <c r="H903" s="355"/>
      <c r="I903" s="355"/>
      <c r="J903" s="356" t="s">
        <v>465</v>
      </c>
      <c r="K903" s="357"/>
      <c r="L903" s="357"/>
      <c r="M903" s="357"/>
      <c r="N903" s="357"/>
      <c r="O903" s="357"/>
      <c r="P903" s="374" t="s">
        <v>470</v>
      </c>
      <c r="Q903" s="358"/>
      <c r="R903" s="358"/>
      <c r="S903" s="358"/>
      <c r="T903" s="358"/>
      <c r="U903" s="358"/>
      <c r="V903" s="358"/>
      <c r="W903" s="358"/>
      <c r="X903" s="358"/>
      <c r="Y903" s="359">
        <v>8</v>
      </c>
      <c r="Z903" s="360"/>
      <c r="AA903" s="360"/>
      <c r="AB903" s="361"/>
      <c r="AC903" s="369" t="s">
        <v>448</v>
      </c>
      <c r="AD903" s="370"/>
      <c r="AE903" s="370"/>
      <c r="AF903" s="370"/>
      <c r="AG903" s="370"/>
      <c r="AH903" s="371">
        <v>2</v>
      </c>
      <c r="AI903" s="372"/>
      <c r="AJ903" s="372"/>
      <c r="AK903" s="372"/>
      <c r="AL903" s="365">
        <v>99</v>
      </c>
      <c r="AM903" s="366"/>
      <c r="AN903" s="366"/>
      <c r="AO903" s="367"/>
      <c r="AP903" s="368" t="s">
        <v>465</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357</v>
      </c>
      <c r="K935" s="376"/>
      <c r="L935" s="376"/>
      <c r="M935" s="376"/>
      <c r="N935" s="376"/>
      <c r="O935" s="376"/>
      <c r="P935" s="377" t="s">
        <v>329</v>
      </c>
      <c r="Q935" s="377"/>
      <c r="R935" s="377"/>
      <c r="S935" s="377"/>
      <c r="T935" s="377"/>
      <c r="U935" s="377"/>
      <c r="V935" s="377"/>
      <c r="W935" s="377"/>
      <c r="X935" s="377"/>
      <c r="Y935" s="378" t="s">
        <v>354</v>
      </c>
      <c r="Z935" s="379"/>
      <c r="AA935" s="379"/>
      <c r="AB935" s="379"/>
      <c r="AC935" s="141" t="s">
        <v>407</v>
      </c>
      <c r="AD935" s="141"/>
      <c r="AE935" s="141"/>
      <c r="AF935" s="141"/>
      <c r="AG935" s="141"/>
      <c r="AH935" s="378" t="s">
        <v>440</v>
      </c>
      <c r="AI935" s="375"/>
      <c r="AJ935" s="375"/>
      <c r="AK935" s="375"/>
      <c r="AL935" s="375" t="s">
        <v>22</v>
      </c>
      <c r="AM935" s="375"/>
      <c r="AN935" s="375"/>
      <c r="AO935" s="380"/>
      <c r="AP935" s="381" t="s">
        <v>358</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357</v>
      </c>
      <c r="K968" s="376"/>
      <c r="L968" s="376"/>
      <c r="M968" s="376"/>
      <c r="N968" s="376"/>
      <c r="O968" s="376"/>
      <c r="P968" s="377" t="s">
        <v>329</v>
      </c>
      <c r="Q968" s="377"/>
      <c r="R968" s="377"/>
      <c r="S968" s="377"/>
      <c r="T968" s="377"/>
      <c r="U968" s="377"/>
      <c r="V968" s="377"/>
      <c r="W968" s="377"/>
      <c r="X968" s="377"/>
      <c r="Y968" s="378" t="s">
        <v>354</v>
      </c>
      <c r="Z968" s="379"/>
      <c r="AA968" s="379"/>
      <c r="AB968" s="379"/>
      <c r="AC968" s="141" t="s">
        <v>407</v>
      </c>
      <c r="AD968" s="141"/>
      <c r="AE968" s="141"/>
      <c r="AF968" s="141"/>
      <c r="AG968" s="141"/>
      <c r="AH968" s="378" t="s">
        <v>440</v>
      </c>
      <c r="AI968" s="375"/>
      <c r="AJ968" s="375"/>
      <c r="AK968" s="375"/>
      <c r="AL968" s="375" t="s">
        <v>22</v>
      </c>
      <c r="AM968" s="375"/>
      <c r="AN968" s="375"/>
      <c r="AO968" s="380"/>
      <c r="AP968" s="381" t="s">
        <v>358</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357</v>
      </c>
      <c r="K1001" s="376"/>
      <c r="L1001" s="376"/>
      <c r="M1001" s="376"/>
      <c r="N1001" s="376"/>
      <c r="O1001" s="376"/>
      <c r="P1001" s="377" t="s">
        <v>329</v>
      </c>
      <c r="Q1001" s="377"/>
      <c r="R1001" s="377"/>
      <c r="S1001" s="377"/>
      <c r="T1001" s="377"/>
      <c r="U1001" s="377"/>
      <c r="V1001" s="377"/>
      <c r="W1001" s="377"/>
      <c r="X1001" s="377"/>
      <c r="Y1001" s="378" t="s">
        <v>354</v>
      </c>
      <c r="Z1001" s="379"/>
      <c r="AA1001" s="379"/>
      <c r="AB1001" s="379"/>
      <c r="AC1001" s="141" t="s">
        <v>407</v>
      </c>
      <c r="AD1001" s="141"/>
      <c r="AE1001" s="141"/>
      <c r="AF1001" s="141"/>
      <c r="AG1001" s="141"/>
      <c r="AH1001" s="378" t="s">
        <v>440</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357</v>
      </c>
      <c r="K1034" s="376"/>
      <c r="L1034" s="376"/>
      <c r="M1034" s="376"/>
      <c r="N1034" s="376"/>
      <c r="O1034" s="376"/>
      <c r="P1034" s="377" t="s">
        <v>329</v>
      </c>
      <c r="Q1034" s="377"/>
      <c r="R1034" s="377"/>
      <c r="S1034" s="377"/>
      <c r="T1034" s="377"/>
      <c r="U1034" s="377"/>
      <c r="V1034" s="377"/>
      <c r="W1034" s="377"/>
      <c r="X1034" s="377"/>
      <c r="Y1034" s="378" t="s">
        <v>354</v>
      </c>
      <c r="Z1034" s="379"/>
      <c r="AA1034" s="379"/>
      <c r="AB1034" s="379"/>
      <c r="AC1034" s="141" t="s">
        <v>407</v>
      </c>
      <c r="AD1034" s="141"/>
      <c r="AE1034" s="141"/>
      <c r="AF1034" s="141"/>
      <c r="AG1034" s="141"/>
      <c r="AH1034" s="378" t="s">
        <v>440</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357</v>
      </c>
      <c r="K1067" s="376"/>
      <c r="L1067" s="376"/>
      <c r="M1067" s="376"/>
      <c r="N1067" s="376"/>
      <c r="O1067" s="376"/>
      <c r="P1067" s="377" t="s">
        <v>329</v>
      </c>
      <c r="Q1067" s="377"/>
      <c r="R1067" s="377"/>
      <c r="S1067" s="377"/>
      <c r="T1067" s="377"/>
      <c r="U1067" s="377"/>
      <c r="V1067" s="377"/>
      <c r="W1067" s="377"/>
      <c r="X1067" s="377"/>
      <c r="Y1067" s="378" t="s">
        <v>354</v>
      </c>
      <c r="Z1067" s="379"/>
      <c r="AA1067" s="379"/>
      <c r="AB1067" s="379"/>
      <c r="AC1067" s="141" t="s">
        <v>407</v>
      </c>
      <c r="AD1067" s="141"/>
      <c r="AE1067" s="141"/>
      <c r="AF1067" s="141"/>
      <c r="AG1067" s="141"/>
      <c r="AH1067" s="378" t="s">
        <v>440</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350</v>
      </c>
      <c r="D1101" s="391"/>
      <c r="E1101" s="141" t="s">
        <v>349</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330</v>
      </c>
      <c r="AD1101" s="141"/>
      <c r="AE1101" s="141"/>
      <c r="AF1101" s="141"/>
      <c r="AG1101" s="141"/>
      <c r="AH1101" s="378" t="s">
        <v>344</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587">
      <formula>IF(RIGHT(TEXT(P14,"0.#"),1)=".",FALSE,TRUE)</formula>
    </cfRule>
    <cfRule type="expression" dxfId="2112" priority="13588">
      <formula>IF(RIGHT(TEXT(P14,"0.#"),1)=".",TRUE,FALSE)</formula>
    </cfRule>
  </conditionalFormatting>
  <conditionalFormatting sqref="AE32">
    <cfRule type="expression" dxfId="2111" priority="13577">
      <formula>IF(RIGHT(TEXT(AE32,"0.#"),1)=".",FALSE,TRUE)</formula>
    </cfRule>
    <cfRule type="expression" dxfId="2110" priority="13578">
      <formula>IF(RIGHT(TEXT(AE32,"0.#"),1)=".",TRUE,FALSE)</formula>
    </cfRule>
  </conditionalFormatting>
  <conditionalFormatting sqref="P18:AX18">
    <cfRule type="expression" dxfId="2109" priority="13463">
      <formula>IF(RIGHT(TEXT(P18,"0.#"),1)=".",FALSE,TRUE)</formula>
    </cfRule>
    <cfRule type="expression" dxfId="2108" priority="13464">
      <formula>IF(RIGHT(TEXT(P18,"0.#"),1)=".",TRUE,FALSE)</formula>
    </cfRule>
  </conditionalFormatting>
  <conditionalFormatting sqref="Y782">
    <cfRule type="expression" dxfId="2107" priority="13459">
      <formula>IF(RIGHT(TEXT(Y782,"0.#"),1)=".",FALSE,TRUE)</formula>
    </cfRule>
    <cfRule type="expression" dxfId="2106" priority="13460">
      <formula>IF(RIGHT(TEXT(Y782,"0.#"),1)=".",TRUE,FALSE)</formula>
    </cfRule>
  </conditionalFormatting>
  <conditionalFormatting sqref="Y791">
    <cfRule type="expression" dxfId="2105" priority="13455">
      <formula>IF(RIGHT(TEXT(Y791,"0.#"),1)=".",FALSE,TRUE)</formula>
    </cfRule>
    <cfRule type="expression" dxfId="2104" priority="13456">
      <formula>IF(RIGHT(TEXT(Y791,"0.#"),1)=".",TRUE,FALSE)</formula>
    </cfRule>
  </conditionalFormatting>
  <conditionalFormatting sqref="Y822:Y829 Y820 Y809:Y816 Y807 Y796:Y803 Y794">
    <cfRule type="expression" dxfId="2103" priority="13237">
      <formula>IF(RIGHT(TEXT(Y794,"0.#"),1)=".",FALSE,TRUE)</formula>
    </cfRule>
    <cfRule type="expression" dxfId="2102" priority="13238">
      <formula>IF(RIGHT(TEXT(Y794,"0.#"),1)=".",TRUE,FALSE)</formula>
    </cfRule>
  </conditionalFormatting>
  <conditionalFormatting sqref="P16:AQ17 P15:AX15 P13:AX13">
    <cfRule type="expression" dxfId="2101" priority="13285">
      <formula>IF(RIGHT(TEXT(P13,"0.#"),1)=".",FALSE,TRUE)</formula>
    </cfRule>
    <cfRule type="expression" dxfId="2100" priority="13286">
      <formula>IF(RIGHT(TEXT(P13,"0.#"),1)=".",TRUE,FALSE)</formula>
    </cfRule>
  </conditionalFormatting>
  <conditionalFormatting sqref="P19:AJ19">
    <cfRule type="expression" dxfId="2099" priority="13283">
      <formula>IF(RIGHT(TEXT(P19,"0.#"),1)=".",FALSE,TRUE)</formula>
    </cfRule>
    <cfRule type="expression" dxfId="2098" priority="13284">
      <formula>IF(RIGHT(TEXT(P19,"0.#"),1)=".",TRUE,FALSE)</formula>
    </cfRule>
  </conditionalFormatting>
  <conditionalFormatting sqref="AE101 AQ101">
    <cfRule type="expression" dxfId="2097" priority="13275">
      <formula>IF(RIGHT(TEXT(AE101,"0.#"),1)=".",FALSE,TRUE)</formula>
    </cfRule>
    <cfRule type="expression" dxfId="2096" priority="13276">
      <formula>IF(RIGHT(TEXT(AE101,"0.#"),1)=".",TRUE,FALSE)</formula>
    </cfRule>
  </conditionalFormatting>
  <conditionalFormatting sqref="Y783:Y790 Y781">
    <cfRule type="expression" dxfId="2095" priority="13261">
      <formula>IF(RIGHT(TEXT(Y781,"0.#"),1)=".",FALSE,TRUE)</formula>
    </cfRule>
    <cfRule type="expression" dxfId="2094" priority="13262">
      <formula>IF(RIGHT(TEXT(Y781,"0.#"),1)=".",TRUE,FALSE)</formula>
    </cfRule>
  </conditionalFormatting>
  <conditionalFormatting sqref="AU782">
    <cfRule type="expression" dxfId="2093" priority="13259">
      <formula>IF(RIGHT(TEXT(AU782,"0.#"),1)=".",FALSE,TRUE)</formula>
    </cfRule>
    <cfRule type="expression" dxfId="2092" priority="13260">
      <formula>IF(RIGHT(TEXT(AU782,"0.#"),1)=".",TRUE,FALSE)</formula>
    </cfRule>
  </conditionalFormatting>
  <conditionalFormatting sqref="AU791">
    <cfRule type="expression" dxfId="2091" priority="13257">
      <formula>IF(RIGHT(TEXT(AU791,"0.#"),1)=".",FALSE,TRUE)</formula>
    </cfRule>
    <cfRule type="expression" dxfId="2090" priority="13258">
      <formula>IF(RIGHT(TEXT(AU791,"0.#"),1)=".",TRUE,FALSE)</formula>
    </cfRule>
  </conditionalFormatting>
  <conditionalFormatting sqref="AU783:AU790 AU781">
    <cfRule type="expression" dxfId="2089" priority="13255">
      <formula>IF(RIGHT(TEXT(AU781,"0.#"),1)=".",FALSE,TRUE)</formula>
    </cfRule>
    <cfRule type="expression" dxfId="2088" priority="13256">
      <formula>IF(RIGHT(TEXT(AU781,"0.#"),1)=".",TRUE,FALSE)</formula>
    </cfRule>
  </conditionalFormatting>
  <conditionalFormatting sqref="Y821 Y808 Y795">
    <cfRule type="expression" dxfId="2087" priority="13241">
      <formula>IF(RIGHT(TEXT(Y795,"0.#"),1)=".",FALSE,TRUE)</formula>
    </cfRule>
    <cfRule type="expression" dxfId="2086" priority="13242">
      <formula>IF(RIGHT(TEXT(Y795,"0.#"),1)=".",TRUE,FALSE)</formula>
    </cfRule>
  </conditionalFormatting>
  <conditionalFormatting sqref="Y830 Y817 Y804">
    <cfRule type="expression" dxfId="2085" priority="13239">
      <formula>IF(RIGHT(TEXT(Y804,"0.#"),1)=".",FALSE,TRUE)</formula>
    </cfRule>
    <cfRule type="expression" dxfId="2084" priority="13240">
      <formula>IF(RIGHT(TEXT(Y804,"0.#"),1)=".",TRUE,FALSE)</formula>
    </cfRule>
  </conditionalFormatting>
  <conditionalFormatting sqref="AU821 AU808 AU795">
    <cfRule type="expression" dxfId="2083" priority="13235">
      <formula>IF(RIGHT(TEXT(AU795,"0.#"),1)=".",FALSE,TRUE)</formula>
    </cfRule>
    <cfRule type="expression" dxfId="2082" priority="13236">
      <formula>IF(RIGHT(TEXT(AU795,"0.#"),1)=".",TRUE,FALSE)</formula>
    </cfRule>
  </conditionalFormatting>
  <conditionalFormatting sqref="AU830 AU817 AU804">
    <cfRule type="expression" dxfId="2081" priority="13233">
      <formula>IF(RIGHT(TEXT(AU804,"0.#"),1)=".",FALSE,TRUE)</formula>
    </cfRule>
    <cfRule type="expression" dxfId="2080" priority="13234">
      <formula>IF(RIGHT(TEXT(AU804,"0.#"),1)=".",TRUE,FALSE)</formula>
    </cfRule>
  </conditionalFormatting>
  <conditionalFormatting sqref="AU822:AU829 AU820 AU809:AU816 AU807 AU796:AU803 AU794">
    <cfRule type="expression" dxfId="2079" priority="13231">
      <formula>IF(RIGHT(TEXT(AU794,"0.#"),1)=".",FALSE,TRUE)</formula>
    </cfRule>
    <cfRule type="expression" dxfId="2078" priority="13232">
      <formula>IF(RIGHT(TEXT(AU794,"0.#"),1)=".",TRUE,FALSE)</formula>
    </cfRule>
  </conditionalFormatting>
  <conditionalFormatting sqref="AM87">
    <cfRule type="expression" dxfId="2077" priority="12885">
      <formula>IF(RIGHT(TEXT(AM87,"0.#"),1)=".",FALSE,TRUE)</formula>
    </cfRule>
    <cfRule type="expression" dxfId="2076" priority="12886">
      <formula>IF(RIGHT(TEXT(AM87,"0.#"),1)=".",TRUE,FALSE)</formula>
    </cfRule>
  </conditionalFormatting>
  <conditionalFormatting sqref="AE55">
    <cfRule type="expression" dxfId="2075" priority="12953">
      <formula>IF(RIGHT(TEXT(AE55,"0.#"),1)=".",FALSE,TRUE)</formula>
    </cfRule>
    <cfRule type="expression" dxfId="2074" priority="12954">
      <formula>IF(RIGHT(TEXT(AE55,"0.#"),1)=".",TRUE,FALSE)</formula>
    </cfRule>
  </conditionalFormatting>
  <conditionalFormatting sqref="AI55">
    <cfRule type="expression" dxfId="2073" priority="12951">
      <formula>IF(RIGHT(TEXT(AI55,"0.#"),1)=".",FALSE,TRUE)</formula>
    </cfRule>
    <cfRule type="expression" dxfId="2072" priority="12952">
      <formula>IF(RIGHT(TEXT(AI55,"0.#"),1)=".",TRUE,FALSE)</formula>
    </cfRule>
  </conditionalFormatting>
  <conditionalFormatting sqref="AM34">
    <cfRule type="expression" dxfId="2071" priority="13031">
      <formula>IF(RIGHT(TEXT(AM34,"0.#"),1)=".",FALSE,TRUE)</formula>
    </cfRule>
    <cfRule type="expression" dxfId="2070" priority="13032">
      <formula>IF(RIGHT(TEXT(AM34,"0.#"),1)=".",TRUE,FALSE)</formula>
    </cfRule>
  </conditionalFormatting>
  <conditionalFormatting sqref="AE33">
    <cfRule type="expression" dxfId="2069" priority="13045">
      <formula>IF(RIGHT(TEXT(AE33,"0.#"),1)=".",FALSE,TRUE)</formula>
    </cfRule>
    <cfRule type="expression" dxfId="2068" priority="13046">
      <formula>IF(RIGHT(TEXT(AE33,"0.#"),1)=".",TRUE,FALSE)</formula>
    </cfRule>
  </conditionalFormatting>
  <conditionalFormatting sqref="AE34">
    <cfRule type="expression" dxfId="2067" priority="13043">
      <formula>IF(RIGHT(TEXT(AE34,"0.#"),1)=".",FALSE,TRUE)</formula>
    </cfRule>
    <cfRule type="expression" dxfId="2066" priority="13044">
      <formula>IF(RIGHT(TEXT(AE34,"0.#"),1)=".",TRUE,FALSE)</formula>
    </cfRule>
  </conditionalFormatting>
  <conditionalFormatting sqref="AI34">
    <cfRule type="expression" dxfId="2065" priority="13041">
      <formula>IF(RIGHT(TEXT(AI34,"0.#"),1)=".",FALSE,TRUE)</formula>
    </cfRule>
    <cfRule type="expression" dxfId="2064" priority="13042">
      <formula>IF(RIGHT(TEXT(AI34,"0.#"),1)=".",TRUE,FALSE)</formula>
    </cfRule>
  </conditionalFormatting>
  <conditionalFormatting sqref="AI33">
    <cfRule type="expression" dxfId="2063" priority="13039">
      <formula>IF(RIGHT(TEXT(AI33,"0.#"),1)=".",FALSE,TRUE)</formula>
    </cfRule>
    <cfRule type="expression" dxfId="2062" priority="13040">
      <formula>IF(RIGHT(TEXT(AI33,"0.#"),1)=".",TRUE,FALSE)</formula>
    </cfRule>
  </conditionalFormatting>
  <conditionalFormatting sqref="AI32">
    <cfRule type="expression" dxfId="2061" priority="13037">
      <formula>IF(RIGHT(TEXT(AI32,"0.#"),1)=".",FALSE,TRUE)</formula>
    </cfRule>
    <cfRule type="expression" dxfId="2060" priority="13038">
      <formula>IF(RIGHT(TEXT(AI32,"0.#"),1)=".",TRUE,FALSE)</formula>
    </cfRule>
  </conditionalFormatting>
  <conditionalFormatting sqref="AM32">
    <cfRule type="expression" dxfId="2059" priority="13035">
      <formula>IF(RIGHT(TEXT(AM32,"0.#"),1)=".",FALSE,TRUE)</formula>
    </cfRule>
    <cfRule type="expression" dxfId="2058" priority="13036">
      <formula>IF(RIGHT(TEXT(AM32,"0.#"),1)=".",TRUE,FALSE)</formula>
    </cfRule>
  </conditionalFormatting>
  <conditionalFormatting sqref="AM33">
    <cfRule type="expression" dxfId="2057" priority="13033">
      <formula>IF(RIGHT(TEXT(AM33,"0.#"),1)=".",FALSE,TRUE)</formula>
    </cfRule>
    <cfRule type="expression" dxfId="2056" priority="13034">
      <formula>IF(RIGHT(TEXT(AM33,"0.#"),1)=".",TRUE,FALSE)</formula>
    </cfRule>
  </conditionalFormatting>
  <conditionalFormatting sqref="AQ32:AQ34">
    <cfRule type="expression" dxfId="2055" priority="13025">
      <formula>IF(RIGHT(TEXT(AQ32,"0.#"),1)=".",FALSE,TRUE)</formula>
    </cfRule>
    <cfRule type="expression" dxfId="2054" priority="13026">
      <formula>IF(RIGHT(TEXT(AQ32,"0.#"),1)=".",TRUE,FALSE)</formula>
    </cfRule>
  </conditionalFormatting>
  <conditionalFormatting sqref="AU32:AU34">
    <cfRule type="expression" dxfId="2053" priority="13023">
      <formula>IF(RIGHT(TEXT(AU32,"0.#"),1)=".",FALSE,TRUE)</formula>
    </cfRule>
    <cfRule type="expression" dxfId="2052" priority="13024">
      <formula>IF(RIGHT(TEXT(AU32,"0.#"),1)=".",TRUE,FALSE)</formula>
    </cfRule>
  </conditionalFormatting>
  <conditionalFormatting sqref="AE53">
    <cfRule type="expression" dxfId="2051" priority="12957">
      <formula>IF(RIGHT(TEXT(AE53,"0.#"),1)=".",FALSE,TRUE)</formula>
    </cfRule>
    <cfRule type="expression" dxfId="2050" priority="12958">
      <formula>IF(RIGHT(TEXT(AE53,"0.#"),1)=".",TRUE,FALSE)</formula>
    </cfRule>
  </conditionalFormatting>
  <conditionalFormatting sqref="AE54">
    <cfRule type="expression" dxfId="2049" priority="12955">
      <formula>IF(RIGHT(TEXT(AE54,"0.#"),1)=".",FALSE,TRUE)</formula>
    </cfRule>
    <cfRule type="expression" dxfId="2048" priority="12956">
      <formula>IF(RIGHT(TEXT(AE54,"0.#"),1)=".",TRUE,FALSE)</formula>
    </cfRule>
  </conditionalFormatting>
  <conditionalFormatting sqref="AI54">
    <cfRule type="expression" dxfId="2047" priority="12949">
      <formula>IF(RIGHT(TEXT(AI54,"0.#"),1)=".",FALSE,TRUE)</formula>
    </cfRule>
    <cfRule type="expression" dxfId="2046" priority="12950">
      <formula>IF(RIGHT(TEXT(AI54,"0.#"),1)=".",TRUE,FALSE)</formula>
    </cfRule>
  </conditionalFormatting>
  <conditionalFormatting sqref="AI53">
    <cfRule type="expression" dxfId="2045" priority="12947">
      <formula>IF(RIGHT(TEXT(AI53,"0.#"),1)=".",FALSE,TRUE)</formula>
    </cfRule>
    <cfRule type="expression" dxfId="2044" priority="12948">
      <formula>IF(RIGHT(TEXT(AI53,"0.#"),1)=".",TRUE,FALSE)</formula>
    </cfRule>
  </conditionalFormatting>
  <conditionalFormatting sqref="AM53">
    <cfRule type="expression" dxfId="2043" priority="12945">
      <formula>IF(RIGHT(TEXT(AM53,"0.#"),1)=".",FALSE,TRUE)</formula>
    </cfRule>
    <cfRule type="expression" dxfId="2042" priority="12946">
      <formula>IF(RIGHT(TEXT(AM53,"0.#"),1)=".",TRUE,FALSE)</formula>
    </cfRule>
  </conditionalFormatting>
  <conditionalFormatting sqref="AM54">
    <cfRule type="expression" dxfId="2041" priority="12943">
      <formula>IF(RIGHT(TEXT(AM54,"0.#"),1)=".",FALSE,TRUE)</formula>
    </cfRule>
    <cfRule type="expression" dxfId="2040" priority="12944">
      <formula>IF(RIGHT(TEXT(AM54,"0.#"),1)=".",TRUE,FALSE)</formula>
    </cfRule>
  </conditionalFormatting>
  <conditionalFormatting sqref="AM55">
    <cfRule type="expression" dxfId="2039" priority="12941">
      <formula>IF(RIGHT(TEXT(AM55,"0.#"),1)=".",FALSE,TRUE)</formula>
    </cfRule>
    <cfRule type="expression" dxfId="2038" priority="12942">
      <formula>IF(RIGHT(TEXT(AM55,"0.#"),1)=".",TRUE,FALSE)</formula>
    </cfRule>
  </conditionalFormatting>
  <conditionalFormatting sqref="AE60">
    <cfRule type="expression" dxfId="2037" priority="12927">
      <formula>IF(RIGHT(TEXT(AE60,"0.#"),1)=".",FALSE,TRUE)</formula>
    </cfRule>
    <cfRule type="expression" dxfId="2036" priority="12928">
      <formula>IF(RIGHT(TEXT(AE60,"0.#"),1)=".",TRUE,FALSE)</formula>
    </cfRule>
  </conditionalFormatting>
  <conditionalFormatting sqref="AE61">
    <cfRule type="expression" dxfId="2035" priority="12925">
      <formula>IF(RIGHT(TEXT(AE61,"0.#"),1)=".",FALSE,TRUE)</formula>
    </cfRule>
    <cfRule type="expression" dxfId="2034" priority="12926">
      <formula>IF(RIGHT(TEXT(AE61,"0.#"),1)=".",TRUE,FALSE)</formula>
    </cfRule>
  </conditionalFormatting>
  <conditionalFormatting sqref="AE62">
    <cfRule type="expression" dxfId="2033" priority="12923">
      <formula>IF(RIGHT(TEXT(AE62,"0.#"),1)=".",FALSE,TRUE)</formula>
    </cfRule>
    <cfRule type="expression" dxfId="2032" priority="12924">
      <formula>IF(RIGHT(TEXT(AE62,"0.#"),1)=".",TRUE,FALSE)</formula>
    </cfRule>
  </conditionalFormatting>
  <conditionalFormatting sqref="AI62">
    <cfRule type="expression" dxfId="2031" priority="12921">
      <formula>IF(RIGHT(TEXT(AI62,"0.#"),1)=".",FALSE,TRUE)</formula>
    </cfRule>
    <cfRule type="expression" dxfId="2030" priority="12922">
      <formula>IF(RIGHT(TEXT(AI62,"0.#"),1)=".",TRUE,FALSE)</formula>
    </cfRule>
  </conditionalFormatting>
  <conditionalFormatting sqref="AI61">
    <cfRule type="expression" dxfId="2029" priority="12919">
      <formula>IF(RIGHT(TEXT(AI61,"0.#"),1)=".",FALSE,TRUE)</formula>
    </cfRule>
    <cfRule type="expression" dxfId="2028" priority="12920">
      <formula>IF(RIGHT(TEXT(AI61,"0.#"),1)=".",TRUE,FALSE)</formula>
    </cfRule>
  </conditionalFormatting>
  <conditionalFormatting sqref="AI60">
    <cfRule type="expression" dxfId="2027" priority="12917">
      <formula>IF(RIGHT(TEXT(AI60,"0.#"),1)=".",FALSE,TRUE)</formula>
    </cfRule>
    <cfRule type="expression" dxfId="2026" priority="12918">
      <formula>IF(RIGHT(TEXT(AI60,"0.#"),1)=".",TRUE,FALSE)</formula>
    </cfRule>
  </conditionalFormatting>
  <conditionalFormatting sqref="AM60">
    <cfRule type="expression" dxfId="2025" priority="12915">
      <formula>IF(RIGHT(TEXT(AM60,"0.#"),1)=".",FALSE,TRUE)</formula>
    </cfRule>
    <cfRule type="expression" dxfId="2024" priority="12916">
      <formula>IF(RIGHT(TEXT(AM60,"0.#"),1)=".",TRUE,FALSE)</formula>
    </cfRule>
  </conditionalFormatting>
  <conditionalFormatting sqref="AM61">
    <cfRule type="expression" dxfId="2023" priority="12913">
      <formula>IF(RIGHT(TEXT(AM61,"0.#"),1)=".",FALSE,TRUE)</formula>
    </cfRule>
    <cfRule type="expression" dxfId="2022" priority="12914">
      <formula>IF(RIGHT(TEXT(AM61,"0.#"),1)=".",TRUE,FALSE)</formula>
    </cfRule>
  </conditionalFormatting>
  <conditionalFormatting sqref="AM62">
    <cfRule type="expression" dxfId="2021" priority="12911">
      <formula>IF(RIGHT(TEXT(AM62,"0.#"),1)=".",FALSE,TRUE)</formula>
    </cfRule>
    <cfRule type="expression" dxfId="2020" priority="12912">
      <formula>IF(RIGHT(TEXT(AM62,"0.#"),1)=".",TRUE,FALSE)</formula>
    </cfRule>
  </conditionalFormatting>
  <conditionalFormatting sqref="AE87">
    <cfRule type="expression" dxfId="2019" priority="12897">
      <formula>IF(RIGHT(TEXT(AE87,"0.#"),1)=".",FALSE,TRUE)</formula>
    </cfRule>
    <cfRule type="expression" dxfId="2018" priority="12898">
      <formula>IF(RIGHT(TEXT(AE87,"0.#"),1)=".",TRUE,FALSE)</formula>
    </cfRule>
  </conditionalFormatting>
  <conditionalFormatting sqref="AE88">
    <cfRule type="expression" dxfId="2017" priority="12895">
      <formula>IF(RIGHT(TEXT(AE88,"0.#"),1)=".",FALSE,TRUE)</formula>
    </cfRule>
    <cfRule type="expression" dxfId="2016" priority="12896">
      <formula>IF(RIGHT(TEXT(AE88,"0.#"),1)=".",TRUE,FALSE)</formula>
    </cfRule>
  </conditionalFormatting>
  <conditionalFormatting sqref="AE89">
    <cfRule type="expression" dxfId="2015" priority="12893">
      <formula>IF(RIGHT(TEXT(AE89,"0.#"),1)=".",FALSE,TRUE)</formula>
    </cfRule>
    <cfRule type="expression" dxfId="2014" priority="12894">
      <formula>IF(RIGHT(TEXT(AE89,"0.#"),1)=".",TRUE,FALSE)</formula>
    </cfRule>
  </conditionalFormatting>
  <conditionalFormatting sqref="AI89">
    <cfRule type="expression" dxfId="2013" priority="12891">
      <formula>IF(RIGHT(TEXT(AI89,"0.#"),1)=".",FALSE,TRUE)</formula>
    </cfRule>
    <cfRule type="expression" dxfId="2012" priority="12892">
      <formula>IF(RIGHT(TEXT(AI89,"0.#"),1)=".",TRUE,FALSE)</formula>
    </cfRule>
  </conditionalFormatting>
  <conditionalFormatting sqref="AI88">
    <cfRule type="expression" dxfId="2011" priority="12889">
      <formula>IF(RIGHT(TEXT(AI88,"0.#"),1)=".",FALSE,TRUE)</formula>
    </cfRule>
    <cfRule type="expression" dxfId="2010" priority="12890">
      <formula>IF(RIGHT(TEXT(AI88,"0.#"),1)=".",TRUE,FALSE)</formula>
    </cfRule>
  </conditionalFormatting>
  <conditionalFormatting sqref="AI87">
    <cfRule type="expression" dxfId="2009" priority="12887">
      <formula>IF(RIGHT(TEXT(AI87,"0.#"),1)=".",FALSE,TRUE)</formula>
    </cfRule>
    <cfRule type="expression" dxfId="2008" priority="12888">
      <formula>IF(RIGHT(TEXT(AI87,"0.#"),1)=".",TRUE,FALSE)</formula>
    </cfRule>
  </conditionalFormatting>
  <conditionalFormatting sqref="AM88">
    <cfRule type="expression" dxfId="2007" priority="12883">
      <formula>IF(RIGHT(TEXT(AM88,"0.#"),1)=".",FALSE,TRUE)</formula>
    </cfRule>
    <cfRule type="expression" dxfId="2006" priority="12884">
      <formula>IF(RIGHT(TEXT(AM88,"0.#"),1)=".",TRUE,FALSE)</formula>
    </cfRule>
  </conditionalFormatting>
  <conditionalFormatting sqref="AM89">
    <cfRule type="expression" dxfId="2005" priority="12881">
      <formula>IF(RIGHT(TEXT(AM89,"0.#"),1)=".",FALSE,TRUE)</formula>
    </cfRule>
    <cfRule type="expression" dxfId="2004" priority="12882">
      <formula>IF(RIGHT(TEXT(AM89,"0.#"),1)=".",TRUE,FALSE)</formula>
    </cfRule>
  </conditionalFormatting>
  <conditionalFormatting sqref="AE92">
    <cfRule type="expression" dxfId="2003" priority="12867">
      <formula>IF(RIGHT(TEXT(AE92,"0.#"),1)=".",FALSE,TRUE)</formula>
    </cfRule>
    <cfRule type="expression" dxfId="2002" priority="12868">
      <formula>IF(RIGHT(TEXT(AE92,"0.#"),1)=".",TRUE,FALSE)</formula>
    </cfRule>
  </conditionalFormatting>
  <conditionalFormatting sqref="AE93">
    <cfRule type="expression" dxfId="2001" priority="12865">
      <formula>IF(RIGHT(TEXT(AE93,"0.#"),1)=".",FALSE,TRUE)</formula>
    </cfRule>
    <cfRule type="expression" dxfId="2000" priority="12866">
      <formula>IF(RIGHT(TEXT(AE93,"0.#"),1)=".",TRUE,FALSE)</formula>
    </cfRule>
  </conditionalFormatting>
  <conditionalFormatting sqref="AE94">
    <cfRule type="expression" dxfId="1999" priority="12863">
      <formula>IF(RIGHT(TEXT(AE94,"0.#"),1)=".",FALSE,TRUE)</formula>
    </cfRule>
    <cfRule type="expression" dxfId="1998" priority="12864">
      <formula>IF(RIGHT(TEXT(AE94,"0.#"),1)=".",TRUE,FALSE)</formula>
    </cfRule>
  </conditionalFormatting>
  <conditionalFormatting sqref="AI94">
    <cfRule type="expression" dxfId="1997" priority="12861">
      <formula>IF(RIGHT(TEXT(AI94,"0.#"),1)=".",FALSE,TRUE)</formula>
    </cfRule>
    <cfRule type="expression" dxfId="1996" priority="12862">
      <formula>IF(RIGHT(TEXT(AI94,"0.#"),1)=".",TRUE,FALSE)</formula>
    </cfRule>
  </conditionalFormatting>
  <conditionalFormatting sqref="AI93">
    <cfRule type="expression" dxfId="1995" priority="12859">
      <formula>IF(RIGHT(TEXT(AI93,"0.#"),1)=".",FALSE,TRUE)</formula>
    </cfRule>
    <cfRule type="expression" dxfId="1994" priority="12860">
      <formula>IF(RIGHT(TEXT(AI93,"0.#"),1)=".",TRUE,FALSE)</formula>
    </cfRule>
  </conditionalFormatting>
  <conditionalFormatting sqref="AI92">
    <cfRule type="expression" dxfId="1993" priority="12857">
      <formula>IF(RIGHT(TEXT(AI92,"0.#"),1)=".",FALSE,TRUE)</formula>
    </cfRule>
    <cfRule type="expression" dxfId="1992" priority="12858">
      <formula>IF(RIGHT(TEXT(AI92,"0.#"),1)=".",TRUE,FALSE)</formula>
    </cfRule>
  </conditionalFormatting>
  <conditionalFormatting sqref="AM92">
    <cfRule type="expression" dxfId="1991" priority="12855">
      <formula>IF(RIGHT(TEXT(AM92,"0.#"),1)=".",FALSE,TRUE)</formula>
    </cfRule>
    <cfRule type="expression" dxfId="1990" priority="12856">
      <formula>IF(RIGHT(TEXT(AM92,"0.#"),1)=".",TRUE,FALSE)</formula>
    </cfRule>
  </conditionalFormatting>
  <conditionalFormatting sqref="AM93">
    <cfRule type="expression" dxfId="1989" priority="12853">
      <formula>IF(RIGHT(TEXT(AM93,"0.#"),1)=".",FALSE,TRUE)</formula>
    </cfRule>
    <cfRule type="expression" dxfId="1988" priority="12854">
      <formula>IF(RIGHT(TEXT(AM93,"0.#"),1)=".",TRUE,FALSE)</formula>
    </cfRule>
  </conditionalFormatting>
  <conditionalFormatting sqref="AM94">
    <cfRule type="expression" dxfId="1987" priority="12851">
      <formula>IF(RIGHT(TEXT(AM94,"0.#"),1)=".",FALSE,TRUE)</formula>
    </cfRule>
    <cfRule type="expression" dxfId="1986" priority="12852">
      <formula>IF(RIGHT(TEXT(AM94,"0.#"),1)=".",TRUE,FALSE)</formula>
    </cfRule>
  </conditionalFormatting>
  <conditionalFormatting sqref="AE97">
    <cfRule type="expression" dxfId="1985" priority="12837">
      <formula>IF(RIGHT(TEXT(AE97,"0.#"),1)=".",FALSE,TRUE)</formula>
    </cfRule>
    <cfRule type="expression" dxfId="1984" priority="12838">
      <formula>IF(RIGHT(TEXT(AE97,"0.#"),1)=".",TRUE,FALSE)</formula>
    </cfRule>
  </conditionalFormatting>
  <conditionalFormatting sqref="AE98">
    <cfRule type="expression" dxfId="1983" priority="12835">
      <formula>IF(RIGHT(TEXT(AE98,"0.#"),1)=".",FALSE,TRUE)</formula>
    </cfRule>
    <cfRule type="expression" dxfId="1982" priority="12836">
      <formula>IF(RIGHT(TEXT(AE98,"0.#"),1)=".",TRUE,FALSE)</formula>
    </cfRule>
  </conditionalFormatting>
  <conditionalFormatting sqref="AE99">
    <cfRule type="expression" dxfId="1981" priority="12833">
      <formula>IF(RIGHT(TEXT(AE99,"0.#"),1)=".",FALSE,TRUE)</formula>
    </cfRule>
    <cfRule type="expression" dxfId="1980" priority="12834">
      <formula>IF(RIGHT(TEXT(AE99,"0.#"),1)=".",TRUE,FALSE)</formula>
    </cfRule>
  </conditionalFormatting>
  <conditionalFormatting sqref="AI99">
    <cfRule type="expression" dxfId="1979" priority="12831">
      <formula>IF(RIGHT(TEXT(AI99,"0.#"),1)=".",FALSE,TRUE)</formula>
    </cfRule>
    <cfRule type="expression" dxfId="1978" priority="12832">
      <formula>IF(RIGHT(TEXT(AI99,"0.#"),1)=".",TRUE,FALSE)</formula>
    </cfRule>
  </conditionalFormatting>
  <conditionalFormatting sqref="AI98">
    <cfRule type="expression" dxfId="1977" priority="12829">
      <formula>IF(RIGHT(TEXT(AI98,"0.#"),1)=".",FALSE,TRUE)</formula>
    </cfRule>
    <cfRule type="expression" dxfId="1976" priority="12830">
      <formula>IF(RIGHT(TEXT(AI98,"0.#"),1)=".",TRUE,FALSE)</formula>
    </cfRule>
  </conditionalFormatting>
  <conditionalFormatting sqref="AI97">
    <cfRule type="expression" dxfId="1975" priority="12827">
      <formula>IF(RIGHT(TEXT(AI97,"0.#"),1)=".",FALSE,TRUE)</formula>
    </cfRule>
    <cfRule type="expression" dxfId="1974" priority="12828">
      <formula>IF(RIGHT(TEXT(AI97,"0.#"),1)=".",TRUE,FALSE)</formula>
    </cfRule>
  </conditionalFormatting>
  <conditionalFormatting sqref="AM97">
    <cfRule type="expression" dxfId="1973" priority="12825">
      <formula>IF(RIGHT(TEXT(AM97,"0.#"),1)=".",FALSE,TRUE)</formula>
    </cfRule>
    <cfRule type="expression" dxfId="1972" priority="12826">
      <formula>IF(RIGHT(TEXT(AM97,"0.#"),1)=".",TRUE,FALSE)</formula>
    </cfRule>
  </conditionalFormatting>
  <conditionalFormatting sqref="AM98">
    <cfRule type="expression" dxfId="1971" priority="12823">
      <formula>IF(RIGHT(TEXT(AM98,"0.#"),1)=".",FALSE,TRUE)</formula>
    </cfRule>
    <cfRule type="expression" dxfId="1970" priority="12824">
      <formula>IF(RIGHT(TEXT(AM98,"0.#"),1)=".",TRUE,FALSE)</formula>
    </cfRule>
  </conditionalFormatting>
  <conditionalFormatting sqref="AM99">
    <cfRule type="expression" dxfId="1969" priority="12821">
      <formula>IF(RIGHT(TEXT(AM99,"0.#"),1)=".",FALSE,TRUE)</formula>
    </cfRule>
    <cfRule type="expression" dxfId="1968" priority="12822">
      <formula>IF(RIGHT(TEXT(AM99,"0.#"),1)=".",TRUE,FALSE)</formula>
    </cfRule>
  </conditionalFormatting>
  <conditionalFormatting sqref="AI101">
    <cfRule type="expression" dxfId="1967" priority="12807">
      <formula>IF(RIGHT(TEXT(AI101,"0.#"),1)=".",FALSE,TRUE)</formula>
    </cfRule>
    <cfRule type="expression" dxfId="1966" priority="12808">
      <formula>IF(RIGHT(TEXT(AI101,"0.#"),1)=".",TRUE,FALSE)</formula>
    </cfRule>
  </conditionalFormatting>
  <conditionalFormatting sqref="AM101">
    <cfRule type="expression" dxfId="1965" priority="12805">
      <formula>IF(RIGHT(TEXT(AM101,"0.#"),1)=".",FALSE,TRUE)</formula>
    </cfRule>
    <cfRule type="expression" dxfId="1964" priority="12806">
      <formula>IF(RIGHT(TEXT(AM101,"0.#"),1)=".",TRUE,FALSE)</formula>
    </cfRule>
  </conditionalFormatting>
  <conditionalFormatting sqref="AE102">
    <cfRule type="expression" dxfId="1963" priority="12803">
      <formula>IF(RIGHT(TEXT(AE102,"0.#"),1)=".",FALSE,TRUE)</formula>
    </cfRule>
    <cfRule type="expression" dxfId="1962" priority="12804">
      <formula>IF(RIGHT(TEXT(AE102,"0.#"),1)=".",TRUE,FALSE)</formula>
    </cfRule>
  </conditionalFormatting>
  <conditionalFormatting sqref="AI102">
    <cfRule type="expression" dxfId="1961" priority="12801">
      <formula>IF(RIGHT(TEXT(AI102,"0.#"),1)=".",FALSE,TRUE)</formula>
    </cfRule>
    <cfRule type="expression" dxfId="1960" priority="12802">
      <formula>IF(RIGHT(TEXT(AI102,"0.#"),1)=".",TRUE,FALSE)</formula>
    </cfRule>
  </conditionalFormatting>
  <conditionalFormatting sqref="AM102">
    <cfRule type="expression" dxfId="1959" priority="12799">
      <formula>IF(RIGHT(TEXT(AM102,"0.#"),1)=".",FALSE,TRUE)</formula>
    </cfRule>
    <cfRule type="expression" dxfId="1958" priority="12800">
      <formula>IF(RIGHT(TEXT(AM102,"0.#"),1)=".",TRUE,FALSE)</formula>
    </cfRule>
  </conditionalFormatting>
  <conditionalFormatting sqref="AQ102">
    <cfRule type="expression" dxfId="1957" priority="12797">
      <formula>IF(RIGHT(TEXT(AQ102,"0.#"),1)=".",FALSE,TRUE)</formula>
    </cfRule>
    <cfRule type="expression" dxfId="1956" priority="12798">
      <formula>IF(RIGHT(TEXT(AQ102,"0.#"),1)=".",TRUE,FALSE)</formula>
    </cfRule>
  </conditionalFormatting>
  <conditionalFormatting sqref="AE104">
    <cfRule type="expression" dxfId="1955" priority="12795">
      <formula>IF(RIGHT(TEXT(AE104,"0.#"),1)=".",FALSE,TRUE)</formula>
    </cfRule>
    <cfRule type="expression" dxfId="1954" priority="12796">
      <formula>IF(RIGHT(TEXT(AE104,"0.#"),1)=".",TRUE,FALSE)</formula>
    </cfRule>
  </conditionalFormatting>
  <conditionalFormatting sqref="AI104">
    <cfRule type="expression" dxfId="1953" priority="12793">
      <formula>IF(RIGHT(TEXT(AI104,"0.#"),1)=".",FALSE,TRUE)</formula>
    </cfRule>
    <cfRule type="expression" dxfId="1952" priority="12794">
      <formula>IF(RIGHT(TEXT(AI104,"0.#"),1)=".",TRUE,FALSE)</formula>
    </cfRule>
  </conditionalFormatting>
  <conditionalFormatting sqref="AM104">
    <cfRule type="expression" dxfId="1951" priority="12791">
      <formula>IF(RIGHT(TEXT(AM104,"0.#"),1)=".",FALSE,TRUE)</formula>
    </cfRule>
    <cfRule type="expression" dxfId="1950" priority="12792">
      <formula>IF(RIGHT(TEXT(AM104,"0.#"),1)=".",TRUE,FALSE)</formula>
    </cfRule>
  </conditionalFormatting>
  <conditionalFormatting sqref="AE105">
    <cfRule type="expression" dxfId="1949" priority="12789">
      <formula>IF(RIGHT(TEXT(AE105,"0.#"),1)=".",FALSE,TRUE)</formula>
    </cfRule>
    <cfRule type="expression" dxfId="1948" priority="12790">
      <formula>IF(RIGHT(TEXT(AE105,"0.#"),1)=".",TRUE,FALSE)</formula>
    </cfRule>
  </conditionalFormatting>
  <conditionalFormatting sqref="AI105">
    <cfRule type="expression" dxfId="1947" priority="12787">
      <formula>IF(RIGHT(TEXT(AI105,"0.#"),1)=".",FALSE,TRUE)</formula>
    </cfRule>
    <cfRule type="expression" dxfId="1946" priority="12788">
      <formula>IF(RIGHT(TEXT(AI105,"0.#"),1)=".",TRUE,FALSE)</formula>
    </cfRule>
  </conditionalFormatting>
  <conditionalFormatting sqref="AM105">
    <cfRule type="expression" dxfId="1945" priority="12785">
      <formula>IF(RIGHT(TEXT(AM105,"0.#"),1)=".",FALSE,TRUE)</formula>
    </cfRule>
    <cfRule type="expression" dxfId="1944" priority="12786">
      <formula>IF(RIGHT(TEXT(AM105,"0.#"),1)=".",TRUE,FALSE)</formula>
    </cfRule>
  </conditionalFormatting>
  <conditionalFormatting sqref="AE107">
    <cfRule type="expression" dxfId="1943" priority="12781">
      <formula>IF(RIGHT(TEXT(AE107,"0.#"),1)=".",FALSE,TRUE)</formula>
    </cfRule>
    <cfRule type="expression" dxfId="1942" priority="12782">
      <formula>IF(RIGHT(TEXT(AE107,"0.#"),1)=".",TRUE,FALSE)</formula>
    </cfRule>
  </conditionalFormatting>
  <conditionalFormatting sqref="AI107">
    <cfRule type="expression" dxfId="1941" priority="12779">
      <formula>IF(RIGHT(TEXT(AI107,"0.#"),1)=".",FALSE,TRUE)</formula>
    </cfRule>
    <cfRule type="expression" dxfId="1940" priority="12780">
      <formula>IF(RIGHT(TEXT(AI107,"0.#"),1)=".",TRUE,FALSE)</formula>
    </cfRule>
  </conditionalFormatting>
  <conditionalFormatting sqref="AM107">
    <cfRule type="expression" dxfId="1939" priority="12777">
      <formula>IF(RIGHT(TEXT(AM107,"0.#"),1)=".",FALSE,TRUE)</formula>
    </cfRule>
    <cfRule type="expression" dxfId="1938" priority="12778">
      <formula>IF(RIGHT(TEXT(AM107,"0.#"),1)=".",TRUE,FALSE)</formula>
    </cfRule>
  </conditionalFormatting>
  <conditionalFormatting sqref="AE108">
    <cfRule type="expression" dxfId="1937" priority="12775">
      <formula>IF(RIGHT(TEXT(AE108,"0.#"),1)=".",FALSE,TRUE)</formula>
    </cfRule>
    <cfRule type="expression" dxfId="1936" priority="12776">
      <formula>IF(RIGHT(TEXT(AE108,"0.#"),1)=".",TRUE,FALSE)</formula>
    </cfRule>
  </conditionalFormatting>
  <conditionalFormatting sqref="AI108">
    <cfRule type="expression" dxfId="1935" priority="12773">
      <formula>IF(RIGHT(TEXT(AI108,"0.#"),1)=".",FALSE,TRUE)</formula>
    </cfRule>
    <cfRule type="expression" dxfId="1934" priority="12774">
      <formula>IF(RIGHT(TEXT(AI108,"0.#"),1)=".",TRUE,FALSE)</formula>
    </cfRule>
  </conditionalFormatting>
  <conditionalFormatting sqref="AM108">
    <cfRule type="expression" dxfId="1933" priority="12771">
      <formula>IF(RIGHT(TEXT(AM108,"0.#"),1)=".",FALSE,TRUE)</formula>
    </cfRule>
    <cfRule type="expression" dxfId="1932" priority="12772">
      <formula>IF(RIGHT(TEXT(AM108,"0.#"),1)=".",TRUE,FALSE)</formula>
    </cfRule>
  </conditionalFormatting>
  <conditionalFormatting sqref="AE110">
    <cfRule type="expression" dxfId="1931" priority="12767">
      <formula>IF(RIGHT(TEXT(AE110,"0.#"),1)=".",FALSE,TRUE)</formula>
    </cfRule>
    <cfRule type="expression" dxfId="1930" priority="12768">
      <formula>IF(RIGHT(TEXT(AE110,"0.#"),1)=".",TRUE,FALSE)</formula>
    </cfRule>
  </conditionalFormatting>
  <conditionalFormatting sqref="AI110">
    <cfRule type="expression" dxfId="1929" priority="12765">
      <formula>IF(RIGHT(TEXT(AI110,"0.#"),1)=".",FALSE,TRUE)</formula>
    </cfRule>
    <cfRule type="expression" dxfId="1928" priority="12766">
      <formula>IF(RIGHT(TEXT(AI110,"0.#"),1)=".",TRUE,FALSE)</formula>
    </cfRule>
  </conditionalFormatting>
  <conditionalFormatting sqref="AM110">
    <cfRule type="expression" dxfId="1927" priority="12763">
      <formula>IF(RIGHT(TEXT(AM110,"0.#"),1)=".",FALSE,TRUE)</formula>
    </cfRule>
    <cfRule type="expression" dxfId="1926" priority="12764">
      <formula>IF(RIGHT(TEXT(AM110,"0.#"),1)=".",TRUE,FALSE)</formula>
    </cfRule>
  </conditionalFormatting>
  <conditionalFormatting sqref="AE111">
    <cfRule type="expression" dxfId="1925" priority="12761">
      <formula>IF(RIGHT(TEXT(AE111,"0.#"),1)=".",FALSE,TRUE)</formula>
    </cfRule>
    <cfRule type="expression" dxfId="1924" priority="12762">
      <formula>IF(RIGHT(TEXT(AE111,"0.#"),1)=".",TRUE,FALSE)</formula>
    </cfRule>
  </conditionalFormatting>
  <conditionalFormatting sqref="AI111">
    <cfRule type="expression" dxfId="1923" priority="12759">
      <formula>IF(RIGHT(TEXT(AI111,"0.#"),1)=".",FALSE,TRUE)</formula>
    </cfRule>
    <cfRule type="expression" dxfId="1922" priority="12760">
      <formula>IF(RIGHT(TEXT(AI111,"0.#"),1)=".",TRUE,FALSE)</formula>
    </cfRule>
  </conditionalFormatting>
  <conditionalFormatting sqref="AM111">
    <cfRule type="expression" dxfId="1921" priority="12757">
      <formula>IF(RIGHT(TEXT(AM111,"0.#"),1)=".",FALSE,TRUE)</formula>
    </cfRule>
    <cfRule type="expression" dxfId="1920" priority="12758">
      <formula>IF(RIGHT(TEXT(AM111,"0.#"),1)=".",TRUE,FALSE)</formula>
    </cfRule>
  </conditionalFormatting>
  <conditionalFormatting sqref="AE113">
    <cfRule type="expression" dxfId="1919" priority="12753">
      <formula>IF(RIGHT(TEXT(AE113,"0.#"),1)=".",FALSE,TRUE)</formula>
    </cfRule>
    <cfRule type="expression" dxfId="1918" priority="12754">
      <formula>IF(RIGHT(TEXT(AE113,"0.#"),1)=".",TRUE,FALSE)</formula>
    </cfRule>
  </conditionalFormatting>
  <conditionalFormatting sqref="AI113">
    <cfRule type="expression" dxfId="1917" priority="12751">
      <formula>IF(RIGHT(TEXT(AI113,"0.#"),1)=".",FALSE,TRUE)</formula>
    </cfRule>
    <cfRule type="expression" dxfId="1916" priority="12752">
      <formula>IF(RIGHT(TEXT(AI113,"0.#"),1)=".",TRUE,FALSE)</formula>
    </cfRule>
  </conditionalFormatting>
  <conditionalFormatting sqref="AM113">
    <cfRule type="expression" dxfId="1915" priority="12749">
      <formula>IF(RIGHT(TEXT(AM113,"0.#"),1)=".",FALSE,TRUE)</formula>
    </cfRule>
    <cfRule type="expression" dxfId="1914" priority="12750">
      <formula>IF(RIGHT(TEXT(AM113,"0.#"),1)=".",TRUE,FALSE)</formula>
    </cfRule>
  </conditionalFormatting>
  <conditionalFormatting sqref="AE114">
    <cfRule type="expression" dxfId="1913" priority="12747">
      <formula>IF(RIGHT(TEXT(AE114,"0.#"),1)=".",FALSE,TRUE)</formula>
    </cfRule>
    <cfRule type="expression" dxfId="1912" priority="12748">
      <formula>IF(RIGHT(TEXT(AE114,"0.#"),1)=".",TRUE,FALSE)</formula>
    </cfRule>
  </conditionalFormatting>
  <conditionalFormatting sqref="AI114">
    <cfRule type="expression" dxfId="1911" priority="12745">
      <formula>IF(RIGHT(TEXT(AI114,"0.#"),1)=".",FALSE,TRUE)</formula>
    </cfRule>
    <cfRule type="expression" dxfId="1910" priority="12746">
      <formula>IF(RIGHT(TEXT(AI114,"0.#"),1)=".",TRUE,FALSE)</formula>
    </cfRule>
  </conditionalFormatting>
  <conditionalFormatting sqref="AM114">
    <cfRule type="expression" dxfId="1909" priority="12743">
      <formula>IF(RIGHT(TEXT(AM114,"0.#"),1)=".",FALSE,TRUE)</formula>
    </cfRule>
    <cfRule type="expression" dxfId="1908" priority="12744">
      <formula>IF(RIGHT(TEXT(AM114,"0.#"),1)=".",TRUE,FALSE)</formula>
    </cfRule>
  </conditionalFormatting>
  <conditionalFormatting sqref="AE116 AQ116">
    <cfRule type="expression" dxfId="1907" priority="12739">
      <formula>IF(RIGHT(TEXT(AE116,"0.#"),1)=".",FALSE,TRUE)</formula>
    </cfRule>
    <cfRule type="expression" dxfId="1906" priority="12740">
      <formula>IF(RIGHT(TEXT(AE116,"0.#"),1)=".",TRUE,FALSE)</formula>
    </cfRule>
  </conditionalFormatting>
  <conditionalFormatting sqref="AI116">
    <cfRule type="expression" dxfId="1905" priority="12737">
      <formula>IF(RIGHT(TEXT(AI116,"0.#"),1)=".",FALSE,TRUE)</formula>
    </cfRule>
    <cfRule type="expression" dxfId="1904" priority="12738">
      <formula>IF(RIGHT(TEXT(AI116,"0.#"),1)=".",TRUE,FALSE)</formula>
    </cfRule>
  </conditionalFormatting>
  <conditionalFormatting sqref="AM116">
    <cfRule type="expression" dxfId="1903" priority="12735">
      <formula>IF(RIGHT(TEXT(AM116,"0.#"),1)=".",FALSE,TRUE)</formula>
    </cfRule>
    <cfRule type="expression" dxfId="1902" priority="12736">
      <formula>IF(RIGHT(TEXT(AM116,"0.#"),1)=".",TRUE,FALSE)</formula>
    </cfRule>
  </conditionalFormatting>
  <conditionalFormatting sqref="AE117 AM117">
    <cfRule type="expression" dxfId="1901" priority="12733">
      <formula>IF(RIGHT(TEXT(AE117,"0.#"),1)=".",FALSE,TRUE)</formula>
    </cfRule>
    <cfRule type="expression" dxfId="1900" priority="12734">
      <formula>IF(RIGHT(TEXT(AE117,"0.#"),1)=".",TRUE,FALSE)</formula>
    </cfRule>
  </conditionalFormatting>
  <conditionalFormatting sqref="AI117">
    <cfRule type="expression" dxfId="1899" priority="12731">
      <formula>IF(RIGHT(TEXT(AI117,"0.#"),1)=".",FALSE,TRUE)</formula>
    </cfRule>
    <cfRule type="expression" dxfId="1898" priority="12732">
      <formula>IF(RIGHT(TEXT(AI117,"0.#"),1)=".",TRUE,FALSE)</formula>
    </cfRule>
  </conditionalFormatting>
  <conditionalFormatting sqref="AQ117">
    <cfRule type="expression" dxfId="1897" priority="12727">
      <formula>IF(RIGHT(TEXT(AQ117,"0.#"),1)=".",FALSE,TRUE)</formula>
    </cfRule>
    <cfRule type="expression" dxfId="1896" priority="12728">
      <formula>IF(RIGHT(TEXT(AQ117,"0.#"),1)=".",TRUE,FALSE)</formula>
    </cfRule>
  </conditionalFormatting>
  <conditionalFormatting sqref="AE119 AQ119">
    <cfRule type="expression" dxfId="1895" priority="12725">
      <formula>IF(RIGHT(TEXT(AE119,"0.#"),1)=".",FALSE,TRUE)</formula>
    </cfRule>
    <cfRule type="expression" dxfId="1894" priority="12726">
      <formula>IF(RIGHT(TEXT(AE119,"0.#"),1)=".",TRUE,FALSE)</formula>
    </cfRule>
  </conditionalFormatting>
  <conditionalFormatting sqref="AI119">
    <cfRule type="expression" dxfId="1893" priority="12723">
      <formula>IF(RIGHT(TEXT(AI119,"0.#"),1)=".",FALSE,TRUE)</formula>
    </cfRule>
    <cfRule type="expression" dxfId="1892" priority="12724">
      <formula>IF(RIGHT(TEXT(AI119,"0.#"),1)=".",TRUE,FALSE)</formula>
    </cfRule>
  </conditionalFormatting>
  <conditionalFormatting sqref="AM119">
    <cfRule type="expression" dxfId="1891" priority="12721">
      <formula>IF(RIGHT(TEXT(AM119,"0.#"),1)=".",FALSE,TRUE)</formula>
    </cfRule>
    <cfRule type="expression" dxfId="1890" priority="12722">
      <formula>IF(RIGHT(TEXT(AM119,"0.#"),1)=".",TRUE,FALSE)</formula>
    </cfRule>
  </conditionalFormatting>
  <conditionalFormatting sqref="AQ120">
    <cfRule type="expression" dxfId="1889" priority="12713">
      <formula>IF(RIGHT(TEXT(AQ120,"0.#"),1)=".",FALSE,TRUE)</formula>
    </cfRule>
    <cfRule type="expression" dxfId="1888" priority="12714">
      <formula>IF(RIGHT(TEXT(AQ120,"0.#"),1)=".",TRUE,FALSE)</formula>
    </cfRule>
  </conditionalFormatting>
  <conditionalFormatting sqref="AE122 AQ122">
    <cfRule type="expression" dxfId="1887" priority="12711">
      <formula>IF(RIGHT(TEXT(AE122,"0.#"),1)=".",FALSE,TRUE)</formula>
    </cfRule>
    <cfRule type="expression" dxfId="1886" priority="12712">
      <formula>IF(RIGHT(TEXT(AE122,"0.#"),1)=".",TRUE,FALSE)</formula>
    </cfRule>
  </conditionalFormatting>
  <conditionalFormatting sqref="AI122">
    <cfRule type="expression" dxfId="1885" priority="12709">
      <formula>IF(RIGHT(TEXT(AI122,"0.#"),1)=".",FALSE,TRUE)</formula>
    </cfRule>
    <cfRule type="expression" dxfId="1884" priority="12710">
      <formula>IF(RIGHT(TEXT(AI122,"0.#"),1)=".",TRUE,FALSE)</formula>
    </cfRule>
  </conditionalFormatting>
  <conditionalFormatting sqref="AM122">
    <cfRule type="expression" dxfId="1883" priority="12707">
      <formula>IF(RIGHT(TEXT(AM122,"0.#"),1)=".",FALSE,TRUE)</formula>
    </cfRule>
    <cfRule type="expression" dxfId="1882" priority="12708">
      <formula>IF(RIGHT(TEXT(AM122,"0.#"),1)=".",TRUE,FALSE)</formula>
    </cfRule>
  </conditionalFormatting>
  <conditionalFormatting sqref="AQ123">
    <cfRule type="expression" dxfId="1881" priority="12699">
      <formula>IF(RIGHT(TEXT(AQ123,"0.#"),1)=".",FALSE,TRUE)</formula>
    </cfRule>
    <cfRule type="expression" dxfId="1880" priority="12700">
      <formula>IF(RIGHT(TEXT(AQ123,"0.#"),1)=".",TRUE,FALSE)</formula>
    </cfRule>
  </conditionalFormatting>
  <conditionalFormatting sqref="AE125 AQ125">
    <cfRule type="expression" dxfId="1879" priority="12697">
      <formula>IF(RIGHT(TEXT(AE125,"0.#"),1)=".",FALSE,TRUE)</formula>
    </cfRule>
    <cfRule type="expression" dxfId="1878" priority="12698">
      <formula>IF(RIGHT(TEXT(AE125,"0.#"),1)=".",TRUE,FALSE)</formula>
    </cfRule>
  </conditionalFormatting>
  <conditionalFormatting sqref="AI125">
    <cfRule type="expression" dxfId="1877" priority="12695">
      <formula>IF(RIGHT(TEXT(AI125,"0.#"),1)=".",FALSE,TRUE)</formula>
    </cfRule>
    <cfRule type="expression" dxfId="1876" priority="12696">
      <formula>IF(RIGHT(TEXT(AI125,"0.#"),1)=".",TRUE,FALSE)</formula>
    </cfRule>
  </conditionalFormatting>
  <conditionalFormatting sqref="AM125">
    <cfRule type="expression" dxfId="1875" priority="12693">
      <formula>IF(RIGHT(TEXT(AM125,"0.#"),1)=".",FALSE,TRUE)</formula>
    </cfRule>
    <cfRule type="expression" dxfId="1874" priority="12694">
      <formula>IF(RIGHT(TEXT(AM125,"0.#"),1)=".",TRUE,FALSE)</formula>
    </cfRule>
  </conditionalFormatting>
  <conditionalFormatting sqref="AQ126">
    <cfRule type="expression" dxfId="1873" priority="12685">
      <formula>IF(RIGHT(TEXT(AQ126,"0.#"),1)=".",FALSE,TRUE)</formula>
    </cfRule>
    <cfRule type="expression" dxfId="1872" priority="12686">
      <formula>IF(RIGHT(TEXT(AQ126,"0.#"),1)=".",TRUE,FALSE)</formula>
    </cfRule>
  </conditionalFormatting>
  <conditionalFormatting sqref="AE128 AQ128">
    <cfRule type="expression" dxfId="1871" priority="12683">
      <formula>IF(RIGHT(TEXT(AE128,"0.#"),1)=".",FALSE,TRUE)</formula>
    </cfRule>
    <cfRule type="expression" dxfId="1870" priority="12684">
      <formula>IF(RIGHT(TEXT(AE128,"0.#"),1)=".",TRUE,FALSE)</formula>
    </cfRule>
  </conditionalFormatting>
  <conditionalFormatting sqref="AI128">
    <cfRule type="expression" dxfId="1869" priority="12681">
      <formula>IF(RIGHT(TEXT(AI128,"0.#"),1)=".",FALSE,TRUE)</formula>
    </cfRule>
    <cfRule type="expression" dxfId="1868" priority="12682">
      <formula>IF(RIGHT(TEXT(AI128,"0.#"),1)=".",TRUE,FALSE)</formula>
    </cfRule>
  </conditionalFormatting>
  <conditionalFormatting sqref="AM128">
    <cfRule type="expression" dxfId="1867" priority="12679">
      <formula>IF(RIGHT(TEXT(AM128,"0.#"),1)=".",FALSE,TRUE)</formula>
    </cfRule>
    <cfRule type="expression" dxfId="1866" priority="12680">
      <formula>IF(RIGHT(TEXT(AM128,"0.#"),1)=".",TRUE,FALSE)</formula>
    </cfRule>
  </conditionalFormatting>
  <conditionalFormatting sqref="AQ129">
    <cfRule type="expression" dxfId="1865" priority="12671">
      <formula>IF(RIGHT(TEXT(AQ129,"0.#"),1)=".",FALSE,TRUE)</formula>
    </cfRule>
    <cfRule type="expression" dxfId="1864" priority="12672">
      <formula>IF(RIGHT(TEXT(AQ129,"0.#"),1)=".",TRUE,FALSE)</formula>
    </cfRule>
  </conditionalFormatting>
  <conditionalFormatting sqref="AE75">
    <cfRule type="expression" dxfId="1863" priority="12669">
      <formula>IF(RIGHT(TEXT(AE75,"0.#"),1)=".",FALSE,TRUE)</formula>
    </cfRule>
    <cfRule type="expression" dxfId="1862" priority="12670">
      <formula>IF(RIGHT(TEXT(AE75,"0.#"),1)=".",TRUE,FALSE)</formula>
    </cfRule>
  </conditionalFormatting>
  <conditionalFormatting sqref="AE76">
    <cfRule type="expression" dxfId="1861" priority="12667">
      <formula>IF(RIGHT(TEXT(AE76,"0.#"),1)=".",FALSE,TRUE)</formula>
    </cfRule>
    <cfRule type="expression" dxfId="1860" priority="12668">
      <formula>IF(RIGHT(TEXT(AE76,"0.#"),1)=".",TRUE,FALSE)</formula>
    </cfRule>
  </conditionalFormatting>
  <conditionalFormatting sqref="AE77">
    <cfRule type="expression" dxfId="1859" priority="12665">
      <formula>IF(RIGHT(TEXT(AE77,"0.#"),1)=".",FALSE,TRUE)</formula>
    </cfRule>
    <cfRule type="expression" dxfId="1858" priority="12666">
      <formula>IF(RIGHT(TEXT(AE77,"0.#"),1)=".",TRUE,FALSE)</formula>
    </cfRule>
  </conditionalFormatting>
  <conditionalFormatting sqref="AI77">
    <cfRule type="expression" dxfId="1857" priority="12663">
      <formula>IF(RIGHT(TEXT(AI77,"0.#"),1)=".",FALSE,TRUE)</formula>
    </cfRule>
    <cfRule type="expression" dxfId="1856" priority="12664">
      <formula>IF(RIGHT(TEXT(AI77,"0.#"),1)=".",TRUE,FALSE)</formula>
    </cfRule>
  </conditionalFormatting>
  <conditionalFormatting sqref="AI76">
    <cfRule type="expression" dxfId="1855" priority="12661">
      <formula>IF(RIGHT(TEXT(AI76,"0.#"),1)=".",FALSE,TRUE)</formula>
    </cfRule>
    <cfRule type="expression" dxfId="1854" priority="12662">
      <formula>IF(RIGHT(TEXT(AI76,"0.#"),1)=".",TRUE,FALSE)</formula>
    </cfRule>
  </conditionalFormatting>
  <conditionalFormatting sqref="AI75">
    <cfRule type="expression" dxfId="1853" priority="12659">
      <formula>IF(RIGHT(TEXT(AI75,"0.#"),1)=".",FALSE,TRUE)</formula>
    </cfRule>
    <cfRule type="expression" dxfId="1852" priority="12660">
      <formula>IF(RIGHT(TEXT(AI75,"0.#"),1)=".",TRUE,FALSE)</formula>
    </cfRule>
  </conditionalFormatting>
  <conditionalFormatting sqref="AM75">
    <cfRule type="expression" dxfId="1851" priority="12657">
      <formula>IF(RIGHT(TEXT(AM75,"0.#"),1)=".",FALSE,TRUE)</formula>
    </cfRule>
    <cfRule type="expression" dxfId="1850" priority="12658">
      <formula>IF(RIGHT(TEXT(AM75,"0.#"),1)=".",TRUE,FALSE)</formula>
    </cfRule>
  </conditionalFormatting>
  <conditionalFormatting sqref="AM76">
    <cfRule type="expression" dxfId="1849" priority="12655">
      <formula>IF(RIGHT(TEXT(AM76,"0.#"),1)=".",FALSE,TRUE)</formula>
    </cfRule>
    <cfRule type="expression" dxfId="1848" priority="12656">
      <formula>IF(RIGHT(TEXT(AM76,"0.#"),1)=".",TRUE,FALSE)</formula>
    </cfRule>
  </conditionalFormatting>
  <conditionalFormatting sqref="AM77">
    <cfRule type="expression" dxfId="1847" priority="12653">
      <formula>IF(RIGHT(TEXT(AM77,"0.#"),1)=".",FALSE,TRUE)</formula>
    </cfRule>
    <cfRule type="expression" dxfId="1846" priority="12654">
      <formula>IF(RIGHT(TEXT(AM77,"0.#"),1)=".",TRUE,FALSE)</formula>
    </cfRule>
  </conditionalFormatting>
  <conditionalFormatting sqref="AE134:AE135 AI134:AI135 AM134:AM135 AQ134:AQ135 AU134:AU135">
    <cfRule type="expression" dxfId="1845" priority="12639">
      <formula>IF(RIGHT(TEXT(AE134,"0.#"),1)=".",FALSE,TRUE)</formula>
    </cfRule>
    <cfRule type="expression" dxfId="1844" priority="12640">
      <formula>IF(RIGHT(TEXT(AE134,"0.#"),1)=".",TRUE,FALSE)</formula>
    </cfRule>
  </conditionalFormatting>
  <conditionalFormatting sqref="AE433">
    <cfRule type="expression" dxfId="1843" priority="12609">
      <formula>IF(RIGHT(TEXT(AE433,"0.#"),1)=".",FALSE,TRUE)</formula>
    </cfRule>
    <cfRule type="expression" dxfId="1842" priority="12610">
      <formula>IF(RIGHT(TEXT(AE433,"0.#"),1)=".",TRUE,FALSE)</formula>
    </cfRule>
  </conditionalFormatting>
  <conditionalFormatting sqref="AM435">
    <cfRule type="expression" dxfId="1841" priority="12593">
      <formula>IF(RIGHT(TEXT(AM435,"0.#"),1)=".",FALSE,TRUE)</formula>
    </cfRule>
    <cfRule type="expression" dxfId="1840" priority="12594">
      <formula>IF(RIGHT(TEXT(AM435,"0.#"),1)=".",TRUE,FALSE)</formula>
    </cfRule>
  </conditionalFormatting>
  <conditionalFormatting sqref="AE434">
    <cfRule type="expression" dxfId="1839" priority="12607">
      <formula>IF(RIGHT(TEXT(AE434,"0.#"),1)=".",FALSE,TRUE)</formula>
    </cfRule>
    <cfRule type="expression" dxfId="1838" priority="12608">
      <formula>IF(RIGHT(TEXT(AE434,"0.#"),1)=".",TRUE,FALSE)</formula>
    </cfRule>
  </conditionalFormatting>
  <conditionalFormatting sqref="AE435">
    <cfRule type="expression" dxfId="1837" priority="12605">
      <formula>IF(RIGHT(TEXT(AE435,"0.#"),1)=".",FALSE,TRUE)</formula>
    </cfRule>
    <cfRule type="expression" dxfId="1836" priority="12606">
      <formula>IF(RIGHT(TEXT(AE435,"0.#"),1)=".",TRUE,FALSE)</formula>
    </cfRule>
  </conditionalFormatting>
  <conditionalFormatting sqref="AM433">
    <cfRule type="expression" dxfId="1835" priority="12597">
      <formula>IF(RIGHT(TEXT(AM433,"0.#"),1)=".",FALSE,TRUE)</formula>
    </cfRule>
    <cfRule type="expression" dxfId="1834" priority="12598">
      <formula>IF(RIGHT(TEXT(AM433,"0.#"),1)=".",TRUE,FALSE)</formula>
    </cfRule>
  </conditionalFormatting>
  <conditionalFormatting sqref="AM434">
    <cfRule type="expression" dxfId="1833" priority="12595">
      <formula>IF(RIGHT(TEXT(AM434,"0.#"),1)=".",FALSE,TRUE)</formula>
    </cfRule>
    <cfRule type="expression" dxfId="1832" priority="12596">
      <formula>IF(RIGHT(TEXT(AM434,"0.#"),1)=".",TRUE,FALSE)</formula>
    </cfRule>
  </conditionalFormatting>
  <conditionalFormatting sqref="AU433">
    <cfRule type="expression" dxfId="1831" priority="12585">
      <formula>IF(RIGHT(TEXT(AU433,"0.#"),1)=".",FALSE,TRUE)</formula>
    </cfRule>
    <cfRule type="expression" dxfId="1830" priority="12586">
      <formula>IF(RIGHT(TEXT(AU433,"0.#"),1)=".",TRUE,FALSE)</formula>
    </cfRule>
  </conditionalFormatting>
  <conditionalFormatting sqref="AU434">
    <cfRule type="expression" dxfId="1829" priority="12583">
      <formula>IF(RIGHT(TEXT(AU434,"0.#"),1)=".",FALSE,TRUE)</formula>
    </cfRule>
    <cfRule type="expression" dxfId="1828" priority="12584">
      <formula>IF(RIGHT(TEXT(AU434,"0.#"),1)=".",TRUE,FALSE)</formula>
    </cfRule>
  </conditionalFormatting>
  <conditionalFormatting sqref="AU435">
    <cfRule type="expression" dxfId="1827" priority="12581">
      <formula>IF(RIGHT(TEXT(AU435,"0.#"),1)=".",FALSE,TRUE)</formula>
    </cfRule>
    <cfRule type="expression" dxfId="1826" priority="12582">
      <formula>IF(RIGHT(TEXT(AU435,"0.#"),1)=".",TRUE,FALSE)</formula>
    </cfRule>
  </conditionalFormatting>
  <conditionalFormatting sqref="AI435">
    <cfRule type="expression" dxfId="1825" priority="12515">
      <formula>IF(RIGHT(TEXT(AI435,"0.#"),1)=".",FALSE,TRUE)</formula>
    </cfRule>
    <cfRule type="expression" dxfId="1824" priority="12516">
      <formula>IF(RIGHT(TEXT(AI435,"0.#"),1)=".",TRUE,FALSE)</formula>
    </cfRule>
  </conditionalFormatting>
  <conditionalFormatting sqref="AI433">
    <cfRule type="expression" dxfId="1823" priority="12519">
      <formula>IF(RIGHT(TEXT(AI433,"0.#"),1)=".",FALSE,TRUE)</formula>
    </cfRule>
    <cfRule type="expression" dxfId="1822" priority="12520">
      <formula>IF(RIGHT(TEXT(AI433,"0.#"),1)=".",TRUE,FALSE)</formula>
    </cfRule>
  </conditionalFormatting>
  <conditionalFormatting sqref="AI434">
    <cfRule type="expression" dxfId="1821" priority="12517">
      <formula>IF(RIGHT(TEXT(AI434,"0.#"),1)=".",FALSE,TRUE)</formula>
    </cfRule>
    <cfRule type="expression" dxfId="1820" priority="12518">
      <formula>IF(RIGHT(TEXT(AI434,"0.#"),1)=".",TRUE,FALSE)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8">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5:Y899">
    <cfRule type="expression" dxfId="1299" priority="1653">
      <formula>IF(RIGHT(TEXT(Y875,"0.#"),1)=".",FALSE,TRUE)</formula>
    </cfRule>
    <cfRule type="expression" dxfId="1298" priority="1654">
      <formula>IF(RIGHT(TEXT(Y875,"0.#"),1)=".",TRUE,FALSE)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1:Y998">
    <cfRule type="expression" dxfId="1287" priority="1617">
      <formula>IF(RIGHT(TEXT(Y971,"0.#"),1)=".",FALSE,TRUE)</formula>
    </cfRule>
    <cfRule type="expression" dxfId="1286" priority="1618">
      <formula>IF(RIGHT(TEXT(Y971,"0.#"),1)=".",TRUE,FALSE)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5:AO899">
    <cfRule type="expression" dxfId="1195" priority="1655">
      <formula>IF(AND(AL875&gt;=0, RIGHT(TEXT(AL875,"0.#"),1)&lt;&gt;"."),TRUE,FALSE)</formula>
    </cfRule>
    <cfRule type="expression" dxfId="1194" priority="1656">
      <formula>IF(AND(AL875&gt;=0, RIGHT(TEXT(AL875,"0.#"),1)="."),TRUE,FALSE)</formula>
    </cfRule>
    <cfRule type="expression" dxfId="1193" priority="1657">
      <formula>IF(AND(AL875&lt;0, RIGHT(TEXT(AL875,"0.#"),1)&lt;&gt;"."),TRUE,FALSE)</formula>
    </cfRule>
    <cfRule type="expression" dxfId="1192" priority="1658">
      <formula>IF(AND(AL875&lt;0, RIGHT(TEXT(AL875,"0.#"),1)="."),TRUE,FALSE)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Y873">
    <cfRule type="expression" dxfId="17" priority="13">
      <formula>IF(RIGHT(TEXT(Y873,"0.#"),1)=".",FALSE,TRUE)</formula>
    </cfRule>
    <cfRule type="expression" dxfId="16" priority="14">
      <formula>IF(RIGHT(TEXT(Y873,"0.#"),1)=".",TRUE,FALSE)</formula>
    </cfRule>
  </conditionalFormatting>
  <conditionalFormatting sqref="AL873:AO873">
    <cfRule type="expression" dxfId="15" priority="15">
      <formula>IF(AND(AL873&gt;=0, RIGHT(TEXT(AL873,"0.#"),1)&lt;&gt;"."),TRUE,FALSE)</formula>
    </cfRule>
    <cfRule type="expression" dxfId="14" priority="16">
      <formula>IF(AND(AL873&gt;=0, RIGHT(TEXT(AL873,"0.#"),1)="."),TRUE,FALSE)</formula>
    </cfRule>
    <cfRule type="expression" dxfId="13" priority="17">
      <formula>IF(AND(AL873&lt;0, RIGHT(TEXT(AL873,"0.#"),1)&lt;&gt;"."),TRUE,FALSE)</formula>
    </cfRule>
    <cfRule type="expression" dxfId="12" priority="18">
      <formula>IF(AND(AL873&lt;0, RIGHT(TEXT(AL873,"0.#"),1)="."),TRUE,FALSE)</formula>
    </cfRule>
  </conditionalFormatting>
  <conditionalFormatting sqref="Y872">
    <cfRule type="expression" dxfId="11" priority="7">
      <formula>IF(RIGHT(TEXT(Y872,"0.#"),1)=".",FALSE,TRUE)</formula>
    </cfRule>
    <cfRule type="expression" dxfId="10" priority="8">
      <formula>IF(RIGHT(TEXT(Y872,"0.#"),1)=".",TRUE,FALSE)</formula>
    </cfRule>
  </conditionalFormatting>
  <conditionalFormatting sqref="AL872:AO872">
    <cfRule type="expression" dxfId="9" priority="9">
      <formula>IF(AND(AL872&gt;=0, RIGHT(TEXT(AL872,"0.#"),1)&lt;&gt;"."),TRUE,FALSE)</formula>
    </cfRule>
    <cfRule type="expression" dxfId="8" priority="10">
      <formula>IF(AND(AL872&gt;=0, RIGHT(TEXT(AL872,"0.#"),1)="."),TRUE,FALSE)</formula>
    </cfRule>
    <cfRule type="expression" dxfId="7" priority="11">
      <formula>IF(AND(AL872&lt;0, RIGHT(TEXT(AL872,"0.#"),1)&lt;&gt;"."),TRUE,FALSE)</formula>
    </cfRule>
    <cfRule type="expression" dxfId="6" priority="12">
      <formula>IF(AND(AL872&lt;0, RIGHT(TEXT(AL872,"0.#"),1)="."),TRUE,FALSE)</formula>
    </cfRule>
  </conditionalFormatting>
  <conditionalFormatting sqref="Y874">
    <cfRule type="expression" dxfId="5" priority="1">
      <formula>IF(RIGHT(TEXT(Y874,"0.#"),1)=".",FALSE,TRUE)</formula>
    </cfRule>
    <cfRule type="expression" dxfId="4" priority="2">
      <formula>IF(RIGHT(TEXT(Y874,"0.#"),1)=".",TRUE,FALSE)</formula>
    </cfRule>
  </conditionalFormatting>
  <conditionalFormatting sqref="AL874:AO874">
    <cfRule type="expression" dxfId="3" priority="3">
      <formula>IF(AND(AL874&gt;=0, RIGHT(TEXT(AL874,"0.#"),1)&lt;&gt;"."),TRUE,FALSE)</formula>
    </cfRule>
    <cfRule type="expression" dxfId="2" priority="4">
      <formula>IF(AND(AL874&gt;=0, RIGHT(TEXT(AL874,"0.#"),1)="."),TRUE,FALSE)</formula>
    </cfRule>
    <cfRule type="expression" dxfId="1" priority="5">
      <formula>IF(AND(AL874&lt;0, RIGHT(TEXT(AL874,"0.#"),1)&lt;&gt;"."),TRUE,FALSE)</formula>
    </cfRule>
    <cfRule type="expression" dxfId="0" priority="6">
      <formula>IF(AND(AL874&lt;0, RIGHT(TEXT(AL874,"0.#"),1)="."),TRUE,FALSE)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427</v>
      </c>
    </row>
    <row r="2" spans="1:42" ht="13.5" customHeight="1" x14ac:dyDescent="0.15">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t="s">
        <v>478</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444</v>
      </c>
      <c r="AI2" s="45" t="s">
        <v>338</v>
      </c>
      <c r="AK2" s="45" t="s">
        <v>347</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445</v>
      </c>
      <c r="AI3" s="45" t="s">
        <v>340</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446</v>
      </c>
      <c r="AI4" s="45" t="s">
        <v>434</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457</v>
      </c>
      <c r="AF5" s="30"/>
      <c r="AG5" s="48" t="s">
        <v>447</v>
      </c>
      <c r="AI5" s="48" t="s">
        <v>435</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2020-11-17T09:58:32Z</cp:lastPrinted>
  <dcterms:created xsi:type="dcterms:W3CDTF">2012-03-13T00:50:25Z</dcterms:created>
  <dcterms:modified xsi:type="dcterms:W3CDTF">2020-11-17T09:58:34Z</dcterms:modified>
</cp:coreProperties>
</file>