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20490" windowHeight="766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c r="N5" i="4" s="1"/>
  <c r="N6" i="4" s="1"/>
  <c r="N7" i="4" s="1"/>
  <c r="N8" i="4" s="1"/>
  <c r="N9" i="4" s="1"/>
  <c r="N10" i="4" s="1"/>
  <c r="N11" i="4" s="1"/>
  <c r="K13" i="4" s="1"/>
  <c r="AE8" i="3" s="1"/>
  <c r="S3" i="4"/>
  <c r="S4" i="4"/>
  <c r="S5" i="4"/>
  <c r="S6" i="4" s="1"/>
  <c r="S7" i="4" s="1"/>
  <c r="S8" i="4" s="1"/>
  <c r="P10" i="4" s="1"/>
  <c r="G11" i="3" s="1"/>
  <c r="D3" i="4"/>
  <c r="D4" i="4"/>
  <c r="D5" i="4" s="1"/>
  <c r="D6" i="4" s="1"/>
  <c r="D7" i="4" s="1"/>
  <c r="D8" i="4" s="1"/>
  <c r="D9" i="4" s="1"/>
  <c r="D10" i="4" s="1"/>
  <c r="D11" i="4" s="1"/>
  <c r="D12" i="4" s="1"/>
  <c r="D13" i="4" s="1"/>
  <c r="D14" i="4" s="1"/>
  <c r="D15" i="4" s="1"/>
  <c r="D16" i="4" s="1"/>
  <c r="D17" i="4" s="1"/>
  <c r="D18" i="4" s="1"/>
  <c r="D19" i="4" s="1"/>
  <c r="D20" i="4" s="1"/>
  <c r="D21" i="4" s="1"/>
  <c r="D22" i="4" s="1"/>
  <c r="D23" i="4" s="1"/>
  <c r="D24" i="4" s="1"/>
  <c r="P20" i="3"/>
  <c r="D25" i="4" l="1"/>
  <c r="A26" i="4"/>
  <c r="G8" i="3" s="1"/>
</calcChain>
</file>

<file path=xl/sharedStrings.xml><?xml version="1.0" encoding="utf-8"?>
<sst xmlns="http://schemas.openxmlformats.org/spreadsheetml/2006/main" count="2038" uniqueCount="505">
  <si>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</si>
  <si>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</si>
  <si>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</si>
  <si>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</si>
  <si>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</si>
  <si>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</si>
  <si>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</si>
  <si>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</si>
  <si>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</si>
  <si>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</si>
  <si>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</si>
  <si>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</si>
  <si>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</si>
  <si>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</si>
  <si>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</si>
  <si>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</si>
  <si>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</si>
  <si>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</si>
  <si>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</si>
  <si>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</si>
  <si>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</si>
  <si>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</si>
  <si>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</si>
  <si>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</si>
  <si>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</si>
  <si>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</si>
  <si>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</si>
  <si>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</si>
  <si>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</si>
  <si>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</si>
  <si>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</si>
  <si>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</si>
  <si>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</si>
  <si>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</si>
  <si>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</si>
  <si>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</si>
  <si>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</si>
  <si>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</si>
  <si>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</si>
  <si>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</si>
  <si>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</si>
  <si>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</si>
  <si>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</si>
  <si>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</si>
  <si>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</si>
  <si>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</si>
  <si>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</si>
  <si>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</si>
  <si>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</si>
  <si>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</si>
  <si>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</si>
  <si>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</si>
  <si>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</si>
  <si>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</si>
  <si>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</si>
  <si>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</si>
  <si>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</si>
  <si>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</si>
  <si>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</si>
  <si>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</si>
  <si>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</si>
  <si>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</si>
  <si>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</si>
  <si>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</si>
  <si>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</si>
  <si>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</si>
  <si>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</si>
  <si>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</si>
  <si>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</si>
  <si>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</si>
  <si>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</si>
  <si>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</si>
  <si>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</si>
  <si>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</si>
  <si>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</si>
  <si>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</si>
  <si>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</si>
  <si>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</si>
  <si>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</si>
  <si>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</si>
  <si>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</si>
  <si>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</si>
  <si>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</si>
  <si>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</si>
  <si>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</si>
  <si>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</si>
  <si>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</si>
  <si>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</si>
  <si>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</si>
  <si>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</si>
  <si>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</si>
  <si>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</si>
  <si>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</si>
  <si>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</si>
  <si>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</si>
  <si>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</si>
  <si>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</si>
  <si>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</si>
  <si>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</si>
  <si>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</si>
  <si>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</si>
  <si>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</si>
  <si>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</si>
  <si>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</si>
  <si>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</si>
  <si>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</si>
  <si>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</si>
  <si>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</si>
  <si>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</si>
  <si>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</si>
  <si>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</si>
  <si>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</si>
  <si>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</si>
  <si>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</si>
  <si>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</si>
  <si>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</si>
  <si>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</si>
  <si>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</si>
  <si>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</si>
  <si>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</si>
  <si>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</si>
  <si>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</si>
  <si>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</si>
  <si>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</si>
  <si>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</si>
  <si>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</si>
  <si>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</si>
  <si>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</si>
  <si>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</si>
  <si>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</si>
  <si>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</si>
  <si>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</si>
  <si>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</si>
  <si>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</si>
  <si>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</si>
  <si>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</si>
  <si>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</si>
  <si>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</si>
  <si>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</si>
  <si>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</si>
  <si>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</si>
  <si>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</si>
  <si>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</si>
  <si>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</si>
  <si>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</si>
  <si>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</si>
  <si>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</si>
  <si>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</si>
  <si>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</si>
  <si>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</si>
  <si>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</si>
  <si>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</si>
  <si>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</si>
  <si>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</si>
  <si>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</si>
  <si>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</si>
  <si>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</si>
  <si>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</si>
  <si>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</si>
  <si>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</si>
  <si>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</si>
  <si>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</si>
  <si>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</si>
  <si>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</si>
  <si>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</si>
  <si>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</si>
  <si>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</si>
  <si>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</si>
  <si>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</si>
  <si>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</si>
  <si>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</si>
  <si>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</si>
  <si>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</si>
  <si>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</si>
  <si>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</si>
  <si>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</si>
  <si>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</si>
  <si>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</si>
  <si>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</si>
  <si>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</si>
  <si>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</si>
  <si>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</si>
  <si>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</si>
  <si>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</si>
  <si>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</si>
  <si>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</si>
  <si>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</si>
  <si>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</si>
  <si>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</si>
  <si>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</si>
  <si>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</si>
  <si>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</si>
  <si>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</si>
  <si>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</si>
  <si>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</si>
  <si>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</si>
  <si>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</si>
  <si>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</si>
  <si>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</si>
  <si>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</si>
  <si>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</si>
  <si>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</si>
  <si>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</si>
  <si>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</si>
  <si>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</si>
  <si>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</si>
  <si>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</si>
  <si>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</si>
  <si>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</si>
  <si>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</si>
  <si>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</si>
  <si>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</si>
  <si>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</si>
  <si>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</si>
  <si>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</si>
  <si>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</si>
  <si>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</si>
  <si>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</si>
  <si>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</si>
  <si>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</si>
  <si>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</si>
  <si>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</si>
  <si>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</si>
  <si>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</si>
  <si>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</si>
  <si>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</si>
  <si>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</si>
  <si>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</si>
  <si>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</si>
  <si>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</si>
  <si>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</si>
  <si>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</si>
  <si>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</si>
  <si>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</si>
  <si>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</si>
  <si>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</si>
  <si>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</si>
  <si>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</si>
  <si>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</si>
  <si>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</si>
  <si>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</si>
  <si>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</si>
  <si>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</si>
  <si>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</si>
  <si>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</si>
  <si>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</si>
  <si>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</si>
  <si>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</si>
  <si>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</si>
  <si>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</si>
  <si>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</si>
  <si>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</si>
  <si>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</si>
  <si>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</si>
  <si>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</si>
  <si>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</si>
  <si>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</si>
  <si>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</si>
  <si>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</si>
  <si>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</si>
  <si>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</si>
  <si>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</si>
  <si>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</si>
  <si>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</si>
  <si>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</si>
  <si>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</si>
  <si>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</si>
  <si>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</si>
  <si>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</si>
  <si>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</si>
  <si>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</si>
  <si>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</si>
  <si>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</si>
  <si>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</si>
  <si>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</si>
  <si>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</si>
  <si>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</si>
  <si>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</si>
  <si>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</si>
  <si>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</si>
  <si>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</si>
  <si>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</si>
  <si>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</si>
  <si>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</si>
  <si>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</si>
  <si>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</si>
  <si>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</si>
  <si>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</si>
  <si>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</si>
  <si>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</si>
  <si>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</si>
  <si>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</si>
  <si>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</si>
  <si>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</si>
  <si>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</si>
  <si>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</si>
  <si>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</si>
  <si>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</si>
  <si>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</si>
  <si>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</si>
  <si>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</si>
  <si>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</si>
  <si>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</si>
  <si>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</si>
  <si>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</si>
  <si>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</si>
  <si>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</si>
  <si>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</si>
  <si>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</si>
  <si>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</si>
  <si>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</si>
  <si>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</si>
  <si>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</si>
  <si>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</si>
  <si>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</si>
  <si>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</si>
  <si>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</si>
  <si>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</si>
  <si>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</si>
  <si>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</si>
  <si>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</si>
  <si>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</si>
  <si>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</si>
  <si>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</si>
  <si>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</si>
  <si>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</si>
  <si>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</si>
  <si>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</si>
  <si>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</si>
  <si>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</si>
  <si>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</si>
  <si>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</si>
  <si>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</si>
  <si>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</si>
  <si>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</si>
  <si>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</si>
  <si>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</si>
  <si>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</si>
  <si>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</si>
  <si>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</si>
  <si>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</si>
  <si>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</si>
  <si>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</si>
  <si>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</si>
  <si>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</si>
  <si>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</si>
  <si>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</si>
  <si>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</si>
  <si>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</si>
  <si>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</si>
  <si>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</si>
  <si>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</si>
  <si>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</si>
  <si>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</si>
  <si>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</si>
  <si>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</si>
  <si>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</si>
  <si>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</si>
  <si>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</si>
  <si>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</si>
  <si>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</si>
  <si>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</si>
  <si>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</si>
  <si>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</si>
  <si>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</si>
  <si>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</si>
  <si>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</si>
  <si>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</si>
  <si>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</si>
  <si>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</si>
  <si>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</si>
  <si>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</si>
  <si>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</si>
  <si>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</si>
  <si>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</si>
  <si>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</si>
  <si>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</si>
  <si>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</si>
  <si>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</si>
  <si>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</si>
  <si>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</si>
  <si>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</si>
  <si>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</si>
  <si>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</si>
  <si>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</si>
  <si>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</si>
  <si>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</si>
  <si>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</si>
  <si>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</si>
  <si>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</si>
  <si>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</si>
  <si>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</si>
  <si>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</si>
  <si>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</si>
  <si>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</si>
  <si>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</si>
  <si>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</si>
  <si>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</si>
  <si>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</si>
  <si>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</si>
  <si>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</si>
  <si>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</si>
  <si>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</si>
  <si>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</si>
  <si>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</si>
  <si>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</si>
  <si>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</si>
  <si>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</si>
  <si>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</si>
  <si>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</si>
  <si>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</si>
  <si>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</si>
  <si>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</si>
  <si>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</si>
  <si>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</si>
  <si>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</si>
  <si>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</si>
  <si>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</si>
  <si>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</si>
  <si>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</si>
  <si>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</si>
  <si>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</si>
  <si>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</si>
  <si>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</si>
  <si>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</si>
  <si>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</si>
  <si>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</si>
  <si>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</si>
  <si>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</si>
  <si>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</si>
  <si>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</si>
  <si>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</si>
  <si>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</si>
  <si>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</si>
  <si>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</si>
  <si>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</si>
  <si>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</si>
  <si>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</si>
  <si>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</si>
  <si>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</si>
  <si>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国土数値情報等を利用・管理するシステムの拡充</t>
    <rPh sb="0" eb="2">
      <t>コクド</t>
    </rPh>
    <rPh sb="2" eb="4">
      <t>スウチ</t>
    </rPh>
    <rPh sb="4" eb="6">
      <t>ジョウホウ</t>
    </rPh>
    <rPh sb="6" eb="7">
      <t>トウ</t>
    </rPh>
    <rPh sb="8" eb="10">
      <t>リヨウ</t>
    </rPh>
    <rPh sb="11" eb="13">
      <t>カンリ</t>
    </rPh>
    <rPh sb="20" eb="22">
      <t>カクジュウ</t>
    </rPh>
    <phoneticPr fontId="5"/>
  </si>
  <si>
    <t>国土政策局</t>
    <rPh sb="0" eb="2">
      <t>コクド</t>
    </rPh>
    <rPh sb="2" eb="5">
      <t>セイサクキョク</t>
    </rPh>
    <phoneticPr fontId="5"/>
  </si>
  <si>
    <t>国土情報課</t>
    <rPh sb="0" eb="2">
      <t>コクド</t>
    </rPh>
    <rPh sb="2" eb="5">
      <t>ジョウホウカ</t>
    </rPh>
    <phoneticPr fontId="5"/>
  </si>
  <si>
    <t>○</t>
  </si>
  <si>
    <t>国土形成計画法
国土利用計画法
地理空間情報活用推進基本法</t>
    <rPh sb="0" eb="2">
      <t>コクド</t>
    </rPh>
    <rPh sb="2" eb="4">
      <t>ケイセイ</t>
    </rPh>
    <rPh sb="4" eb="7">
      <t>ケイカクホウ</t>
    </rPh>
    <rPh sb="8" eb="10">
      <t>コクド</t>
    </rPh>
    <rPh sb="10" eb="12">
      <t>リヨウ</t>
    </rPh>
    <rPh sb="12" eb="15">
      <t>ケイカクホウ</t>
    </rPh>
    <rPh sb="16" eb="18">
      <t>チリ</t>
    </rPh>
    <rPh sb="18" eb="20">
      <t>クウカン</t>
    </rPh>
    <rPh sb="20" eb="22">
      <t>ジョウホウ</t>
    </rPh>
    <rPh sb="22" eb="24">
      <t>カツヨウ</t>
    </rPh>
    <rPh sb="24" eb="26">
      <t>スイシン</t>
    </rPh>
    <rPh sb="26" eb="29">
      <t>キホンホウ</t>
    </rPh>
    <phoneticPr fontId="5"/>
  </si>
  <si>
    <t>国土形成計画（全国計画）（H20年7月4日閣議決定）
国土利用計画（全国計画）（H20年7月4日閣議決定）
地理空間情報活用推進基本計画（H24年3月27日閣議決定）</t>
    <phoneticPr fontId="5"/>
  </si>
  <si>
    <t>-</t>
    <phoneticPr fontId="5"/>
  </si>
  <si>
    <t>国土数値情報のダウンロード件数の対前年度維持または増加</t>
    <phoneticPr fontId="5"/>
  </si>
  <si>
    <t>国土数値情報のダウンロード件数</t>
    <phoneticPr fontId="5"/>
  </si>
  <si>
    <t>万件</t>
    <rPh sb="0" eb="2">
      <t>マンケン</t>
    </rPh>
    <phoneticPr fontId="5"/>
  </si>
  <si>
    <t>毎年度、国土情報データベースへ日経NEEDSデータを200万レコード以上登録する。</t>
    <phoneticPr fontId="5"/>
  </si>
  <si>
    <t>契約金額／登録データレコード数　　　　　　　　　　　　　　</t>
    <rPh sb="0" eb="2">
      <t>ケイヤク</t>
    </rPh>
    <rPh sb="2" eb="4">
      <t>キンガク</t>
    </rPh>
    <rPh sb="5" eb="7">
      <t>トウロク</t>
    </rPh>
    <rPh sb="14" eb="15">
      <t>スウ</t>
    </rPh>
    <phoneticPr fontId="5"/>
  </si>
  <si>
    <t>円/件</t>
    <rPh sb="0" eb="1">
      <t>エン</t>
    </rPh>
    <rPh sb="2" eb="3">
      <t>ケン</t>
    </rPh>
    <phoneticPr fontId="5"/>
  </si>
  <si>
    <t>722/215</t>
    <phoneticPr fontId="5"/>
  </si>
  <si>
    <t>国土形成推進調査費</t>
    <rPh sb="0" eb="2">
      <t>コクド</t>
    </rPh>
    <rPh sb="2" eb="4">
      <t>ケイセイ</t>
    </rPh>
    <rPh sb="4" eb="6">
      <t>スイシン</t>
    </rPh>
    <rPh sb="6" eb="9">
      <t>チョウサヒ</t>
    </rPh>
    <phoneticPr fontId="5"/>
  </si>
  <si>
    <t>国土政策の企画立案、国土に関する情報の提供に必要となるツールの拡充であるため、国自ら実施する必要がある。</t>
    <phoneticPr fontId="5"/>
  </si>
  <si>
    <t>国土政策の企画立案、国民への情報の提供を実施するために必要な事業である。</t>
    <phoneticPr fontId="5"/>
  </si>
  <si>
    <t>無</t>
  </si>
  <si>
    <t>一般競争入札による発注を実施しており、少額随契の場合は複数者より見積書を徴している。</t>
    <phoneticPr fontId="5"/>
  </si>
  <si>
    <t>‐</t>
  </si>
  <si>
    <t>毎年度、概ね同水準で推移しているため、妥当といえる。</t>
    <phoneticPr fontId="5"/>
  </si>
  <si>
    <t>業務の履行に必要となる経費に限定されている。</t>
    <phoneticPr fontId="5"/>
  </si>
  <si>
    <t>作業マニュアルを作成するなど、発注業務のコスト削減に努めている。</t>
    <phoneticPr fontId="5"/>
  </si>
  <si>
    <t>成果実績は、成果目標を達成しており、見合ったものとなっている。</t>
    <phoneticPr fontId="5"/>
  </si>
  <si>
    <t>毎年度、活動見込みを上回る実績を達成している。</t>
    <phoneticPr fontId="5"/>
  </si>
  <si>
    <t>ダウンロード件数は着実に増加している。</t>
    <phoneticPr fontId="5"/>
  </si>
  <si>
    <t>・国土政策の企画立案業務に活用するための情報システム及び国土数値情報等を一般提供するための情報システムにおいて、最新の情報を利用可能とするため、ユーザーニーズを踏まえ、登録するデータを精査した上で登録を行った。
・業者選定にあたっては、一般競争入札により発注を行うことで、コスト削減を図っている。</t>
    <phoneticPr fontId="5"/>
  </si>
  <si>
    <t>・引き続きユーザーニーズを把握し、必要性の高いデータの選定・登録を行うことにより、コスト削減の効率化を図っていく。</t>
    <phoneticPr fontId="5"/>
  </si>
  <si>
    <t>株式会社富士通パブリックソリューションズ</t>
    <phoneticPr fontId="5"/>
  </si>
  <si>
    <t>-</t>
    <phoneticPr fontId="5"/>
  </si>
  <si>
    <t>860/233</t>
    <phoneticPr fontId="5"/>
  </si>
  <si>
    <t>715/239</t>
    <phoneticPr fontId="5"/>
  </si>
  <si>
    <t>業務原価</t>
    <rPh sb="0" eb="2">
      <t>ギョウム</t>
    </rPh>
    <rPh sb="2" eb="4">
      <t>ゲンカ</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</si>
  <si>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</si>
  <si>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国土数値情報利用・管理システム（G-ISLAND）への電子地図データ登録等業務</t>
    <phoneticPr fontId="5"/>
  </si>
  <si>
    <t>一般競争入札</t>
  </si>
  <si>
    <t>社会システム株式会社</t>
    <rPh sb="0" eb="2">
      <t>シャカイ</t>
    </rPh>
    <rPh sb="6" eb="8">
      <t>カブシキ</t>
    </rPh>
    <rPh sb="8" eb="10">
      <t>カイシャ</t>
    </rPh>
    <phoneticPr fontId="5"/>
  </si>
  <si>
    <t>平成27年度国土情報データベースへの統計データ登録等業務</t>
    <phoneticPr fontId="5"/>
  </si>
  <si>
    <t>内外地図株式会社</t>
    <rPh sb="0" eb="2">
      <t>ナイガイ</t>
    </rPh>
    <rPh sb="2" eb="4">
      <t>チズ</t>
    </rPh>
    <rPh sb="4" eb="6">
      <t>カブシキ</t>
    </rPh>
    <rPh sb="6" eb="8">
      <t>カイシャ</t>
    </rPh>
    <phoneticPr fontId="5"/>
  </si>
  <si>
    <t>平成27年度日経NEEDSデータ登録業務</t>
    <phoneticPr fontId="5"/>
  </si>
  <si>
    <t>株式会社ライテック</t>
    <rPh sb="0" eb="2">
      <t>カブシキ</t>
    </rPh>
    <rPh sb="2" eb="4">
      <t>カイシャ</t>
    </rPh>
    <phoneticPr fontId="5"/>
  </si>
  <si>
    <t>国土情報ウェブマッピングシステム管理用ツール作成業務</t>
    <phoneticPr fontId="5"/>
  </si>
  <si>
    <t>随意契約
（少額）</t>
  </si>
  <si>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</si>
  <si>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３７　総合的な国土形成を推進する</t>
    <rPh sb="3" eb="6">
      <t>ソウゴウテキ</t>
    </rPh>
    <rPh sb="7" eb="9">
      <t>コクド</t>
    </rPh>
    <rPh sb="9" eb="11">
      <t>ケイセイ</t>
    </rPh>
    <rPh sb="12" eb="14">
      <t>スイシン</t>
    </rPh>
    <phoneticPr fontId="5"/>
  </si>
  <si>
    <t>国民への国土に関する情報提供充実度（国土数値情報のダウンロード件数）</t>
    <rPh sb="0" eb="2">
      <t>コクミン</t>
    </rPh>
    <rPh sb="4" eb="6">
      <t>コクド</t>
    </rPh>
    <rPh sb="7" eb="8">
      <t>カン</t>
    </rPh>
    <rPh sb="10" eb="12">
      <t>ジョウホウ</t>
    </rPh>
    <rPh sb="12" eb="14">
      <t>テイキョウ</t>
    </rPh>
    <rPh sb="14" eb="17">
      <t>ジュウジツド</t>
    </rPh>
    <rPh sb="18" eb="20">
      <t>コクド</t>
    </rPh>
    <rPh sb="20" eb="22">
      <t>スウチ</t>
    </rPh>
    <rPh sb="22" eb="24">
      <t>ジョウホウ</t>
    </rPh>
    <rPh sb="31" eb="33">
      <t>ケンスウ</t>
    </rPh>
    <phoneticPr fontId="5"/>
  </si>
  <si>
    <t>万件</t>
    <rPh sb="0" eb="2">
      <t>マンケン</t>
    </rPh>
    <phoneticPr fontId="5"/>
  </si>
  <si>
    <t>-</t>
    <phoneticPr fontId="5"/>
  </si>
  <si>
    <t>国土数値情報のダウンロード件数が着実に増加していることから、利用者のニーズを的確に反映している事業である。</t>
    <phoneticPr fontId="5"/>
  </si>
  <si>
    <t>国土の状況について科学的かつ客観的に分析が可能なシステムを整備することにより、職員が実施する国土政策の企画・立案業務を支援をするとともに、国土の政策上の課題に的確に対応した国土に関する情報（国土情報）の整備を戦略的に推進し、様々な分野で幅広く利活用されることを目的として、国民に広く提供する。</t>
    <phoneticPr fontId="5"/>
  </si>
  <si>
    <t>国土数値情報のダウンロード件数が着実に増加していることから、システムの整備・拡充を行うことで、職員が実施する国土政策の企画・立案業務を支援をするとともに、一般国民に様々な分野で幅広く利活用されることが期待できる。</t>
    <rPh sb="35" eb="37">
      <t>セイビ</t>
    </rPh>
    <rPh sb="38" eb="40">
      <t>カクジュウ</t>
    </rPh>
    <rPh sb="41" eb="42">
      <t>オコナ</t>
    </rPh>
    <rPh sb="77" eb="79">
      <t>イッパン</t>
    </rPh>
    <rPh sb="79" eb="81">
      <t>コクミン</t>
    </rPh>
    <rPh sb="100" eb="102">
      <t>キタイ</t>
    </rPh>
    <phoneticPr fontId="5"/>
  </si>
  <si>
    <t>-</t>
    <phoneticPr fontId="5"/>
  </si>
  <si>
    <t>A.(株)富士通パブリックソリューションズ</t>
    <rPh sb="2" eb="5">
      <t>カブ</t>
    </rPh>
    <rPh sb="5" eb="8">
      <t>フジツウ</t>
    </rPh>
    <phoneticPr fontId="5"/>
  </si>
  <si>
    <t>・国土数値情報ダウンロードサービス　http://nlftp.mlit.go.jp/ksj/index.html
・位置参照情報ダウンロードサービス　http://nlftp.mlit.go.jp/isj/index.html
・国土情報ウェブマッピングサービス　 http://nlftp.mlit.go.jp/WebGIS/index.html
・土地分類調査・水調査　　　　　　　　　http://nrb-www.mlit.go.jp/kokjo/inspect/inspect.html</t>
    <phoneticPr fontId="5"/>
  </si>
  <si>
    <t>-</t>
    <phoneticPr fontId="5"/>
  </si>
  <si>
    <t>国土数値情報及び各種統計調査を利用・分析し、国土政策の企画立案業務に活用するため省内で用いる地理情報システム（GIS）として整備・提供している国土数値情報利用・管理システム（G-ISLAND）及び一般国民向けに国土数値情報等を提供するためのシステムとして利用する国土情報データベースへ地図データ、統計データ等の各種データの追加を行い、システムの整備・拡充を行う。</t>
    <phoneticPr fontId="5"/>
  </si>
  <si>
    <t>万円/万件</t>
    <rPh sb="0" eb="2">
      <t>マンエン</t>
    </rPh>
    <rPh sb="3" eb="5">
      <t>マンケン</t>
    </rPh>
    <phoneticPr fontId="5"/>
  </si>
  <si>
    <t>-</t>
    <phoneticPr fontId="5"/>
  </si>
  <si>
    <t>課長　青戸 直哉</t>
    <rPh sb="0" eb="2">
      <t>カチョウ</t>
    </rPh>
    <phoneticPr fontId="5"/>
  </si>
  <si>
    <t>-</t>
  </si>
  <si>
    <t>-</t>
    <phoneticPr fontId="5"/>
  </si>
  <si>
    <t>引き続き、利用者のニーズを踏まえ、データの精査を行うとともに、効率的な事業執行に努める。</t>
    <phoneticPr fontId="5"/>
  </si>
  <si>
    <t>-</t>
    <phoneticPr fontId="5"/>
  </si>
  <si>
    <t>執行等改善</t>
  </si>
  <si>
    <t>登録するデータについては引き続きニーズの高いものに重点化し、システムの利活用を拡大させる。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</si>
</sst>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0</xdr:colOff>
      <xdr:row>722</xdr:row>
      <xdr:rowOff>0</xdr:rowOff>
    </xdr:from>
    <xdr:to>
      <xdr:col>31</xdr:col>
      <xdr:colOff>128001</xdr:colOff>
      <xdr:row>724</xdr:row>
      <xdr:rowOff>8800</xdr:rowOff>
    </xdr:to>
    <xdr:sp macro="" textlink="">
      <xdr:nvSpPr>
        <xdr:cNvPr id="12" name="テキスト ボックス 11"/>
        <xdr:cNvSpPr txBox="1"/>
      </xdr:nvSpPr>
      <xdr:spPr>
        <a:xfrm>
          <a:off x="4235824" y="229462853"/>
          <a:ext cx="2145059" cy="703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25</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26</xdr:col>
      <xdr:colOff>67238</xdr:colOff>
      <xdr:row>724</xdr:row>
      <xdr:rowOff>0</xdr:rowOff>
    </xdr:from>
    <xdr:to>
      <xdr:col>26</xdr:col>
      <xdr:colOff>67238</xdr:colOff>
      <xdr:row>734</xdr:row>
      <xdr:rowOff>44000</xdr:rowOff>
    </xdr:to>
    <xdr:cxnSp macro="">
      <xdr:nvCxnSpPr>
        <xdr:cNvPr id="13" name="直線矢印コネクタ 12"/>
        <xdr:cNvCxnSpPr/>
      </xdr:nvCxnSpPr>
      <xdr:spPr>
        <a:xfrm flipH="1">
          <a:off x="5311591" y="207880324"/>
          <a:ext cx="0" cy="351782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123265</xdr:colOff>
      <xdr:row>726</xdr:row>
      <xdr:rowOff>0</xdr:rowOff>
    </xdr:from>
    <xdr:to>
      <xdr:col>36</xdr:col>
      <xdr:colOff>17931</xdr:colOff>
      <xdr:row>727</xdr:row>
      <xdr:rowOff>297329</xdr:rowOff>
    </xdr:to>
    <xdr:sp macro="" textlink="">
      <xdr:nvSpPr>
        <xdr:cNvPr id="14" name="大かっこ 13"/>
        <xdr:cNvSpPr/>
      </xdr:nvSpPr>
      <xdr:spPr>
        <a:xfrm>
          <a:off x="3552265" y="208575088"/>
          <a:ext cx="3727078" cy="6447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156884</xdr:colOff>
      <xdr:row>725</xdr:row>
      <xdr:rowOff>257734</xdr:rowOff>
    </xdr:from>
    <xdr:to>
      <xdr:col>34</xdr:col>
      <xdr:colOff>189008</xdr:colOff>
      <xdr:row>728</xdr:row>
      <xdr:rowOff>50800</xdr:rowOff>
    </xdr:to>
    <xdr:sp macro="" textlink="">
      <xdr:nvSpPr>
        <xdr:cNvPr id="15" name="テキスト ボックス 14"/>
        <xdr:cNvSpPr txBox="1"/>
      </xdr:nvSpPr>
      <xdr:spPr>
        <a:xfrm>
          <a:off x="3787590" y="208485440"/>
          <a:ext cx="3259418" cy="8352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国土数値情報等を利用・管理するシステムの拡充</a:t>
          </a:r>
          <a:r>
            <a:rPr kumimoji="1" lang="ja-JP" altLang="ja-JP" sz="1200">
              <a:solidFill>
                <a:schemeClr val="dk1"/>
              </a:solidFill>
              <a:latin typeface="+mn-lt"/>
              <a:ea typeface="+mn-ea"/>
              <a:cs typeface="+mn-cs"/>
            </a:rPr>
            <a:t>のための企画・立案</a:t>
          </a:r>
          <a:endParaRPr kumimoji="1" lang="en-US" altLang="ja-JP" sz="1200">
            <a:solidFill>
              <a:schemeClr val="dk1"/>
            </a:solidFill>
            <a:latin typeface="+mn-lt"/>
            <a:ea typeface="+mn-ea"/>
            <a:cs typeface="+mn-cs"/>
          </a:endParaRPr>
        </a:p>
      </xdr:txBody>
    </xdr:sp>
    <xdr:clientData/>
  </xdr:twoCellAnchor>
  <xdr:twoCellAnchor>
    <xdr:from>
      <xdr:col>19</xdr:col>
      <xdr:colOff>89646</xdr:colOff>
      <xdr:row>730</xdr:row>
      <xdr:rowOff>0</xdr:rowOff>
    </xdr:from>
    <xdr:to>
      <xdr:col>33</xdr:col>
      <xdr:colOff>124846</xdr:colOff>
      <xdr:row>731</xdr:row>
      <xdr:rowOff>13954</xdr:rowOff>
    </xdr:to>
    <xdr:sp macro="" textlink="">
      <xdr:nvSpPr>
        <xdr:cNvPr id="16" name="テキスト ボックス 15"/>
        <xdr:cNvSpPr txBox="1"/>
      </xdr:nvSpPr>
      <xdr:spPr>
        <a:xfrm>
          <a:off x="3922058" y="209964618"/>
          <a:ext cx="2859082" cy="36133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一般競争入札・随意契約</a:t>
          </a:r>
          <a:r>
            <a:rPr kumimoji="1" lang="en-US" altLang="ja-JP" sz="1400"/>
            <a:t>】</a:t>
          </a:r>
          <a:endParaRPr kumimoji="1" lang="ja-JP" altLang="en-US" sz="1400"/>
        </a:p>
      </xdr:txBody>
    </xdr:sp>
    <xdr:clientData/>
  </xdr:twoCellAnchor>
  <xdr:twoCellAnchor>
    <xdr:from>
      <xdr:col>21</xdr:col>
      <xdr:colOff>33615</xdr:colOff>
      <xdr:row>733</xdr:row>
      <xdr:rowOff>0</xdr:rowOff>
    </xdr:from>
    <xdr:to>
      <xdr:col>31</xdr:col>
      <xdr:colOff>161616</xdr:colOff>
      <xdr:row>736</xdr:row>
      <xdr:rowOff>13200</xdr:rowOff>
    </xdr:to>
    <xdr:sp macro="" textlink="">
      <xdr:nvSpPr>
        <xdr:cNvPr id="17" name="テキスト ボックス 16"/>
        <xdr:cNvSpPr txBox="1"/>
      </xdr:nvSpPr>
      <xdr:spPr>
        <a:xfrm>
          <a:off x="4269439" y="211006765"/>
          <a:ext cx="2145059" cy="10553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4</a:t>
          </a:r>
          <a:r>
            <a:rPr kumimoji="1" lang="ja-JP" altLang="en-US" sz="1400"/>
            <a:t>社）</a:t>
          </a:r>
          <a:endParaRPr kumimoji="1" lang="en-US" altLang="ja-JP" sz="1400"/>
        </a:p>
        <a:p>
          <a:pPr algn="ctr"/>
          <a:r>
            <a:rPr kumimoji="1" lang="en-US" altLang="ja-JP" sz="1400"/>
            <a:t>25</a:t>
          </a:r>
          <a:r>
            <a:rPr kumimoji="1" lang="ja-JP" altLang="en-US" sz="1400"/>
            <a:t>百万円</a:t>
          </a:r>
        </a:p>
      </xdr:txBody>
    </xdr:sp>
    <xdr:clientData/>
  </xdr:twoCellAnchor>
  <xdr:twoCellAnchor>
    <xdr:from>
      <xdr:col>18</xdr:col>
      <xdr:colOff>156883</xdr:colOff>
      <xdr:row>736</xdr:row>
      <xdr:rowOff>291348</xdr:rowOff>
    </xdr:from>
    <xdr:to>
      <xdr:col>34</xdr:col>
      <xdr:colOff>64035</xdr:colOff>
      <xdr:row>739</xdr:row>
      <xdr:rowOff>52404</xdr:rowOff>
    </xdr:to>
    <xdr:sp macro="" textlink="">
      <xdr:nvSpPr>
        <xdr:cNvPr id="19" name="テキスト ボックス 18"/>
        <xdr:cNvSpPr txBox="1"/>
      </xdr:nvSpPr>
      <xdr:spPr>
        <a:xfrm>
          <a:off x="3787589" y="212340260"/>
          <a:ext cx="3134446" cy="80320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en-US" sz="1200">
              <a:solidFill>
                <a:schemeClr val="dk1"/>
              </a:solidFill>
              <a:latin typeface="+mn-lt"/>
              <a:ea typeface="+mn-ea"/>
              <a:cs typeface="+mn-cs"/>
            </a:rPr>
            <a:t>国土情報データベースへ</a:t>
          </a:r>
          <a:r>
            <a:rPr kumimoji="1" lang="ja-JP" altLang="ja-JP" sz="1200">
              <a:solidFill>
                <a:schemeClr val="dk1"/>
              </a:solidFill>
              <a:latin typeface="+mn-lt"/>
              <a:ea typeface="+mn-ea"/>
              <a:cs typeface="+mn-cs"/>
            </a:rPr>
            <a:t>統計データ等の登録</a:t>
          </a:r>
          <a:r>
            <a:rPr kumimoji="1" lang="ja-JP" altLang="en-US" sz="1200">
              <a:solidFill>
                <a:schemeClr val="dk1"/>
              </a:solidFill>
              <a:latin typeface="+mn-lt"/>
              <a:ea typeface="+mn-ea"/>
              <a:cs typeface="+mn-cs"/>
            </a:rPr>
            <a:t>作業</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twoCellAnchor>
    <xdr:from>
      <xdr:col>17</xdr:col>
      <xdr:colOff>179293</xdr:colOff>
      <xdr:row>736</xdr:row>
      <xdr:rowOff>235318</xdr:rowOff>
    </xdr:from>
    <xdr:to>
      <xdr:col>35</xdr:col>
      <xdr:colOff>29934</xdr:colOff>
      <xdr:row>739</xdr:row>
      <xdr:rowOff>18783</xdr:rowOff>
    </xdr:to>
    <xdr:sp macro="" textlink="">
      <xdr:nvSpPr>
        <xdr:cNvPr id="20" name="大かっこ 19"/>
        <xdr:cNvSpPr/>
      </xdr:nvSpPr>
      <xdr:spPr>
        <a:xfrm>
          <a:off x="3608293" y="212284230"/>
          <a:ext cx="3481347" cy="8256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43</xdr:col>
          <xdr:colOff>123825</xdr:colOff>
          <xdr:row>51</xdr:row>
          <xdr:rowOff>28575</xdr:rowOff>
        </xdr:from>
        <xdr:to>
          <xdr:col>49</xdr:col>
          <xdr:colOff>219075</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809</xdr:row>
          <xdr:rowOff>28575</xdr:rowOff>
        </xdr:from>
        <xdr:to>
          <xdr:col>48</xdr:col>
          <xdr:colOff>152400</xdr:colOff>
          <xdr:row>809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1076</xdr:row>
          <xdr:rowOff>76200</xdr:rowOff>
        </xdr:from>
        <xdr:to>
          <xdr:col>48</xdr:col>
          <xdr:colOff>38100</xdr:colOff>
          <xdr:row>1077</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SheetLayoutView="70" workbookViewId="0">
      <selection activeCell="G4" sqref="G4:X4"/>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9" t="s">
        <v>410</v>
      </c>
      <c r="AR2" s="349"/>
      <c r="AS2" s="43" t="str">
        <f>IF(OR(AQ2="　", AQ2=""), "", "-")</f>
        <v/>
      </c>
      <c r="AT2" s="350">
        <v>397</v>
      </c>
      <c r="AU2" s="350"/>
      <c r="AV2" s="44" t="str">
        <f>IF(AW2="", "", "-")</f>
        <v/>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c r="A4" s="682" t="s">
        <v>29</v>
      </c>
      <c r="B4" s="683"/>
      <c r="C4" s="683"/>
      <c r="D4" s="683"/>
      <c r="E4" s="683"/>
      <c r="F4" s="683"/>
      <c r="G4" s="658" t="s">
        <v>440</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441</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c r="A5" s="668" t="s">
        <v>76</v>
      </c>
      <c r="B5" s="669"/>
      <c r="C5" s="669"/>
      <c r="D5" s="669"/>
      <c r="E5" s="669"/>
      <c r="F5" s="670"/>
      <c r="G5" s="506" t="s">
        <v>192</v>
      </c>
      <c r="H5" s="507"/>
      <c r="I5" s="507"/>
      <c r="J5" s="507"/>
      <c r="K5" s="507"/>
      <c r="L5" s="507"/>
      <c r="M5" s="508" t="s">
        <v>75</v>
      </c>
      <c r="N5" s="509"/>
      <c r="O5" s="509"/>
      <c r="P5" s="509"/>
      <c r="Q5" s="509"/>
      <c r="R5" s="510"/>
      <c r="S5" s="511" t="s">
        <v>140</v>
      </c>
      <c r="T5" s="507"/>
      <c r="U5" s="507"/>
      <c r="V5" s="507"/>
      <c r="W5" s="507"/>
      <c r="X5" s="512"/>
      <c r="Y5" s="674" t="s">
        <v>3</v>
      </c>
      <c r="Z5" s="675"/>
      <c r="AA5" s="675"/>
      <c r="AB5" s="675"/>
      <c r="AC5" s="675"/>
      <c r="AD5" s="676"/>
      <c r="AE5" s="677" t="s">
        <v>442</v>
      </c>
      <c r="AF5" s="677"/>
      <c r="AG5" s="677"/>
      <c r="AH5" s="677"/>
      <c r="AI5" s="677"/>
      <c r="AJ5" s="677"/>
      <c r="AK5" s="677"/>
      <c r="AL5" s="677"/>
      <c r="AM5" s="677"/>
      <c r="AN5" s="677"/>
      <c r="AO5" s="677"/>
      <c r="AP5" s="678"/>
      <c r="AQ5" s="679" t="s">
        <v>498</v>
      </c>
      <c r="AR5" s="680"/>
      <c r="AS5" s="680"/>
      <c r="AT5" s="680"/>
      <c r="AU5" s="680"/>
      <c r="AV5" s="680"/>
      <c r="AW5" s="680"/>
      <c r="AX5" s="681"/>
    </row>
    <row r="6" spans="1:50" ht="39" customHeight="1">
      <c r="A6" s="684" t="s">
        <v>4</v>
      </c>
      <c r="B6" s="685"/>
      <c r="C6" s="685"/>
      <c r="D6" s="685"/>
      <c r="E6" s="685"/>
      <c r="F6" s="685"/>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49.5" customHeight="1">
      <c r="A7" s="782" t="s">
        <v>24</v>
      </c>
      <c r="B7" s="783"/>
      <c r="C7" s="783"/>
      <c r="D7" s="783"/>
      <c r="E7" s="783"/>
      <c r="F7" s="784"/>
      <c r="G7" s="785" t="s">
        <v>444</v>
      </c>
      <c r="H7" s="786"/>
      <c r="I7" s="786"/>
      <c r="J7" s="786"/>
      <c r="K7" s="786"/>
      <c r="L7" s="786"/>
      <c r="M7" s="786"/>
      <c r="N7" s="786"/>
      <c r="O7" s="786"/>
      <c r="P7" s="786"/>
      <c r="Q7" s="786"/>
      <c r="R7" s="786"/>
      <c r="S7" s="786"/>
      <c r="T7" s="786"/>
      <c r="U7" s="786"/>
      <c r="V7" s="786"/>
      <c r="W7" s="786"/>
      <c r="X7" s="787"/>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2" t="s">
        <v>367</v>
      </c>
      <c r="B8" s="783"/>
      <c r="C8" s="783"/>
      <c r="D8" s="783"/>
      <c r="E8" s="783"/>
      <c r="F8" s="784"/>
      <c r="G8" s="81" t="str">
        <f>入力規則等!A26</f>
        <v>科学技術・イノベーション</v>
      </c>
      <c r="H8" s="82"/>
      <c r="I8" s="82"/>
      <c r="J8" s="82"/>
      <c r="K8" s="82"/>
      <c r="L8" s="82"/>
      <c r="M8" s="82"/>
      <c r="N8" s="82"/>
      <c r="O8" s="82"/>
      <c r="P8" s="82"/>
      <c r="Q8" s="82"/>
      <c r="R8" s="82"/>
      <c r="S8" s="82"/>
      <c r="T8" s="82"/>
      <c r="U8" s="82"/>
      <c r="V8" s="82"/>
      <c r="W8" s="82"/>
      <c r="X8" s="83"/>
      <c r="Y8" s="513" t="s">
        <v>368</v>
      </c>
      <c r="Z8" s="514"/>
      <c r="AA8" s="514"/>
      <c r="AB8" s="514"/>
      <c r="AC8" s="514"/>
      <c r="AD8" s="515"/>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9" customHeight="1">
      <c r="A9" s="516" t="s">
        <v>25</v>
      </c>
      <c r="B9" s="517"/>
      <c r="C9" s="517"/>
      <c r="D9" s="517"/>
      <c r="E9" s="517"/>
      <c r="F9" s="517"/>
      <c r="G9" s="518" t="s">
        <v>489</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47" t="s">
        <v>34</v>
      </c>
      <c r="B10" s="648"/>
      <c r="C10" s="648"/>
      <c r="D10" s="648"/>
      <c r="E10" s="648"/>
      <c r="F10" s="648"/>
      <c r="G10" s="649" t="s">
        <v>495</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647" t="s">
        <v>6</v>
      </c>
      <c r="B11" s="648"/>
      <c r="C11" s="648"/>
      <c r="D11" s="648"/>
      <c r="E11" s="648"/>
      <c r="F11" s="696"/>
      <c r="G11" s="671" t="str">
        <f>入力規則等!P10</f>
        <v>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c r="A12" s="617" t="s">
        <v>26</v>
      </c>
      <c r="B12" s="618"/>
      <c r="C12" s="618"/>
      <c r="D12" s="618"/>
      <c r="E12" s="618"/>
      <c r="F12" s="619"/>
      <c r="G12" s="655"/>
      <c r="H12" s="656"/>
      <c r="I12" s="656"/>
      <c r="J12" s="656"/>
      <c r="K12" s="656"/>
      <c r="L12" s="656"/>
      <c r="M12" s="656"/>
      <c r="N12" s="656"/>
      <c r="O12" s="65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c r="A13" s="620"/>
      <c r="B13" s="621"/>
      <c r="C13" s="621"/>
      <c r="D13" s="621"/>
      <c r="E13" s="621"/>
      <c r="F13" s="622"/>
      <c r="G13" s="625" t="s">
        <v>7</v>
      </c>
      <c r="H13" s="626"/>
      <c r="I13" s="631" t="s">
        <v>8</v>
      </c>
      <c r="J13" s="632"/>
      <c r="K13" s="632"/>
      <c r="L13" s="632"/>
      <c r="M13" s="632"/>
      <c r="N13" s="632"/>
      <c r="O13" s="633"/>
      <c r="P13" s="205">
        <v>42</v>
      </c>
      <c r="Q13" s="206"/>
      <c r="R13" s="206"/>
      <c r="S13" s="206"/>
      <c r="T13" s="206"/>
      <c r="U13" s="206"/>
      <c r="V13" s="207"/>
      <c r="W13" s="205">
        <v>30</v>
      </c>
      <c r="X13" s="206"/>
      <c r="Y13" s="206"/>
      <c r="Z13" s="206"/>
      <c r="AA13" s="206"/>
      <c r="AB13" s="206"/>
      <c r="AC13" s="207"/>
      <c r="AD13" s="205">
        <v>26</v>
      </c>
      <c r="AE13" s="206"/>
      <c r="AF13" s="206"/>
      <c r="AG13" s="206"/>
      <c r="AH13" s="206"/>
      <c r="AI13" s="206"/>
      <c r="AJ13" s="207"/>
      <c r="AK13" s="205">
        <v>26</v>
      </c>
      <c r="AL13" s="206"/>
      <c r="AM13" s="206"/>
      <c r="AN13" s="206"/>
      <c r="AO13" s="206"/>
      <c r="AP13" s="206"/>
      <c r="AQ13" s="207"/>
      <c r="AR13" s="344">
        <v>26</v>
      </c>
      <c r="AS13" s="345"/>
      <c r="AT13" s="345"/>
      <c r="AU13" s="345"/>
      <c r="AV13" s="345"/>
      <c r="AW13" s="345"/>
      <c r="AX13" s="346"/>
    </row>
    <row r="14" spans="1:50" ht="21" customHeight="1">
      <c r="A14" s="620"/>
      <c r="B14" s="621"/>
      <c r="C14" s="621"/>
      <c r="D14" s="621"/>
      <c r="E14" s="621"/>
      <c r="F14" s="622"/>
      <c r="G14" s="627"/>
      <c r="H14" s="628"/>
      <c r="I14" s="521" t="s">
        <v>9</v>
      </c>
      <c r="J14" s="562"/>
      <c r="K14" s="562"/>
      <c r="L14" s="562"/>
      <c r="M14" s="562"/>
      <c r="N14" s="562"/>
      <c r="O14" s="563"/>
      <c r="P14" s="205" t="s">
        <v>446</v>
      </c>
      <c r="Q14" s="206"/>
      <c r="R14" s="206"/>
      <c r="S14" s="206"/>
      <c r="T14" s="206"/>
      <c r="U14" s="206"/>
      <c r="V14" s="207"/>
      <c r="W14" s="205" t="s">
        <v>446</v>
      </c>
      <c r="X14" s="206"/>
      <c r="Y14" s="206"/>
      <c r="Z14" s="206"/>
      <c r="AA14" s="206"/>
      <c r="AB14" s="206"/>
      <c r="AC14" s="207"/>
      <c r="AD14" s="205" t="s">
        <v>446</v>
      </c>
      <c r="AE14" s="206"/>
      <c r="AF14" s="206"/>
      <c r="AG14" s="206"/>
      <c r="AH14" s="206"/>
      <c r="AI14" s="206"/>
      <c r="AJ14" s="207"/>
      <c r="AK14" s="205"/>
      <c r="AL14" s="206"/>
      <c r="AM14" s="206"/>
      <c r="AN14" s="206"/>
      <c r="AO14" s="206"/>
      <c r="AP14" s="206"/>
      <c r="AQ14" s="207"/>
      <c r="AR14" s="615"/>
      <c r="AS14" s="615"/>
      <c r="AT14" s="615"/>
      <c r="AU14" s="615"/>
      <c r="AV14" s="615"/>
      <c r="AW14" s="615"/>
      <c r="AX14" s="616"/>
    </row>
    <row r="15" spans="1:50" ht="21" customHeight="1">
      <c r="A15" s="620"/>
      <c r="B15" s="621"/>
      <c r="C15" s="621"/>
      <c r="D15" s="621"/>
      <c r="E15" s="621"/>
      <c r="F15" s="622"/>
      <c r="G15" s="627"/>
      <c r="H15" s="628"/>
      <c r="I15" s="521" t="s">
        <v>58</v>
      </c>
      <c r="J15" s="522"/>
      <c r="K15" s="522"/>
      <c r="L15" s="522"/>
      <c r="M15" s="522"/>
      <c r="N15" s="522"/>
      <c r="O15" s="523"/>
      <c r="P15" s="205" t="s">
        <v>446</v>
      </c>
      <c r="Q15" s="206"/>
      <c r="R15" s="206"/>
      <c r="S15" s="206"/>
      <c r="T15" s="206"/>
      <c r="U15" s="206"/>
      <c r="V15" s="207"/>
      <c r="W15" s="205" t="s">
        <v>446</v>
      </c>
      <c r="X15" s="206"/>
      <c r="Y15" s="206"/>
      <c r="Z15" s="206"/>
      <c r="AA15" s="206"/>
      <c r="AB15" s="206"/>
      <c r="AC15" s="207"/>
      <c r="AD15" s="205" t="s">
        <v>446</v>
      </c>
      <c r="AE15" s="206"/>
      <c r="AF15" s="206"/>
      <c r="AG15" s="206"/>
      <c r="AH15" s="206"/>
      <c r="AI15" s="206"/>
      <c r="AJ15" s="207"/>
      <c r="AK15" s="205" t="s">
        <v>446</v>
      </c>
      <c r="AL15" s="206"/>
      <c r="AM15" s="206"/>
      <c r="AN15" s="206"/>
      <c r="AO15" s="206"/>
      <c r="AP15" s="206"/>
      <c r="AQ15" s="207"/>
      <c r="AR15" s="205" t="s">
        <v>502</v>
      </c>
      <c r="AS15" s="206"/>
      <c r="AT15" s="206"/>
      <c r="AU15" s="206"/>
      <c r="AV15" s="206"/>
      <c r="AW15" s="206"/>
      <c r="AX15" s="561"/>
    </row>
    <row r="16" spans="1:50" ht="21" customHeight="1">
      <c r="A16" s="620"/>
      <c r="B16" s="621"/>
      <c r="C16" s="621"/>
      <c r="D16" s="621"/>
      <c r="E16" s="621"/>
      <c r="F16" s="622"/>
      <c r="G16" s="627"/>
      <c r="H16" s="628"/>
      <c r="I16" s="521" t="s">
        <v>59</v>
      </c>
      <c r="J16" s="522"/>
      <c r="K16" s="522"/>
      <c r="L16" s="522"/>
      <c r="M16" s="522"/>
      <c r="N16" s="522"/>
      <c r="O16" s="523"/>
      <c r="P16" s="205" t="s">
        <v>446</v>
      </c>
      <c r="Q16" s="206"/>
      <c r="R16" s="206"/>
      <c r="S16" s="206"/>
      <c r="T16" s="206"/>
      <c r="U16" s="206"/>
      <c r="V16" s="207"/>
      <c r="W16" s="205" t="s">
        <v>446</v>
      </c>
      <c r="X16" s="206"/>
      <c r="Y16" s="206"/>
      <c r="Z16" s="206"/>
      <c r="AA16" s="206"/>
      <c r="AB16" s="206"/>
      <c r="AC16" s="207"/>
      <c r="AD16" s="205" t="s">
        <v>446</v>
      </c>
      <c r="AE16" s="206"/>
      <c r="AF16" s="206"/>
      <c r="AG16" s="206"/>
      <c r="AH16" s="206"/>
      <c r="AI16" s="206"/>
      <c r="AJ16" s="207"/>
      <c r="AK16" s="205" t="s">
        <v>502</v>
      </c>
      <c r="AL16" s="206"/>
      <c r="AM16" s="206"/>
      <c r="AN16" s="206"/>
      <c r="AO16" s="206"/>
      <c r="AP16" s="206"/>
      <c r="AQ16" s="207"/>
      <c r="AR16" s="652"/>
      <c r="AS16" s="653"/>
      <c r="AT16" s="653"/>
      <c r="AU16" s="653"/>
      <c r="AV16" s="653"/>
      <c r="AW16" s="653"/>
      <c r="AX16" s="654"/>
    </row>
    <row r="17" spans="1:50" ht="24.75" customHeight="1">
      <c r="A17" s="620"/>
      <c r="B17" s="621"/>
      <c r="C17" s="621"/>
      <c r="D17" s="621"/>
      <c r="E17" s="621"/>
      <c r="F17" s="622"/>
      <c r="G17" s="627"/>
      <c r="H17" s="628"/>
      <c r="I17" s="521" t="s">
        <v>57</v>
      </c>
      <c r="J17" s="562"/>
      <c r="K17" s="562"/>
      <c r="L17" s="562"/>
      <c r="M17" s="562"/>
      <c r="N17" s="562"/>
      <c r="O17" s="563"/>
      <c r="P17" s="205" t="s">
        <v>446</v>
      </c>
      <c r="Q17" s="206"/>
      <c r="R17" s="206"/>
      <c r="S17" s="206"/>
      <c r="T17" s="206"/>
      <c r="U17" s="206"/>
      <c r="V17" s="207"/>
      <c r="W17" s="205" t="s">
        <v>446</v>
      </c>
      <c r="X17" s="206"/>
      <c r="Y17" s="206"/>
      <c r="Z17" s="206"/>
      <c r="AA17" s="206"/>
      <c r="AB17" s="206"/>
      <c r="AC17" s="207"/>
      <c r="AD17" s="205" t="s">
        <v>446</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0"/>
      <c r="B18" s="621"/>
      <c r="C18" s="621"/>
      <c r="D18" s="621"/>
      <c r="E18" s="621"/>
      <c r="F18" s="622"/>
      <c r="G18" s="629"/>
      <c r="H18" s="630"/>
      <c r="I18" s="691" t="s">
        <v>22</v>
      </c>
      <c r="J18" s="692"/>
      <c r="K18" s="692"/>
      <c r="L18" s="692"/>
      <c r="M18" s="692"/>
      <c r="N18" s="692"/>
      <c r="O18" s="693"/>
      <c r="P18" s="500">
        <f>SUM(P13:V17)</f>
        <v>42</v>
      </c>
      <c r="Q18" s="501"/>
      <c r="R18" s="501"/>
      <c r="S18" s="501"/>
      <c r="T18" s="501"/>
      <c r="U18" s="501"/>
      <c r="V18" s="502"/>
      <c r="W18" s="500">
        <f>SUM(W13:AC17)</f>
        <v>30</v>
      </c>
      <c r="X18" s="501"/>
      <c r="Y18" s="501"/>
      <c r="Z18" s="501"/>
      <c r="AA18" s="501"/>
      <c r="AB18" s="501"/>
      <c r="AC18" s="502"/>
      <c r="AD18" s="500">
        <f>SUM(AD13:AJ17)</f>
        <v>26</v>
      </c>
      <c r="AE18" s="501"/>
      <c r="AF18" s="501"/>
      <c r="AG18" s="501"/>
      <c r="AH18" s="501"/>
      <c r="AI18" s="501"/>
      <c r="AJ18" s="502"/>
      <c r="AK18" s="500">
        <f>SUM(AK13:AQ17)</f>
        <v>26</v>
      </c>
      <c r="AL18" s="501"/>
      <c r="AM18" s="501"/>
      <c r="AN18" s="501"/>
      <c r="AO18" s="501"/>
      <c r="AP18" s="501"/>
      <c r="AQ18" s="502"/>
      <c r="AR18" s="500">
        <f>SUM(AR13:AX17)</f>
        <v>26</v>
      </c>
      <c r="AS18" s="501"/>
      <c r="AT18" s="501"/>
      <c r="AU18" s="501"/>
      <c r="AV18" s="501"/>
      <c r="AW18" s="501"/>
      <c r="AX18" s="503"/>
    </row>
    <row r="19" spans="1:50" ht="24.75" customHeight="1">
      <c r="A19" s="620"/>
      <c r="B19" s="621"/>
      <c r="C19" s="621"/>
      <c r="D19" s="621"/>
      <c r="E19" s="621"/>
      <c r="F19" s="622"/>
      <c r="G19" s="497" t="s">
        <v>10</v>
      </c>
      <c r="H19" s="498"/>
      <c r="I19" s="498"/>
      <c r="J19" s="498"/>
      <c r="K19" s="498"/>
      <c r="L19" s="498"/>
      <c r="M19" s="498"/>
      <c r="N19" s="498"/>
      <c r="O19" s="498"/>
      <c r="P19" s="205">
        <v>30</v>
      </c>
      <c r="Q19" s="206"/>
      <c r="R19" s="206"/>
      <c r="S19" s="206"/>
      <c r="T19" s="206"/>
      <c r="U19" s="206"/>
      <c r="V19" s="207"/>
      <c r="W19" s="205">
        <v>27</v>
      </c>
      <c r="X19" s="206"/>
      <c r="Y19" s="206"/>
      <c r="Z19" s="206"/>
      <c r="AA19" s="206"/>
      <c r="AB19" s="206"/>
      <c r="AC19" s="207"/>
      <c r="AD19" s="205">
        <v>25</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3"/>
      <c r="G20" s="497" t="s">
        <v>11</v>
      </c>
      <c r="H20" s="498"/>
      <c r="I20" s="498"/>
      <c r="J20" s="498"/>
      <c r="K20" s="498"/>
      <c r="L20" s="498"/>
      <c r="M20" s="498"/>
      <c r="N20" s="498"/>
      <c r="O20" s="498"/>
      <c r="P20" s="505">
        <f>IF(P18=0, "-", P19/P18)</f>
        <v>0.7142857142857143</v>
      </c>
      <c r="Q20" s="505"/>
      <c r="R20" s="505"/>
      <c r="S20" s="505"/>
      <c r="T20" s="505"/>
      <c r="U20" s="505"/>
      <c r="V20" s="505"/>
      <c r="W20" s="505">
        <f>IF(W18=0, "-", W19/W18)</f>
        <v>0.9</v>
      </c>
      <c r="X20" s="505"/>
      <c r="Y20" s="505"/>
      <c r="Z20" s="505"/>
      <c r="AA20" s="505"/>
      <c r="AB20" s="505"/>
      <c r="AC20" s="505"/>
      <c r="AD20" s="505">
        <f>IF(AD18=0, "-", AD19/AD18)</f>
        <v>0.96153846153846156</v>
      </c>
      <c r="AE20" s="505"/>
      <c r="AF20" s="505"/>
      <c r="AG20" s="505"/>
      <c r="AH20" s="505"/>
      <c r="AI20" s="505"/>
      <c r="AJ20" s="505"/>
      <c r="AK20" s="499"/>
      <c r="AL20" s="499"/>
      <c r="AM20" s="499"/>
      <c r="AN20" s="499"/>
      <c r="AO20" s="499"/>
      <c r="AP20" s="499"/>
      <c r="AQ20" s="690"/>
      <c r="AR20" s="690"/>
      <c r="AS20" s="690"/>
      <c r="AT20" s="690"/>
      <c r="AU20" s="499"/>
      <c r="AV20" s="499"/>
      <c r="AW20" s="499"/>
      <c r="AX20" s="504"/>
    </row>
    <row r="21" spans="1:50" ht="18.75" customHeight="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469</v>
      </c>
      <c r="AR22" s="113"/>
      <c r="AS22" s="99" t="s">
        <v>324</v>
      </c>
      <c r="AT22" s="100"/>
      <c r="AU22" s="322" t="s">
        <v>469</v>
      </c>
      <c r="AV22" s="322"/>
      <c r="AW22" s="351" t="s">
        <v>310</v>
      </c>
      <c r="AX22" s="352"/>
    </row>
    <row r="23" spans="1:50" ht="22.5" customHeight="1">
      <c r="A23" s="475"/>
      <c r="B23" s="473"/>
      <c r="C23" s="473"/>
      <c r="D23" s="473"/>
      <c r="E23" s="473"/>
      <c r="F23" s="474"/>
      <c r="G23" s="448" t="s">
        <v>447</v>
      </c>
      <c r="H23" s="449"/>
      <c r="I23" s="449"/>
      <c r="J23" s="449"/>
      <c r="K23" s="449"/>
      <c r="L23" s="449"/>
      <c r="M23" s="449"/>
      <c r="N23" s="449"/>
      <c r="O23" s="450"/>
      <c r="P23" s="88" t="s">
        <v>448</v>
      </c>
      <c r="Q23" s="88"/>
      <c r="R23" s="88"/>
      <c r="S23" s="88"/>
      <c r="T23" s="88"/>
      <c r="U23" s="88"/>
      <c r="V23" s="88"/>
      <c r="W23" s="88"/>
      <c r="X23" s="117"/>
      <c r="Y23" s="199" t="s">
        <v>14</v>
      </c>
      <c r="Z23" s="457"/>
      <c r="AA23" s="458"/>
      <c r="AB23" s="469" t="s">
        <v>449</v>
      </c>
      <c r="AC23" s="469"/>
      <c r="AD23" s="469"/>
      <c r="AE23" s="302">
        <v>95</v>
      </c>
      <c r="AF23" s="303"/>
      <c r="AG23" s="303"/>
      <c r="AH23" s="303"/>
      <c r="AI23" s="302">
        <v>106</v>
      </c>
      <c r="AJ23" s="303"/>
      <c r="AK23" s="303"/>
      <c r="AL23" s="303"/>
      <c r="AM23" s="302">
        <v>114</v>
      </c>
      <c r="AN23" s="303"/>
      <c r="AO23" s="303"/>
      <c r="AP23" s="303"/>
      <c r="AQ23" s="77" t="s">
        <v>469</v>
      </c>
      <c r="AR23" s="78"/>
      <c r="AS23" s="78"/>
      <c r="AT23" s="79"/>
      <c r="AU23" s="303" t="s">
        <v>469</v>
      </c>
      <c r="AV23" s="303"/>
      <c r="AW23" s="303"/>
      <c r="AX23" s="305"/>
    </row>
    <row r="24" spans="1:50" ht="22.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449</v>
      </c>
      <c r="AC24" s="484"/>
      <c r="AD24" s="484"/>
      <c r="AE24" s="302">
        <v>94</v>
      </c>
      <c r="AF24" s="303"/>
      <c r="AG24" s="303"/>
      <c r="AH24" s="303"/>
      <c r="AI24" s="302">
        <v>95</v>
      </c>
      <c r="AJ24" s="303"/>
      <c r="AK24" s="303"/>
      <c r="AL24" s="303"/>
      <c r="AM24" s="302">
        <v>106</v>
      </c>
      <c r="AN24" s="303"/>
      <c r="AO24" s="303"/>
      <c r="AP24" s="303"/>
      <c r="AQ24" s="77" t="s">
        <v>491</v>
      </c>
      <c r="AR24" s="78"/>
      <c r="AS24" s="78"/>
      <c r="AT24" s="79"/>
      <c r="AU24" s="303" t="s">
        <v>494</v>
      </c>
      <c r="AV24" s="303"/>
      <c r="AW24" s="303"/>
      <c r="AX24" s="305"/>
    </row>
    <row r="25" spans="1:50" ht="22.5" customHeigh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v>101</v>
      </c>
      <c r="AF25" s="303"/>
      <c r="AG25" s="303"/>
      <c r="AH25" s="303"/>
      <c r="AI25" s="302">
        <v>112</v>
      </c>
      <c r="AJ25" s="303"/>
      <c r="AK25" s="303"/>
      <c r="AL25" s="303"/>
      <c r="AM25" s="302">
        <v>108</v>
      </c>
      <c r="AN25" s="303"/>
      <c r="AO25" s="303"/>
      <c r="AP25" s="303"/>
      <c r="AQ25" s="77" t="s">
        <v>469</v>
      </c>
      <c r="AR25" s="78"/>
      <c r="AS25" s="78"/>
      <c r="AT25" s="79"/>
      <c r="AU25" s="303" t="s">
        <v>469</v>
      </c>
      <c r="AV25" s="303"/>
      <c r="AW25" s="303"/>
      <c r="AX25" s="305"/>
    </row>
    <row r="26" spans="1:50" ht="18.75" hidden="1" customHeight="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c r="A46" s="796" t="s">
        <v>411</v>
      </c>
      <c r="B46" s="797"/>
      <c r="C46" s="797"/>
      <c r="D46" s="797"/>
      <c r="E46" s="797"/>
      <c r="F46" s="798"/>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c r="A47" s="799"/>
      <c r="B47" s="800"/>
      <c r="C47" s="800"/>
      <c r="D47" s="800"/>
      <c r="E47" s="800"/>
      <c r="F47" s="801"/>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c r="A48" s="799"/>
      <c r="B48" s="800"/>
      <c r="C48" s="800"/>
      <c r="D48" s="800"/>
      <c r="E48" s="800"/>
      <c r="F48" s="801"/>
      <c r="G48" s="755"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c r="A49" s="799"/>
      <c r="B49" s="800"/>
      <c r="C49" s="800"/>
      <c r="D49" s="800"/>
      <c r="E49" s="800"/>
      <c r="F49" s="801"/>
      <c r="G49" s="756"/>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c r="A50" s="799"/>
      <c r="B50" s="800"/>
      <c r="C50" s="800"/>
      <c r="D50" s="800"/>
      <c r="E50" s="800"/>
      <c r="F50" s="801"/>
      <c r="G50" s="75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c r="A51" s="853" t="s">
        <v>437</v>
      </c>
      <c r="B51" s="854"/>
      <c r="C51" s="854"/>
      <c r="D51" s="854"/>
      <c r="E51" s="851" t="s">
        <v>430</v>
      </c>
      <c r="F51" s="852"/>
      <c r="G51" s="50" t="s">
        <v>340</v>
      </c>
      <c r="H51" s="780"/>
      <c r="I51" s="383"/>
      <c r="J51" s="383"/>
      <c r="K51" s="383"/>
      <c r="L51" s="383"/>
      <c r="M51" s="383"/>
      <c r="N51" s="383"/>
      <c r="O51" s="781"/>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c r="A53" s="482" t="s">
        <v>277</v>
      </c>
      <c r="B53" s="804" t="s">
        <v>274</v>
      </c>
      <c r="C53" s="443"/>
      <c r="D53" s="443"/>
      <c r="E53" s="443"/>
      <c r="F53" s="444"/>
      <c r="G53" s="778" t="s">
        <v>268</v>
      </c>
      <c r="H53" s="778"/>
      <c r="I53" s="778"/>
      <c r="J53" s="778"/>
      <c r="K53" s="778"/>
      <c r="L53" s="778"/>
      <c r="M53" s="778"/>
      <c r="N53" s="778"/>
      <c r="O53" s="778"/>
      <c r="P53" s="778"/>
      <c r="Q53" s="778"/>
      <c r="R53" s="778"/>
      <c r="S53" s="778"/>
      <c r="T53" s="778"/>
      <c r="U53" s="778"/>
      <c r="V53" s="778"/>
      <c r="W53" s="778"/>
      <c r="X53" s="778"/>
      <c r="Y53" s="778"/>
      <c r="Z53" s="778"/>
      <c r="AA53" s="779"/>
      <c r="AB53" s="809" t="s">
        <v>336</v>
      </c>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810"/>
    </row>
    <row r="54" spans="1:50" ht="18.75" hidden="1" customHeight="1">
      <c r="A54" s="482"/>
      <c r="B54" s="804"/>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c r="A55" s="482"/>
      <c r="B55" s="804"/>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2"/>
      <c r="B56" s="804"/>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2"/>
      <c r="B57" s="805"/>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c r="A60" s="482"/>
      <c r="B60" s="443"/>
      <c r="C60" s="443"/>
      <c r="D60" s="443"/>
      <c r="E60" s="443"/>
      <c r="F60" s="444"/>
      <c r="G60" s="116"/>
      <c r="H60" s="88"/>
      <c r="I60" s="88"/>
      <c r="J60" s="88"/>
      <c r="K60" s="88"/>
      <c r="L60" s="88"/>
      <c r="M60" s="88"/>
      <c r="N60" s="88"/>
      <c r="O60" s="117"/>
      <c r="P60" s="88"/>
      <c r="Q60" s="773"/>
      <c r="R60" s="773"/>
      <c r="S60" s="773"/>
      <c r="T60" s="773"/>
      <c r="U60" s="773"/>
      <c r="V60" s="773"/>
      <c r="W60" s="773"/>
      <c r="X60" s="774"/>
      <c r="Y60" s="706" t="s">
        <v>69</v>
      </c>
      <c r="Z60" s="707"/>
      <c r="AA60" s="708"/>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c r="A61" s="482"/>
      <c r="B61" s="443"/>
      <c r="C61" s="443"/>
      <c r="D61" s="443"/>
      <c r="E61" s="443"/>
      <c r="F61" s="444"/>
      <c r="G61" s="118"/>
      <c r="H61" s="119"/>
      <c r="I61" s="119"/>
      <c r="J61" s="119"/>
      <c r="K61" s="119"/>
      <c r="L61" s="119"/>
      <c r="M61" s="119"/>
      <c r="N61" s="119"/>
      <c r="O61" s="120"/>
      <c r="P61" s="775"/>
      <c r="Q61" s="775"/>
      <c r="R61" s="775"/>
      <c r="S61" s="775"/>
      <c r="T61" s="775"/>
      <c r="U61" s="775"/>
      <c r="V61" s="775"/>
      <c r="W61" s="775"/>
      <c r="X61" s="776"/>
      <c r="Y61" s="689"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c r="A62" s="482"/>
      <c r="B62" s="445"/>
      <c r="C62" s="445"/>
      <c r="D62" s="445"/>
      <c r="E62" s="445"/>
      <c r="F62" s="446"/>
      <c r="G62" s="121"/>
      <c r="H62" s="91"/>
      <c r="I62" s="91"/>
      <c r="J62" s="91"/>
      <c r="K62" s="91"/>
      <c r="L62" s="91"/>
      <c r="M62" s="91"/>
      <c r="N62" s="91"/>
      <c r="O62" s="122"/>
      <c r="P62" s="239"/>
      <c r="Q62" s="239"/>
      <c r="R62" s="239"/>
      <c r="S62" s="239"/>
      <c r="T62" s="239"/>
      <c r="U62" s="239"/>
      <c r="V62" s="239"/>
      <c r="W62" s="239"/>
      <c r="X62" s="777"/>
      <c r="Y62" s="689"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c r="A65" s="482"/>
      <c r="B65" s="443"/>
      <c r="C65" s="443"/>
      <c r="D65" s="443"/>
      <c r="E65" s="443"/>
      <c r="F65" s="444"/>
      <c r="G65" s="116"/>
      <c r="H65" s="88"/>
      <c r="I65" s="88"/>
      <c r="J65" s="88"/>
      <c r="K65" s="88"/>
      <c r="L65" s="88"/>
      <c r="M65" s="88"/>
      <c r="N65" s="88"/>
      <c r="O65" s="117"/>
      <c r="P65" s="88"/>
      <c r="Q65" s="773"/>
      <c r="R65" s="773"/>
      <c r="S65" s="773"/>
      <c r="T65" s="773"/>
      <c r="U65" s="773"/>
      <c r="V65" s="773"/>
      <c r="W65" s="773"/>
      <c r="X65" s="774"/>
      <c r="Y65" s="706" t="s">
        <v>69</v>
      </c>
      <c r="Z65" s="707"/>
      <c r="AA65" s="708"/>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c r="A66" s="482"/>
      <c r="B66" s="443"/>
      <c r="C66" s="443"/>
      <c r="D66" s="443"/>
      <c r="E66" s="443"/>
      <c r="F66" s="444"/>
      <c r="G66" s="118"/>
      <c r="H66" s="119"/>
      <c r="I66" s="119"/>
      <c r="J66" s="119"/>
      <c r="K66" s="119"/>
      <c r="L66" s="119"/>
      <c r="M66" s="119"/>
      <c r="N66" s="119"/>
      <c r="O66" s="120"/>
      <c r="P66" s="775"/>
      <c r="Q66" s="775"/>
      <c r="R66" s="775"/>
      <c r="S66" s="775"/>
      <c r="T66" s="775"/>
      <c r="U66" s="775"/>
      <c r="V66" s="775"/>
      <c r="W66" s="775"/>
      <c r="X66" s="776"/>
      <c r="Y66" s="689"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c r="A67" s="482"/>
      <c r="B67" s="445"/>
      <c r="C67" s="445"/>
      <c r="D67" s="445"/>
      <c r="E67" s="445"/>
      <c r="F67" s="446"/>
      <c r="G67" s="121"/>
      <c r="H67" s="91"/>
      <c r="I67" s="91"/>
      <c r="J67" s="91"/>
      <c r="K67" s="91"/>
      <c r="L67" s="91"/>
      <c r="M67" s="91"/>
      <c r="N67" s="91"/>
      <c r="O67" s="122"/>
      <c r="P67" s="239"/>
      <c r="Q67" s="239"/>
      <c r="R67" s="239"/>
      <c r="S67" s="239"/>
      <c r="T67" s="239"/>
      <c r="U67" s="239"/>
      <c r="V67" s="239"/>
      <c r="W67" s="239"/>
      <c r="X67" s="777"/>
      <c r="Y67" s="689"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c r="A70" s="482"/>
      <c r="B70" s="443"/>
      <c r="C70" s="443"/>
      <c r="D70" s="443"/>
      <c r="E70" s="443"/>
      <c r="F70" s="444"/>
      <c r="G70" s="116"/>
      <c r="H70" s="88"/>
      <c r="I70" s="88"/>
      <c r="J70" s="88"/>
      <c r="K70" s="88"/>
      <c r="L70" s="88"/>
      <c r="M70" s="88"/>
      <c r="N70" s="88"/>
      <c r="O70" s="117"/>
      <c r="P70" s="88"/>
      <c r="Q70" s="773"/>
      <c r="R70" s="773"/>
      <c r="S70" s="773"/>
      <c r="T70" s="773"/>
      <c r="U70" s="773"/>
      <c r="V70" s="773"/>
      <c r="W70" s="773"/>
      <c r="X70" s="774"/>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c r="A71" s="482"/>
      <c r="B71" s="443"/>
      <c r="C71" s="443"/>
      <c r="D71" s="443"/>
      <c r="E71" s="443"/>
      <c r="F71" s="444"/>
      <c r="G71" s="118"/>
      <c r="H71" s="119"/>
      <c r="I71" s="119"/>
      <c r="J71" s="119"/>
      <c r="K71" s="119"/>
      <c r="L71" s="119"/>
      <c r="M71" s="119"/>
      <c r="N71" s="119"/>
      <c r="O71" s="120"/>
      <c r="P71" s="775"/>
      <c r="Q71" s="775"/>
      <c r="R71" s="775"/>
      <c r="S71" s="775"/>
      <c r="T71" s="775"/>
      <c r="U71" s="775"/>
      <c r="V71" s="775"/>
      <c r="W71" s="775"/>
      <c r="X71" s="776"/>
      <c r="Y71" s="689" t="s">
        <v>61</v>
      </c>
      <c r="Z71" s="419"/>
      <c r="AA71" s="420"/>
      <c r="AB71" s="770"/>
      <c r="AC71" s="771"/>
      <c r="AD71" s="772"/>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c r="A72" s="483"/>
      <c r="B72" s="807"/>
      <c r="C72" s="807"/>
      <c r="D72" s="807"/>
      <c r="E72" s="807"/>
      <c r="F72" s="808"/>
      <c r="G72" s="459"/>
      <c r="H72" s="140"/>
      <c r="I72" s="140"/>
      <c r="J72" s="140"/>
      <c r="K72" s="140"/>
      <c r="L72" s="140"/>
      <c r="M72" s="140"/>
      <c r="N72" s="140"/>
      <c r="O72" s="460"/>
      <c r="P72" s="802"/>
      <c r="Q72" s="802"/>
      <c r="R72" s="802"/>
      <c r="S72" s="802"/>
      <c r="T72" s="802"/>
      <c r="U72" s="802"/>
      <c r="V72" s="802"/>
      <c r="W72" s="802"/>
      <c r="X72" s="803"/>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c r="A73" s="788" t="s">
        <v>71</v>
      </c>
      <c r="B73" s="789"/>
      <c r="C73" s="789"/>
      <c r="D73" s="789"/>
      <c r="E73" s="789"/>
      <c r="F73" s="790"/>
      <c r="G73" s="794" t="s">
        <v>67</v>
      </c>
      <c r="H73" s="794"/>
      <c r="I73" s="794"/>
      <c r="J73" s="794"/>
      <c r="K73" s="794"/>
      <c r="L73" s="794"/>
      <c r="M73" s="794"/>
      <c r="N73" s="794"/>
      <c r="O73" s="794"/>
      <c r="P73" s="794"/>
      <c r="Q73" s="794"/>
      <c r="R73" s="794"/>
      <c r="S73" s="794"/>
      <c r="T73" s="794"/>
      <c r="U73" s="794"/>
      <c r="V73" s="794"/>
      <c r="W73" s="794"/>
      <c r="X73" s="795"/>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c r="A74" s="413"/>
      <c r="B74" s="414"/>
      <c r="C74" s="414"/>
      <c r="D74" s="414"/>
      <c r="E74" s="414"/>
      <c r="F74" s="415"/>
      <c r="G74" s="88" t="s">
        <v>450</v>
      </c>
      <c r="H74" s="88"/>
      <c r="I74" s="88"/>
      <c r="J74" s="88"/>
      <c r="K74" s="88"/>
      <c r="L74" s="88"/>
      <c r="M74" s="88"/>
      <c r="N74" s="88"/>
      <c r="O74" s="88"/>
      <c r="P74" s="88"/>
      <c r="Q74" s="88"/>
      <c r="R74" s="88"/>
      <c r="S74" s="88"/>
      <c r="T74" s="88"/>
      <c r="U74" s="88"/>
      <c r="V74" s="88"/>
      <c r="W74" s="88"/>
      <c r="X74" s="117"/>
      <c r="Y74" s="806" t="s">
        <v>62</v>
      </c>
      <c r="Z74" s="675"/>
      <c r="AA74" s="676"/>
      <c r="AB74" s="469" t="s">
        <v>449</v>
      </c>
      <c r="AC74" s="469"/>
      <c r="AD74" s="469"/>
      <c r="AE74" s="284">
        <v>215</v>
      </c>
      <c r="AF74" s="284"/>
      <c r="AG74" s="284"/>
      <c r="AH74" s="284"/>
      <c r="AI74" s="284">
        <v>233</v>
      </c>
      <c r="AJ74" s="284"/>
      <c r="AK74" s="284"/>
      <c r="AL74" s="284"/>
      <c r="AM74" s="284">
        <v>239</v>
      </c>
      <c r="AN74" s="284"/>
      <c r="AO74" s="284"/>
      <c r="AP74" s="284"/>
      <c r="AQ74" s="284" t="s">
        <v>469</v>
      </c>
      <c r="AR74" s="284"/>
      <c r="AS74" s="284"/>
      <c r="AT74" s="284"/>
      <c r="AU74" s="284"/>
      <c r="AV74" s="284"/>
      <c r="AW74" s="284"/>
      <c r="AX74" s="285"/>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449</v>
      </c>
      <c r="AC75" s="469"/>
      <c r="AD75" s="469"/>
      <c r="AE75" s="284">
        <v>200</v>
      </c>
      <c r="AF75" s="284"/>
      <c r="AG75" s="284"/>
      <c r="AH75" s="284"/>
      <c r="AI75" s="284">
        <v>200</v>
      </c>
      <c r="AJ75" s="284"/>
      <c r="AK75" s="284"/>
      <c r="AL75" s="284"/>
      <c r="AM75" s="284">
        <v>200</v>
      </c>
      <c r="AN75" s="284"/>
      <c r="AO75" s="284"/>
      <c r="AP75" s="284"/>
      <c r="AQ75" s="284">
        <v>200</v>
      </c>
      <c r="AR75" s="284"/>
      <c r="AS75" s="284"/>
      <c r="AT75" s="284"/>
      <c r="AU75" s="284"/>
      <c r="AV75" s="284"/>
      <c r="AW75" s="284"/>
      <c r="AX75" s="285"/>
      <c r="AY75" s="10"/>
      <c r="AZ75" s="10"/>
      <c r="BA75" s="10"/>
      <c r="BB75" s="10"/>
      <c r="BC75" s="10"/>
      <c r="BD75" s="10"/>
      <c r="BE75" s="10"/>
      <c r="BF75" s="10"/>
      <c r="BG75" s="10"/>
      <c r="BH75" s="10"/>
    </row>
    <row r="76" spans="1:60" ht="33" hidden="1"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c r="A89" s="227"/>
      <c r="B89" s="228"/>
      <c r="C89" s="228"/>
      <c r="D89" s="228"/>
      <c r="E89" s="228"/>
      <c r="F89" s="229"/>
      <c r="G89" s="211" t="s">
        <v>451</v>
      </c>
      <c r="H89" s="211"/>
      <c r="I89" s="211"/>
      <c r="J89" s="211"/>
      <c r="K89" s="211"/>
      <c r="L89" s="211"/>
      <c r="M89" s="211"/>
      <c r="N89" s="211"/>
      <c r="O89" s="211"/>
      <c r="P89" s="211"/>
      <c r="Q89" s="211"/>
      <c r="R89" s="211"/>
      <c r="S89" s="211"/>
      <c r="T89" s="211"/>
      <c r="U89" s="211"/>
      <c r="V89" s="211"/>
      <c r="W89" s="211"/>
      <c r="X89" s="211"/>
      <c r="Y89" s="215" t="s">
        <v>17</v>
      </c>
      <c r="Z89" s="216"/>
      <c r="AA89" s="217"/>
      <c r="AB89" s="235" t="s">
        <v>452</v>
      </c>
      <c r="AC89" s="236"/>
      <c r="AD89" s="237"/>
      <c r="AE89" s="284">
        <v>3.4</v>
      </c>
      <c r="AF89" s="284"/>
      <c r="AG89" s="284"/>
      <c r="AH89" s="284"/>
      <c r="AI89" s="284">
        <v>3.7</v>
      </c>
      <c r="AJ89" s="284"/>
      <c r="AK89" s="284"/>
      <c r="AL89" s="284"/>
      <c r="AM89" s="284">
        <v>3</v>
      </c>
      <c r="AN89" s="284"/>
      <c r="AO89" s="284"/>
      <c r="AP89" s="284"/>
      <c r="AQ89" s="302" t="s">
        <v>469</v>
      </c>
      <c r="AR89" s="303"/>
      <c r="AS89" s="303"/>
      <c r="AT89" s="303"/>
      <c r="AU89" s="303"/>
      <c r="AV89" s="303"/>
      <c r="AW89" s="303"/>
      <c r="AX89" s="305"/>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496</v>
      </c>
      <c r="AC90" s="203"/>
      <c r="AD90" s="204"/>
      <c r="AE90" s="241" t="s">
        <v>453</v>
      </c>
      <c r="AF90" s="241"/>
      <c r="AG90" s="241"/>
      <c r="AH90" s="241"/>
      <c r="AI90" s="241" t="s">
        <v>470</v>
      </c>
      <c r="AJ90" s="241"/>
      <c r="AK90" s="241"/>
      <c r="AL90" s="241"/>
      <c r="AM90" s="241" t="s">
        <v>471</v>
      </c>
      <c r="AN90" s="241"/>
      <c r="AO90" s="241"/>
      <c r="AP90" s="241"/>
      <c r="AQ90" s="241" t="s">
        <v>469</v>
      </c>
      <c r="AR90" s="241"/>
      <c r="AS90" s="241"/>
      <c r="AT90" s="241"/>
      <c r="AU90" s="241"/>
      <c r="AV90" s="241"/>
      <c r="AW90" s="241"/>
      <c r="AX90" s="242"/>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c r="A104" s="387"/>
      <c r="B104" s="388"/>
      <c r="C104" s="218" t="s">
        <v>454</v>
      </c>
      <c r="D104" s="219"/>
      <c r="E104" s="219"/>
      <c r="F104" s="219"/>
      <c r="G104" s="219"/>
      <c r="H104" s="219"/>
      <c r="I104" s="219"/>
      <c r="J104" s="219"/>
      <c r="K104" s="220"/>
      <c r="L104" s="205">
        <v>26</v>
      </c>
      <c r="M104" s="206"/>
      <c r="N104" s="206"/>
      <c r="O104" s="206"/>
      <c r="P104" s="206"/>
      <c r="Q104" s="207"/>
      <c r="R104" s="205">
        <v>26</v>
      </c>
      <c r="S104" s="206"/>
      <c r="T104" s="206"/>
      <c r="U104" s="206"/>
      <c r="V104" s="206"/>
      <c r="W104" s="207"/>
      <c r="X104" s="759"/>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23.1" customHeight="1">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23.1" customHeight="1">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3.1"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23.1"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23.1"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1" customHeight="1" thickBot="1">
      <c r="A110" s="389"/>
      <c r="B110" s="390"/>
      <c r="C110" s="208" t="s">
        <v>22</v>
      </c>
      <c r="D110" s="209"/>
      <c r="E110" s="209"/>
      <c r="F110" s="209"/>
      <c r="G110" s="209"/>
      <c r="H110" s="209"/>
      <c r="I110" s="209"/>
      <c r="J110" s="209"/>
      <c r="K110" s="210"/>
      <c r="L110" s="791">
        <f>SUM(L104:Q109)</f>
        <v>26</v>
      </c>
      <c r="M110" s="792"/>
      <c r="N110" s="792"/>
      <c r="O110" s="792"/>
      <c r="P110" s="792"/>
      <c r="Q110" s="793"/>
      <c r="R110" s="791">
        <f>SUM(R104:W109)</f>
        <v>26</v>
      </c>
      <c r="S110" s="792"/>
      <c r="T110" s="792"/>
      <c r="U110" s="792"/>
      <c r="V110" s="792"/>
      <c r="W110" s="793"/>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45" customHeight="1">
      <c r="A111" s="159" t="s">
        <v>344</v>
      </c>
      <c r="B111" s="148"/>
      <c r="C111" s="147" t="s">
        <v>341</v>
      </c>
      <c r="D111" s="148"/>
      <c r="E111" s="243" t="s">
        <v>382</v>
      </c>
      <c r="F111" s="244"/>
      <c r="G111" s="245" t="s">
        <v>483</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484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487</v>
      </c>
      <c r="AR114" s="322"/>
      <c r="AS114" s="99" t="s">
        <v>324</v>
      </c>
      <c r="AT114" s="100"/>
      <c r="AU114" s="113" t="s">
        <v>487</v>
      </c>
      <c r="AV114" s="113"/>
      <c r="AW114" s="99" t="s">
        <v>310</v>
      </c>
      <c r="AX114" s="115"/>
    </row>
    <row r="115" spans="1:50" ht="39.75" customHeight="1">
      <c r="A115" s="160"/>
      <c r="B115" s="150"/>
      <c r="C115" s="149"/>
      <c r="D115" s="150"/>
      <c r="E115" s="149"/>
      <c r="F115" s="163"/>
      <c r="G115" s="116" t="s">
        <v>485</v>
      </c>
      <c r="H115" s="88"/>
      <c r="I115" s="88"/>
      <c r="J115" s="88"/>
      <c r="K115" s="88"/>
      <c r="L115" s="88"/>
      <c r="M115" s="88"/>
      <c r="N115" s="88"/>
      <c r="O115" s="88"/>
      <c r="P115" s="88"/>
      <c r="Q115" s="88"/>
      <c r="R115" s="88"/>
      <c r="S115" s="88"/>
      <c r="T115" s="88"/>
      <c r="U115" s="88"/>
      <c r="V115" s="88"/>
      <c r="W115" s="88"/>
      <c r="X115" s="117"/>
      <c r="Y115" s="123" t="s">
        <v>356</v>
      </c>
      <c r="Z115" s="124"/>
      <c r="AA115" s="125"/>
      <c r="AB115" s="176" t="s">
        <v>486</v>
      </c>
      <c r="AC115" s="76"/>
      <c r="AD115" s="76"/>
      <c r="AE115" s="177">
        <v>95</v>
      </c>
      <c r="AF115" s="78"/>
      <c r="AG115" s="78"/>
      <c r="AH115" s="78"/>
      <c r="AI115" s="177">
        <v>106</v>
      </c>
      <c r="AJ115" s="78"/>
      <c r="AK115" s="78"/>
      <c r="AL115" s="78"/>
      <c r="AM115" s="177">
        <v>114</v>
      </c>
      <c r="AN115" s="78"/>
      <c r="AO115" s="78"/>
      <c r="AP115" s="78"/>
      <c r="AQ115" s="177" t="s">
        <v>487</v>
      </c>
      <c r="AR115" s="78"/>
      <c r="AS115" s="78"/>
      <c r="AT115" s="78"/>
      <c r="AU115" s="177" t="s">
        <v>487</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486</v>
      </c>
      <c r="AC116" s="126"/>
      <c r="AD116" s="126"/>
      <c r="AE116" s="177">
        <v>94</v>
      </c>
      <c r="AF116" s="78"/>
      <c r="AG116" s="78"/>
      <c r="AH116" s="78"/>
      <c r="AI116" s="177">
        <v>95</v>
      </c>
      <c r="AJ116" s="78"/>
      <c r="AK116" s="78"/>
      <c r="AL116" s="78"/>
      <c r="AM116" s="177">
        <v>106</v>
      </c>
      <c r="AN116" s="78"/>
      <c r="AO116" s="78"/>
      <c r="AP116" s="78"/>
      <c r="AQ116" s="177" t="s">
        <v>491</v>
      </c>
      <c r="AR116" s="78"/>
      <c r="AS116" s="78"/>
      <c r="AT116" s="78"/>
      <c r="AU116" s="177">
        <v>114</v>
      </c>
      <c r="AV116" s="78"/>
      <c r="AW116" s="78"/>
      <c r="AX116" s="80"/>
    </row>
    <row r="117" spans="1:50" ht="18.75" hidden="1"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490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382</v>
      </c>
      <c r="F171" s="814"/>
      <c r="G171" s="815"/>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7"/>
    </row>
    <row r="172" spans="1:50" ht="45" hidden="1" customHeight="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382</v>
      </c>
      <c r="F231" s="814"/>
      <c r="G231" s="815"/>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c r="AU231" s="816"/>
      <c r="AV231" s="816"/>
      <c r="AW231" s="816"/>
      <c r="AX231" s="817"/>
    </row>
    <row r="232" spans="1:50" ht="45" hidden="1" customHeight="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342</v>
      </c>
      <c r="F233" s="162"/>
      <c r="G233" s="835" t="s">
        <v>355</v>
      </c>
      <c r="H233" s="194"/>
      <c r="I233" s="194"/>
      <c r="J233" s="194"/>
      <c r="K233" s="194"/>
      <c r="L233" s="194"/>
      <c r="M233" s="194"/>
      <c r="N233" s="194"/>
      <c r="O233" s="194"/>
      <c r="P233" s="194"/>
      <c r="Q233" s="194"/>
      <c r="R233" s="194"/>
      <c r="S233" s="194"/>
      <c r="T233" s="194"/>
      <c r="U233" s="194"/>
      <c r="V233" s="194"/>
      <c r="W233" s="194"/>
      <c r="X233" s="836"/>
      <c r="Y233" s="837"/>
      <c r="Z233" s="838"/>
      <c r="AA233" s="839"/>
      <c r="AB233" s="843" t="s">
        <v>12</v>
      </c>
      <c r="AC233" s="194"/>
      <c r="AD233" s="836"/>
      <c r="AE233" s="844" t="s">
        <v>325</v>
      </c>
      <c r="AF233" s="844"/>
      <c r="AG233" s="844"/>
      <c r="AH233" s="844"/>
      <c r="AI233" s="844" t="s">
        <v>326</v>
      </c>
      <c r="AJ233" s="844"/>
      <c r="AK233" s="844"/>
      <c r="AL233" s="844"/>
      <c r="AM233" s="844" t="s">
        <v>327</v>
      </c>
      <c r="AN233" s="844"/>
      <c r="AO233" s="844"/>
      <c r="AP233" s="843"/>
      <c r="AQ233" s="843" t="s">
        <v>323</v>
      </c>
      <c r="AR233" s="194"/>
      <c r="AS233" s="194"/>
      <c r="AT233" s="836"/>
      <c r="AU233" s="194" t="s">
        <v>358</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0"/>
      <c r="Z234" s="841"/>
      <c r="AA234" s="842"/>
      <c r="AB234" s="172"/>
      <c r="AC234" s="167"/>
      <c r="AD234" s="168"/>
      <c r="AE234" s="845"/>
      <c r="AF234" s="845"/>
      <c r="AG234" s="845"/>
      <c r="AH234" s="845"/>
      <c r="AI234" s="845"/>
      <c r="AJ234" s="845"/>
      <c r="AK234" s="845"/>
      <c r="AL234" s="845"/>
      <c r="AM234" s="845"/>
      <c r="AN234" s="845"/>
      <c r="AO234" s="845"/>
      <c r="AP234" s="172"/>
      <c r="AQ234" s="846"/>
      <c r="AR234" s="847"/>
      <c r="AS234" s="167" t="s">
        <v>324</v>
      </c>
      <c r="AT234" s="168"/>
      <c r="AU234" s="847"/>
      <c r="AV234" s="847"/>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8" t="s">
        <v>356</v>
      </c>
      <c r="Z235" s="849"/>
      <c r="AA235" s="850"/>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3"/>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4"/>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3"/>
    </row>
    <row r="237" spans="1:50" ht="18.75" hidden="1" customHeight="1">
      <c r="A237" s="160"/>
      <c r="B237" s="150"/>
      <c r="C237" s="149"/>
      <c r="D237" s="150"/>
      <c r="E237" s="149"/>
      <c r="F237" s="163"/>
      <c r="G237" s="835" t="s">
        <v>355</v>
      </c>
      <c r="H237" s="194"/>
      <c r="I237" s="194"/>
      <c r="J237" s="194"/>
      <c r="K237" s="194"/>
      <c r="L237" s="194"/>
      <c r="M237" s="194"/>
      <c r="N237" s="194"/>
      <c r="O237" s="194"/>
      <c r="P237" s="194"/>
      <c r="Q237" s="194"/>
      <c r="R237" s="194"/>
      <c r="S237" s="194"/>
      <c r="T237" s="194"/>
      <c r="U237" s="194"/>
      <c r="V237" s="194"/>
      <c r="W237" s="194"/>
      <c r="X237" s="836"/>
      <c r="Y237" s="837"/>
      <c r="Z237" s="838"/>
      <c r="AA237" s="839"/>
      <c r="AB237" s="843" t="s">
        <v>12</v>
      </c>
      <c r="AC237" s="194"/>
      <c r="AD237" s="836"/>
      <c r="AE237" s="844" t="s">
        <v>325</v>
      </c>
      <c r="AF237" s="844"/>
      <c r="AG237" s="844"/>
      <c r="AH237" s="844"/>
      <c r="AI237" s="844" t="s">
        <v>326</v>
      </c>
      <c r="AJ237" s="844"/>
      <c r="AK237" s="844"/>
      <c r="AL237" s="844"/>
      <c r="AM237" s="844" t="s">
        <v>327</v>
      </c>
      <c r="AN237" s="844"/>
      <c r="AO237" s="844"/>
      <c r="AP237" s="843"/>
      <c r="AQ237" s="843" t="s">
        <v>323</v>
      </c>
      <c r="AR237" s="194"/>
      <c r="AS237" s="194"/>
      <c r="AT237" s="836"/>
      <c r="AU237" s="194" t="s">
        <v>358</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0"/>
      <c r="Z238" s="841"/>
      <c r="AA238" s="842"/>
      <c r="AB238" s="172"/>
      <c r="AC238" s="167"/>
      <c r="AD238" s="168"/>
      <c r="AE238" s="845"/>
      <c r="AF238" s="845"/>
      <c r="AG238" s="845"/>
      <c r="AH238" s="845"/>
      <c r="AI238" s="845"/>
      <c r="AJ238" s="845"/>
      <c r="AK238" s="845"/>
      <c r="AL238" s="845"/>
      <c r="AM238" s="845"/>
      <c r="AN238" s="845"/>
      <c r="AO238" s="845"/>
      <c r="AP238" s="172"/>
      <c r="AQ238" s="846"/>
      <c r="AR238" s="847"/>
      <c r="AS238" s="167" t="s">
        <v>324</v>
      </c>
      <c r="AT238" s="168"/>
      <c r="AU238" s="847"/>
      <c r="AV238" s="847"/>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8" t="s">
        <v>356</v>
      </c>
      <c r="Z239" s="849"/>
      <c r="AA239" s="850"/>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3"/>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4"/>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3"/>
    </row>
    <row r="241" spans="1:50" ht="18.75" hidden="1" customHeight="1">
      <c r="A241" s="160"/>
      <c r="B241" s="150"/>
      <c r="C241" s="149"/>
      <c r="D241" s="150"/>
      <c r="E241" s="149"/>
      <c r="F241" s="163"/>
      <c r="G241" s="835" t="s">
        <v>355</v>
      </c>
      <c r="H241" s="194"/>
      <c r="I241" s="194"/>
      <c r="J241" s="194"/>
      <c r="K241" s="194"/>
      <c r="L241" s="194"/>
      <c r="M241" s="194"/>
      <c r="N241" s="194"/>
      <c r="O241" s="194"/>
      <c r="P241" s="194"/>
      <c r="Q241" s="194"/>
      <c r="R241" s="194"/>
      <c r="S241" s="194"/>
      <c r="T241" s="194"/>
      <c r="U241" s="194"/>
      <c r="V241" s="194"/>
      <c r="W241" s="194"/>
      <c r="X241" s="836"/>
      <c r="Y241" s="837"/>
      <c r="Z241" s="838"/>
      <c r="AA241" s="839"/>
      <c r="AB241" s="843" t="s">
        <v>12</v>
      </c>
      <c r="AC241" s="194"/>
      <c r="AD241" s="836"/>
      <c r="AE241" s="844" t="s">
        <v>325</v>
      </c>
      <c r="AF241" s="844"/>
      <c r="AG241" s="844"/>
      <c r="AH241" s="844"/>
      <c r="AI241" s="844" t="s">
        <v>326</v>
      </c>
      <c r="AJ241" s="844"/>
      <c r="AK241" s="844"/>
      <c r="AL241" s="844"/>
      <c r="AM241" s="844" t="s">
        <v>327</v>
      </c>
      <c r="AN241" s="844"/>
      <c r="AO241" s="844"/>
      <c r="AP241" s="843"/>
      <c r="AQ241" s="843" t="s">
        <v>323</v>
      </c>
      <c r="AR241" s="194"/>
      <c r="AS241" s="194"/>
      <c r="AT241" s="836"/>
      <c r="AU241" s="194" t="s">
        <v>358</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0"/>
      <c r="Z242" s="841"/>
      <c r="AA242" s="842"/>
      <c r="AB242" s="172"/>
      <c r="AC242" s="167"/>
      <c r="AD242" s="168"/>
      <c r="AE242" s="845"/>
      <c r="AF242" s="845"/>
      <c r="AG242" s="845"/>
      <c r="AH242" s="845"/>
      <c r="AI242" s="845"/>
      <c r="AJ242" s="845"/>
      <c r="AK242" s="845"/>
      <c r="AL242" s="845"/>
      <c r="AM242" s="845"/>
      <c r="AN242" s="845"/>
      <c r="AO242" s="845"/>
      <c r="AP242" s="172"/>
      <c r="AQ242" s="846"/>
      <c r="AR242" s="847"/>
      <c r="AS242" s="167" t="s">
        <v>324</v>
      </c>
      <c r="AT242" s="168"/>
      <c r="AU242" s="847"/>
      <c r="AV242" s="847"/>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8" t="s">
        <v>356</v>
      </c>
      <c r="Z243" s="849"/>
      <c r="AA243" s="850"/>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3"/>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4"/>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3"/>
    </row>
    <row r="245" spans="1:50" ht="18.75" hidden="1" customHeight="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0"/>
      <c r="Z245" s="841"/>
      <c r="AA245" s="84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0"/>
      <c r="Z246" s="841"/>
      <c r="AA246" s="842"/>
      <c r="AB246" s="172"/>
      <c r="AC246" s="167"/>
      <c r="AD246" s="168"/>
      <c r="AE246" s="845"/>
      <c r="AF246" s="845"/>
      <c r="AG246" s="845"/>
      <c r="AH246" s="845"/>
      <c r="AI246" s="845"/>
      <c r="AJ246" s="845"/>
      <c r="AK246" s="845"/>
      <c r="AL246" s="845"/>
      <c r="AM246" s="845"/>
      <c r="AN246" s="845"/>
      <c r="AO246" s="845"/>
      <c r="AP246" s="172"/>
      <c r="AQ246" s="846"/>
      <c r="AR246" s="847"/>
      <c r="AS246" s="167" t="s">
        <v>324</v>
      </c>
      <c r="AT246" s="168"/>
      <c r="AU246" s="847"/>
      <c r="AV246" s="847"/>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8" t="s">
        <v>356</v>
      </c>
      <c r="Z247" s="849"/>
      <c r="AA247" s="850"/>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3"/>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4"/>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3"/>
    </row>
    <row r="249" spans="1:50" ht="18.75" hidden="1" customHeight="1">
      <c r="A249" s="160"/>
      <c r="B249" s="150"/>
      <c r="C249" s="149"/>
      <c r="D249" s="150"/>
      <c r="E249" s="149"/>
      <c r="F249" s="163"/>
      <c r="G249" s="835" t="s">
        <v>355</v>
      </c>
      <c r="H249" s="194"/>
      <c r="I249" s="194"/>
      <c r="J249" s="194"/>
      <c r="K249" s="194"/>
      <c r="L249" s="194"/>
      <c r="M249" s="194"/>
      <c r="N249" s="194"/>
      <c r="O249" s="194"/>
      <c r="P249" s="194"/>
      <c r="Q249" s="194"/>
      <c r="R249" s="194"/>
      <c r="S249" s="194"/>
      <c r="T249" s="194"/>
      <c r="U249" s="194"/>
      <c r="V249" s="194"/>
      <c r="W249" s="194"/>
      <c r="X249" s="836"/>
      <c r="Y249" s="837"/>
      <c r="Z249" s="838"/>
      <c r="AA249" s="839"/>
      <c r="AB249" s="843" t="s">
        <v>12</v>
      </c>
      <c r="AC249" s="194"/>
      <c r="AD249" s="836"/>
      <c r="AE249" s="844" t="s">
        <v>325</v>
      </c>
      <c r="AF249" s="844"/>
      <c r="AG249" s="844"/>
      <c r="AH249" s="844"/>
      <c r="AI249" s="844" t="s">
        <v>326</v>
      </c>
      <c r="AJ249" s="844"/>
      <c r="AK249" s="844"/>
      <c r="AL249" s="844"/>
      <c r="AM249" s="844" t="s">
        <v>327</v>
      </c>
      <c r="AN249" s="844"/>
      <c r="AO249" s="844"/>
      <c r="AP249" s="843"/>
      <c r="AQ249" s="843" t="s">
        <v>323</v>
      </c>
      <c r="AR249" s="194"/>
      <c r="AS249" s="194"/>
      <c r="AT249" s="836"/>
      <c r="AU249" s="194" t="s">
        <v>358</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0"/>
      <c r="Z250" s="841"/>
      <c r="AA250" s="842"/>
      <c r="AB250" s="172"/>
      <c r="AC250" s="167"/>
      <c r="AD250" s="168"/>
      <c r="AE250" s="845"/>
      <c r="AF250" s="845"/>
      <c r="AG250" s="845"/>
      <c r="AH250" s="845"/>
      <c r="AI250" s="845"/>
      <c r="AJ250" s="845"/>
      <c r="AK250" s="845"/>
      <c r="AL250" s="845"/>
      <c r="AM250" s="845"/>
      <c r="AN250" s="845"/>
      <c r="AO250" s="845"/>
      <c r="AP250" s="172"/>
      <c r="AQ250" s="846"/>
      <c r="AR250" s="847"/>
      <c r="AS250" s="167" t="s">
        <v>324</v>
      </c>
      <c r="AT250" s="168"/>
      <c r="AU250" s="847"/>
      <c r="AV250" s="847"/>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8" t="s">
        <v>356</v>
      </c>
      <c r="Z251" s="849"/>
      <c r="AA251" s="850"/>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3"/>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4"/>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3"/>
    </row>
    <row r="253" spans="1:50" ht="22.5" hidden="1" customHeight="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382</v>
      </c>
      <c r="F291" s="814"/>
      <c r="G291" s="815"/>
      <c r="H291" s="816"/>
      <c r="I291" s="816"/>
      <c r="J291" s="816"/>
      <c r="K291" s="816"/>
      <c r="L291" s="816"/>
      <c r="M291" s="816"/>
      <c r="N291" s="816"/>
      <c r="O291" s="816"/>
      <c r="P291" s="816"/>
      <c r="Q291" s="816"/>
      <c r="R291" s="816"/>
      <c r="S291" s="816"/>
      <c r="T291" s="816"/>
      <c r="U291" s="816"/>
      <c r="V291" s="816"/>
      <c r="W291" s="816"/>
      <c r="X291" s="816"/>
      <c r="Y291" s="816"/>
      <c r="Z291" s="816"/>
      <c r="AA291" s="816"/>
      <c r="AB291" s="816"/>
      <c r="AC291" s="816"/>
      <c r="AD291" s="816"/>
      <c r="AE291" s="816"/>
      <c r="AF291" s="816"/>
      <c r="AG291" s="816"/>
      <c r="AH291" s="816"/>
      <c r="AI291" s="816"/>
      <c r="AJ291" s="816"/>
      <c r="AK291" s="816"/>
      <c r="AL291" s="816"/>
      <c r="AM291" s="816"/>
      <c r="AN291" s="816"/>
      <c r="AO291" s="816"/>
      <c r="AP291" s="816"/>
      <c r="AQ291" s="816"/>
      <c r="AR291" s="816"/>
      <c r="AS291" s="816"/>
      <c r="AT291" s="816"/>
      <c r="AU291" s="816"/>
      <c r="AV291" s="816"/>
      <c r="AW291" s="816"/>
      <c r="AX291" s="817"/>
    </row>
    <row r="292" spans="1:50" ht="45" hidden="1" customHeight="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382</v>
      </c>
      <c r="F351" s="814"/>
      <c r="G351" s="815"/>
      <c r="H351" s="816"/>
      <c r="I351" s="816"/>
      <c r="J351" s="816"/>
      <c r="K351" s="816"/>
      <c r="L351" s="816"/>
      <c r="M351" s="816"/>
      <c r="N351" s="816"/>
      <c r="O351" s="816"/>
      <c r="P351" s="816"/>
      <c r="Q351" s="816"/>
      <c r="R351" s="816"/>
      <c r="S351" s="816"/>
      <c r="T351" s="816"/>
      <c r="U351" s="816"/>
      <c r="V351" s="816"/>
      <c r="W351" s="816"/>
      <c r="X351" s="816"/>
      <c r="Y351" s="816"/>
      <c r="Z351" s="816"/>
      <c r="AA351" s="816"/>
      <c r="AB351" s="816"/>
      <c r="AC351" s="816"/>
      <c r="AD351" s="816"/>
      <c r="AE351" s="816"/>
      <c r="AF351" s="816"/>
      <c r="AG351" s="816"/>
      <c r="AH351" s="816"/>
      <c r="AI351" s="816"/>
      <c r="AJ351" s="816"/>
      <c r="AK351" s="816"/>
      <c r="AL351" s="816"/>
      <c r="AM351" s="816"/>
      <c r="AN351" s="816"/>
      <c r="AO351" s="816"/>
      <c r="AP351" s="816"/>
      <c r="AQ351" s="816"/>
      <c r="AR351" s="816"/>
      <c r="AS351" s="816"/>
      <c r="AT351" s="816"/>
      <c r="AU351" s="816"/>
      <c r="AV351" s="816"/>
      <c r="AW351" s="816"/>
      <c r="AX351" s="817"/>
    </row>
    <row r="352" spans="1:50" ht="45" hidden="1" customHeight="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342</v>
      </c>
      <c r="F353" s="162"/>
      <c r="G353" s="835" t="s">
        <v>355</v>
      </c>
      <c r="H353" s="194"/>
      <c r="I353" s="194"/>
      <c r="J353" s="194"/>
      <c r="K353" s="194"/>
      <c r="L353" s="194"/>
      <c r="M353" s="194"/>
      <c r="N353" s="194"/>
      <c r="O353" s="194"/>
      <c r="P353" s="194"/>
      <c r="Q353" s="194"/>
      <c r="R353" s="194"/>
      <c r="S353" s="194"/>
      <c r="T353" s="194"/>
      <c r="U353" s="194"/>
      <c r="V353" s="194"/>
      <c r="W353" s="194"/>
      <c r="X353" s="836"/>
      <c r="Y353" s="837"/>
      <c r="Z353" s="838"/>
      <c r="AA353" s="839"/>
      <c r="AB353" s="843" t="s">
        <v>12</v>
      </c>
      <c r="AC353" s="194"/>
      <c r="AD353" s="836"/>
      <c r="AE353" s="844" t="s">
        <v>325</v>
      </c>
      <c r="AF353" s="844"/>
      <c r="AG353" s="844"/>
      <c r="AH353" s="844"/>
      <c r="AI353" s="844" t="s">
        <v>326</v>
      </c>
      <c r="AJ353" s="844"/>
      <c r="AK353" s="844"/>
      <c r="AL353" s="844"/>
      <c r="AM353" s="844" t="s">
        <v>327</v>
      </c>
      <c r="AN353" s="844"/>
      <c r="AO353" s="844"/>
      <c r="AP353" s="843"/>
      <c r="AQ353" s="843" t="s">
        <v>323</v>
      </c>
      <c r="AR353" s="194"/>
      <c r="AS353" s="194"/>
      <c r="AT353" s="836"/>
      <c r="AU353" s="194" t="s">
        <v>358</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0"/>
      <c r="Z354" s="841"/>
      <c r="AA354" s="842"/>
      <c r="AB354" s="172"/>
      <c r="AC354" s="167"/>
      <c r="AD354" s="168"/>
      <c r="AE354" s="845"/>
      <c r="AF354" s="845"/>
      <c r="AG354" s="845"/>
      <c r="AH354" s="845"/>
      <c r="AI354" s="845"/>
      <c r="AJ354" s="845"/>
      <c r="AK354" s="845"/>
      <c r="AL354" s="845"/>
      <c r="AM354" s="845"/>
      <c r="AN354" s="845"/>
      <c r="AO354" s="845"/>
      <c r="AP354" s="172"/>
      <c r="AQ354" s="846"/>
      <c r="AR354" s="847"/>
      <c r="AS354" s="167" t="s">
        <v>324</v>
      </c>
      <c r="AT354" s="168"/>
      <c r="AU354" s="847"/>
      <c r="AV354" s="847"/>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8" t="s">
        <v>356</v>
      </c>
      <c r="Z355" s="849"/>
      <c r="AA355" s="850"/>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3"/>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4"/>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3"/>
    </row>
    <row r="357" spans="1:50" ht="18.75" hidden="1" customHeight="1">
      <c r="A357" s="160"/>
      <c r="B357" s="150"/>
      <c r="C357" s="149"/>
      <c r="D357" s="150"/>
      <c r="E357" s="149"/>
      <c r="F357" s="163"/>
      <c r="G357" s="835" t="s">
        <v>355</v>
      </c>
      <c r="H357" s="194"/>
      <c r="I357" s="194"/>
      <c r="J357" s="194"/>
      <c r="K357" s="194"/>
      <c r="L357" s="194"/>
      <c r="M357" s="194"/>
      <c r="N357" s="194"/>
      <c r="O357" s="194"/>
      <c r="P357" s="194"/>
      <c r="Q357" s="194"/>
      <c r="R357" s="194"/>
      <c r="S357" s="194"/>
      <c r="T357" s="194"/>
      <c r="U357" s="194"/>
      <c r="V357" s="194"/>
      <c r="W357" s="194"/>
      <c r="X357" s="836"/>
      <c r="Y357" s="837"/>
      <c r="Z357" s="838"/>
      <c r="AA357" s="839"/>
      <c r="AB357" s="843" t="s">
        <v>12</v>
      </c>
      <c r="AC357" s="194"/>
      <c r="AD357" s="836"/>
      <c r="AE357" s="844" t="s">
        <v>325</v>
      </c>
      <c r="AF357" s="844"/>
      <c r="AG357" s="844"/>
      <c r="AH357" s="844"/>
      <c r="AI357" s="844" t="s">
        <v>326</v>
      </c>
      <c r="AJ357" s="844"/>
      <c r="AK357" s="844"/>
      <c r="AL357" s="844"/>
      <c r="AM357" s="844" t="s">
        <v>327</v>
      </c>
      <c r="AN357" s="844"/>
      <c r="AO357" s="844"/>
      <c r="AP357" s="843"/>
      <c r="AQ357" s="843" t="s">
        <v>323</v>
      </c>
      <c r="AR357" s="194"/>
      <c r="AS357" s="194"/>
      <c r="AT357" s="836"/>
      <c r="AU357" s="194" t="s">
        <v>358</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0"/>
      <c r="Z358" s="841"/>
      <c r="AA358" s="842"/>
      <c r="AB358" s="172"/>
      <c r="AC358" s="167"/>
      <c r="AD358" s="168"/>
      <c r="AE358" s="845"/>
      <c r="AF358" s="845"/>
      <c r="AG358" s="845"/>
      <c r="AH358" s="845"/>
      <c r="AI358" s="845"/>
      <c r="AJ358" s="845"/>
      <c r="AK358" s="845"/>
      <c r="AL358" s="845"/>
      <c r="AM358" s="845"/>
      <c r="AN358" s="845"/>
      <c r="AO358" s="845"/>
      <c r="AP358" s="172"/>
      <c r="AQ358" s="846"/>
      <c r="AR358" s="847"/>
      <c r="AS358" s="167" t="s">
        <v>324</v>
      </c>
      <c r="AT358" s="168"/>
      <c r="AU358" s="847"/>
      <c r="AV358" s="847"/>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8" t="s">
        <v>356</v>
      </c>
      <c r="Z359" s="849"/>
      <c r="AA359" s="850"/>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3"/>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4"/>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3"/>
    </row>
    <row r="361" spans="1:50" ht="18.75" hidden="1" customHeight="1">
      <c r="A361" s="160"/>
      <c r="B361" s="150"/>
      <c r="C361" s="149"/>
      <c r="D361" s="150"/>
      <c r="E361" s="149"/>
      <c r="F361" s="163"/>
      <c r="G361" s="835" t="s">
        <v>355</v>
      </c>
      <c r="H361" s="194"/>
      <c r="I361" s="194"/>
      <c r="J361" s="194"/>
      <c r="K361" s="194"/>
      <c r="L361" s="194"/>
      <c r="M361" s="194"/>
      <c r="N361" s="194"/>
      <c r="O361" s="194"/>
      <c r="P361" s="194"/>
      <c r="Q361" s="194"/>
      <c r="R361" s="194"/>
      <c r="S361" s="194"/>
      <c r="T361" s="194"/>
      <c r="U361" s="194"/>
      <c r="V361" s="194"/>
      <c r="W361" s="194"/>
      <c r="X361" s="836"/>
      <c r="Y361" s="837"/>
      <c r="Z361" s="838"/>
      <c r="AA361" s="839"/>
      <c r="AB361" s="843" t="s">
        <v>12</v>
      </c>
      <c r="AC361" s="194"/>
      <c r="AD361" s="836"/>
      <c r="AE361" s="844" t="s">
        <v>325</v>
      </c>
      <c r="AF361" s="844"/>
      <c r="AG361" s="844"/>
      <c r="AH361" s="844"/>
      <c r="AI361" s="844" t="s">
        <v>326</v>
      </c>
      <c r="AJ361" s="844"/>
      <c r="AK361" s="844"/>
      <c r="AL361" s="844"/>
      <c r="AM361" s="844" t="s">
        <v>327</v>
      </c>
      <c r="AN361" s="844"/>
      <c r="AO361" s="844"/>
      <c r="AP361" s="843"/>
      <c r="AQ361" s="843" t="s">
        <v>323</v>
      </c>
      <c r="AR361" s="194"/>
      <c r="AS361" s="194"/>
      <c r="AT361" s="836"/>
      <c r="AU361" s="194" t="s">
        <v>358</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0"/>
      <c r="Z362" s="841"/>
      <c r="AA362" s="842"/>
      <c r="AB362" s="172"/>
      <c r="AC362" s="167"/>
      <c r="AD362" s="168"/>
      <c r="AE362" s="845"/>
      <c r="AF362" s="845"/>
      <c r="AG362" s="845"/>
      <c r="AH362" s="845"/>
      <c r="AI362" s="845"/>
      <c r="AJ362" s="845"/>
      <c r="AK362" s="845"/>
      <c r="AL362" s="845"/>
      <c r="AM362" s="845"/>
      <c r="AN362" s="845"/>
      <c r="AO362" s="845"/>
      <c r="AP362" s="172"/>
      <c r="AQ362" s="846"/>
      <c r="AR362" s="847"/>
      <c r="AS362" s="167" t="s">
        <v>324</v>
      </c>
      <c r="AT362" s="168"/>
      <c r="AU362" s="847"/>
      <c r="AV362" s="847"/>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8" t="s">
        <v>356</v>
      </c>
      <c r="Z363" s="849"/>
      <c r="AA363" s="850"/>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3"/>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4"/>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3"/>
    </row>
    <row r="365" spans="1:50" ht="18.75" hidden="1" customHeight="1">
      <c r="A365" s="160"/>
      <c r="B365" s="150"/>
      <c r="C365" s="149"/>
      <c r="D365" s="150"/>
      <c r="E365" s="149"/>
      <c r="F365" s="163"/>
      <c r="G365" s="835" t="s">
        <v>355</v>
      </c>
      <c r="H365" s="194"/>
      <c r="I365" s="194"/>
      <c r="J365" s="194"/>
      <c r="K365" s="194"/>
      <c r="L365" s="194"/>
      <c r="M365" s="194"/>
      <c r="N365" s="194"/>
      <c r="O365" s="194"/>
      <c r="P365" s="194"/>
      <c r="Q365" s="194"/>
      <c r="R365" s="194"/>
      <c r="S365" s="194"/>
      <c r="T365" s="194"/>
      <c r="U365" s="194"/>
      <c r="V365" s="194"/>
      <c r="W365" s="194"/>
      <c r="X365" s="836"/>
      <c r="Y365" s="837"/>
      <c r="Z365" s="838"/>
      <c r="AA365" s="839"/>
      <c r="AB365" s="843" t="s">
        <v>12</v>
      </c>
      <c r="AC365" s="194"/>
      <c r="AD365" s="836"/>
      <c r="AE365" s="844" t="s">
        <v>325</v>
      </c>
      <c r="AF365" s="844"/>
      <c r="AG365" s="844"/>
      <c r="AH365" s="844"/>
      <c r="AI365" s="844" t="s">
        <v>326</v>
      </c>
      <c r="AJ365" s="844"/>
      <c r="AK365" s="844"/>
      <c r="AL365" s="844"/>
      <c r="AM365" s="844" t="s">
        <v>327</v>
      </c>
      <c r="AN365" s="844"/>
      <c r="AO365" s="844"/>
      <c r="AP365" s="843"/>
      <c r="AQ365" s="843" t="s">
        <v>323</v>
      </c>
      <c r="AR365" s="194"/>
      <c r="AS365" s="194"/>
      <c r="AT365" s="836"/>
      <c r="AU365" s="194" t="s">
        <v>358</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0"/>
      <c r="Z366" s="841"/>
      <c r="AA366" s="842"/>
      <c r="AB366" s="172"/>
      <c r="AC366" s="167"/>
      <c r="AD366" s="168"/>
      <c r="AE366" s="845"/>
      <c r="AF366" s="845"/>
      <c r="AG366" s="845"/>
      <c r="AH366" s="845"/>
      <c r="AI366" s="845"/>
      <c r="AJ366" s="845"/>
      <c r="AK366" s="845"/>
      <c r="AL366" s="845"/>
      <c r="AM366" s="845"/>
      <c r="AN366" s="845"/>
      <c r="AO366" s="845"/>
      <c r="AP366" s="172"/>
      <c r="AQ366" s="846"/>
      <c r="AR366" s="847"/>
      <c r="AS366" s="167" t="s">
        <v>324</v>
      </c>
      <c r="AT366" s="168"/>
      <c r="AU366" s="847"/>
      <c r="AV366" s="847"/>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8" t="s">
        <v>356</v>
      </c>
      <c r="Z367" s="849"/>
      <c r="AA367" s="850"/>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3"/>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4"/>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3"/>
    </row>
    <row r="369" spans="1:50" ht="18.75" hidden="1" customHeight="1">
      <c r="A369" s="160"/>
      <c r="B369" s="150"/>
      <c r="C369" s="149"/>
      <c r="D369" s="150"/>
      <c r="E369" s="149"/>
      <c r="F369" s="163"/>
      <c r="G369" s="835" t="s">
        <v>355</v>
      </c>
      <c r="H369" s="194"/>
      <c r="I369" s="194"/>
      <c r="J369" s="194"/>
      <c r="K369" s="194"/>
      <c r="L369" s="194"/>
      <c r="M369" s="194"/>
      <c r="N369" s="194"/>
      <c r="O369" s="194"/>
      <c r="P369" s="194"/>
      <c r="Q369" s="194"/>
      <c r="R369" s="194"/>
      <c r="S369" s="194"/>
      <c r="T369" s="194"/>
      <c r="U369" s="194"/>
      <c r="V369" s="194"/>
      <c r="W369" s="194"/>
      <c r="X369" s="836"/>
      <c r="Y369" s="837"/>
      <c r="Z369" s="838"/>
      <c r="AA369" s="839"/>
      <c r="AB369" s="843" t="s">
        <v>12</v>
      </c>
      <c r="AC369" s="194"/>
      <c r="AD369" s="836"/>
      <c r="AE369" s="844" t="s">
        <v>325</v>
      </c>
      <c r="AF369" s="844"/>
      <c r="AG369" s="844"/>
      <c r="AH369" s="844"/>
      <c r="AI369" s="844" t="s">
        <v>326</v>
      </c>
      <c r="AJ369" s="844"/>
      <c r="AK369" s="844"/>
      <c r="AL369" s="844"/>
      <c r="AM369" s="844" t="s">
        <v>327</v>
      </c>
      <c r="AN369" s="844"/>
      <c r="AO369" s="844"/>
      <c r="AP369" s="843"/>
      <c r="AQ369" s="843" t="s">
        <v>323</v>
      </c>
      <c r="AR369" s="194"/>
      <c r="AS369" s="194"/>
      <c r="AT369" s="836"/>
      <c r="AU369" s="194" t="s">
        <v>358</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0"/>
      <c r="Z370" s="841"/>
      <c r="AA370" s="842"/>
      <c r="AB370" s="172"/>
      <c r="AC370" s="167"/>
      <c r="AD370" s="168"/>
      <c r="AE370" s="845"/>
      <c r="AF370" s="845"/>
      <c r="AG370" s="845"/>
      <c r="AH370" s="845"/>
      <c r="AI370" s="845"/>
      <c r="AJ370" s="845"/>
      <c r="AK370" s="845"/>
      <c r="AL370" s="845"/>
      <c r="AM370" s="845"/>
      <c r="AN370" s="845"/>
      <c r="AO370" s="845"/>
      <c r="AP370" s="172"/>
      <c r="AQ370" s="846"/>
      <c r="AR370" s="847"/>
      <c r="AS370" s="167" t="s">
        <v>324</v>
      </c>
      <c r="AT370" s="168"/>
      <c r="AU370" s="847"/>
      <c r="AV370" s="847"/>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8" t="s">
        <v>356</v>
      </c>
      <c r="Z371" s="849"/>
      <c r="AA371" s="850"/>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3"/>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4"/>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3"/>
    </row>
    <row r="373" spans="1:50" ht="22.5" hidden="1" customHeight="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499</v>
      </c>
      <c r="K411" s="136"/>
      <c r="L411" s="136"/>
      <c r="M411" s="136"/>
      <c r="N411" s="136"/>
      <c r="O411" s="136"/>
      <c r="P411" s="136"/>
      <c r="Q411" s="136"/>
      <c r="R411" s="136"/>
      <c r="S411" s="136"/>
      <c r="T411" s="137"/>
      <c r="U411" s="383" t="s">
        <v>500</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c r="A414" s="160"/>
      <c r="B414" s="150"/>
      <c r="C414" s="149"/>
      <c r="D414" s="150"/>
      <c r="E414" s="93"/>
      <c r="F414" s="94"/>
      <c r="G414" s="116" t="s">
        <v>500</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c r="A439" s="160"/>
      <c r="B439" s="150"/>
      <c r="C439" s="149"/>
      <c r="D439" s="150"/>
      <c r="E439" s="93"/>
      <c r="F439" s="94"/>
      <c r="G439" s="116" t="s">
        <v>500</v>
      </c>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500</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18"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19"/>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c r="A683" s="491" t="s">
        <v>269</v>
      </c>
      <c r="B683" s="492"/>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3" t="s">
        <v>443</v>
      </c>
      <c r="AE683" s="824"/>
      <c r="AF683" s="824"/>
      <c r="AG683" s="820" t="s">
        <v>488</v>
      </c>
      <c r="AH683" s="821"/>
      <c r="AI683" s="821"/>
      <c r="AJ683" s="821"/>
      <c r="AK683" s="821"/>
      <c r="AL683" s="821"/>
      <c r="AM683" s="821"/>
      <c r="AN683" s="821"/>
      <c r="AO683" s="821"/>
      <c r="AP683" s="821"/>
      <c r="AQ683" s="821"/>
      <c r="AR683" s="821"/>
      <c r="AS683" s="821"/>
      <c r="AT683" s="821"/>
      <c r="AU683" s="821"/>
      <c r="AV683" s="821"/>
      <c r="AW683" s="821"/>
      <c r="AX683" s="822"/>
    </row>
    <row r="684" spans="1:50" ht="26.2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443</v>
      </c>
      <c r="AE684" s="565"/>
      <c r="AF684" s="565"/>
      <c r="AG684" s="566" t="s">
        <v>455</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443</v>
      </c>
      <c r="AE685" s="575"/>
      <c r="AF685" s="575"/>
      <c r="AG685" s="642" t="s">
        <v>456</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c r="A686" s="548" t="s">
        <v>44</v>
      </c>
      <c r="B686" s="72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68" t="s">
        <v>443</v>
      </c>
      <c r="AE686" s="769"/>
      <c r="AF686" s="769"/>
      <c r="AG686" s="87" t="s">
        <v>458</v>
      </c>
      <c r="AH686" s="88"/>
      <c r="AI686" s="88"/>
      <c r="AJ686" s="88"/>
      <c r="AK686" s="88"/>
      <c r="AL686" s="88"/>
      <c r="AM686" s="88"/>
      <c r="AN686" s="88"/>
      <c r="AO686" s="88"/>
      <c r="AP686" s="88"/>
      <c r="AQ686" s="88"/>
      <c r="AR686" s="88"/>
      <c r="AS686" s="88"/>
      <c r="AT686" s="88"/>
      <c r="AU686" s="88"/>
      <c r="AV686" s="88"/>
      <c r="AW686" s="88"/>
      <c r="AX686" s="89"/>
    </row>
    <row r="687" spans="1:50" ht="72" customHeight="1">
      <c r="A687" s="608"/>
      <c r="B687" s="723"/>
      <c r="C687" s="541"/>
      <c r="D687" s="542"/>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t="s">
        <v>457</v>
      </c>
      <c r="AE687" s="565"/>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c r="A688" s="608"/>
      <c r="B688" s="723"/>
      <c r="C688" s="543"/>
      <c r="D688" s="544"/>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457</v>
      </c>
      <c r="AE688" s="573"/>
      <c r="AF688" s="573"/>
      <c r="AG688" s="642"/>
      <c r="AH688" s="119"/>
      <c r="AI688" s="119"/>
      <c r="AJ688" s="119"/>
      <c r="AK688" s="119"/>
      <c r="AL688" s="119"/>
      <c r="AM688" s="119"/>
      <c r="AN688" s="119"/>
      <c r="AO688" s="119"/>
      <c r="AP688" s="119"/>
      <c r="AQ688" s="119"/>
      <c r="AR688" s="119"/>
      <c r="AS688" s="119"/>
      <c r="AT688" s="119"/>
      <c r="AU688" s="119"/>
      <c r="AV688" s="119"/>
      <c r="AW688" s="119"/>
      <c r="AX688" s="643"/>
    </row>
    <row r="689" spans="1:64" ht="19.350000000000001" customHeight="1">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459</v>
      </c>
      <c r="AE689" s="570"/>
      <c r="AF689" s="570"/>
      <c r="AG689" s="488" t="s">
        <v>497</v>
      </c>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443</v>
      </c>
      <c r="AE690" s="565"/>
      <c r="AF690" s="565"/>
      <c r="AG690" s="566" t="s">
        <v>460</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459</v>
      </c>
      <c r="AE691" s="565"/>
      <c r="AF691" s="565"/>
      <c r="AG691" s="566" t="s">
        <v>497</v>
      </c>
      <c r="AH691" s="567"/>
      <c r="AI691" s="567"/>
      <c r="AJ691" s="567"/>
      <c r="AK691" s="567"/>
      <c r="AL691" s="567"/>
      <c r="AM691" s="567"/>
      <c r="AN691" s="567"/>
      <c r="AO691" s="567"/>
      <c r="AP691" s="567"/>
      <c r="AQ691" s="567"/>
      <c r="AR691" s="567"/>
      <c r="AS691" s="567"/>
      <c r="AT691" s="567"/>
      <c r="AU691" s="567"/>
      <c r="AV691" s="567"/>
      <c r="AW691" s="567"/>
      <c r="AX691" s="568"/>
    </row>
    <row r="692" spans="1:64" ht="19.350000000000001" customHeight="1">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443</v>
      </c>
      <c r="AE692" s="565"/>
      <c r="AF692" s="565"/>
      <c r="AG692" s="566" t="s">
        <v>461</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459</v>
      </c>
      <c r="AE693" s="575"/>
      <c r="AF693" s="575"/>
      <c r="AG693" s="536" t="s">
        <v>497</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33" customHeight="1">
      <c r="A694" s="610"/>
      <c r="B694" s="611"/>
      <c r="C694" s="724" t="s">
        <v>424</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3" t="s">
        <v>443</v>
      </c>
      <c r="AE694" s="534"/>
      <c r="AF694" s="535"/>
      <c r="AG694" s="554" t="s">
        <v>462</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28.5" customHeight="1">
      <c r="A695" s="548" t="s">
        <v>45</v>
      </c>
      <c r="B695" s="607"/>
      <c r="C695" s="612" t="s">
        <v>425</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443</v>
      </c>
      <c r="AE695" s="570"/>
      <c r="AF695" s="571"/>
      <c r="AG695" s="488" t="s">
        <v>463</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1" t="s">
        <v>459</v>
      </c>
      <c r="AE696" s="712"/>
      <c r="AF696" s="712"/>
      <c r="AG696" s="566" t="s">
        <v>497</v>
      </c>
      <c r="AH696" s="567"/>
      <c r="AI696" s="567"/>
      <c r="AJ696" s="567"/>
      <c r="AK696" s="567"/>
      <c r="AL696" s="567"/>
      <c r="AM696" s="567"/>
      <c r="AN696" s="567"/>
      <c r="AO696" s="567"/>
      <c r="AP696" s="567"/>
      <c r="AQ696" s="567"/>
      <c r="AR696" s="567"/>
      <c r="AS696" s="567"/>
      <c r="AT696" s="567"/>
      <c r="AU696" s="567"/>
      <c r="AV696" s="567"/>
      <c r="AW696" s="567"/>
      <c r="AX696" s="568"/>
    </row>
    <row r="697" spans="1:64" ht="18" customHeight="1">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443</v>
      </c>
      <c r="AE697" s="565"/>
      <c r="AF697" s="565"/>
      <c r="AG697" s="566" t="s">
        <v>464</v>
      </c>
      <c r="AH697" s="567"/>
      <c r="AI697" s="567"/>
      <c r="AJ697" s="567"/>
      <c r="AK697" s="567"/>
      <c r="AL697" s="567"/>
      <c r="AM697" s="567"/>
      <c r="AN697" s="567"/>
      <c r="AO697" s="567"/>
      <c r="AP697" s="567"/>
      <c r="AQ697" s="567"/>
      <c r="AR697" s="567"/>
      <c r="AS697" s="567"/>
      <c r="AT697" s="567"/>
      <c r="AU697" s="567"/>
      <c r="AV697" s="567"/>
      <c r="AW697" s="567"/>
      <c r="AX697" s="568"/>
    </row>
    <row r="698" spans="1:64" ht="18" customHeight="1">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443</v>
      </c>
      <c r="AE698" s="565"/>
      <c r="AF698" s="565"/>
      <c r="AG698" s="90" t="s">
        <v>465</v>
      </c>
      <c r="AH698" s="91"/>
      <c r="AI698" s="91"/>
      <c r="AJ698" s="91"/>
      <c r="AK698" s="91"/>
      <c r="AL698" s="91"/>
      <c r="AM698" s="91"/>
      <c r="AN698" s="91"/>
      <c r="AO698" s="91"/>
      <c r="AP698" s="91"/>
      <c r="AQ698" s="91"/>
      <c r="AR698" s="91"/>
      <c r="AS698" s="91"/>
      <c r="AT698" s="91"/>
      <c r="AU698" s="91"/>
      <c r="AV698" s="91"/>
      <c r="AW698" s="91"/>
      <c r="AX698" s="92"/>
    </row>
    <row r="699" spans="1:64" ht="33.6" customHeight="1">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459</v>
      </c>
      <c r="AE699" s="570"/>
      <c r="AF699" s="570"/>
      <c r="AG699" s="87" t="s">
        <v>497</v>
      </c>
      <c r="AH699" s="88"/>
      <c r="AI699" s="88"/>
      <c r="AJ699" s="88"/>
      <c r="AK699" s="88"/>
      <c r="AL699" s="88"/>
      <c r="AM699" s="88"/>
      <c r="AN699" s="88"/>
      <c r="AO699" s="88"/>
      <c r="AP699" s="88"/>
      <c r="AQ699" s="88"/>
      <c r="AR699" s="88"/>
      <c r="AS699" s="88"/>
      <c r="AT699" s="88"/>
      <c r="AU699" s="88"/>
      <c r="AV699" s="88"/>
      <c r="AW699" s="88"/>
      <c r="AX699" s="89"/>
    </row>
    <row r="700" spans="1:64" ht="15.75" customHeight="1">
      <c r="A700" s="601"/>
      <c r="B700" s="602"/>
      <c r="C700" s="585" t="s">
        <v>70</v>
      </c>
      <c r="D700" s="586"/>
      <c r="E700" s="586"/>
      <c r="F700" s="586"/>
      <c r="G700" s="586"/>
      <c r="H700" s="586"/>
      <c r="I700" s="586"/>
      <c r="J700" s="586"/>
      <c r="K700" s="586"/>
      <c r="L700" s="586"/>
      <c r="M700" s="586"/>
      <c r="N700" s="586"/>
      <c r="O700" s="587"/>
      <c r="P700" s="597" t="s">
        <v>0</v>
      </c>
      <c r="Q700" s="597"/>
      <c r="R700" s="597"/>
      <c r="S700" s="598"/>
      <c r="T700" s="751" t="s">
        <v>29</v>
      </c>
      <c r="U700" s="597"/>
      <c r="V700" s="597"/>
      <c r="W700" s="597"/>
      <c r="X700" s="597"/>
      <c r="Y700" s="597"/>
      <c r="Z700" s="597"/>
      <c r="AA700" s="597"/>
      <c r="AB700" s="597"/>
      <c r="AC700" s="597"/>
      <c r="AD700" s="597"/>
      <c r="AE700" s="597"/>
      <c r="AF700" s="752"/>
      <c r="AG700" s="642"/>
      <c r="AH700" s="119"/>
      <c r="AI700" s="119"/>
      <c r="AJ700" s="119"/>
      <c r="AK700" s="119"/>
      <c r="AL700" s="119"/>
      <c r="AM700" s="119"/>
      <c r="AN700" s="119"/>
      <c r="AO700" s="119"/>
      <c r="AP700" s="119"/>
      <c r="AQ700" s="119"/>
      <c r="AR700" s="119"/>
      <c r="AS700" s="119"/>
      <c r="AT700" s="119"/>
      <c r="AU700" s="119"/>
      <c r="AV700" s="119"/>
      <c r="AW700" s="119"/>
      <c r="AX700" s="643"/>
    </row>
    <row r="701" spans="1:64" ht="26.25" customHeight="1">
      <c r="A701" s="601"/>
      <c r="B701" s="602"/>
      <c r="C701" s="730" t="s">
        <v>497</v>
      </c>
      <c r="D701" s="731"/>
      <c r="E701" s="731"/>
      <c r="F701" s="731"/>
      <c r="G701" s="731"/>
      <c r="H701" s="731"/>
      <c r="I701" s="731"/>
      <c r="J701" s="731"/>
      <c r="K701" s="731"/>
      <c r="L701" s="731"/>
      <c r="M701" s="731"/>
      <c r="N701" s="731"/>
      <c r="O701" s="732"/>
      <c r="P701" s="557" t="s">
        <v>497</v>
      </c>
      <c r="Q701" s="557"/>
      <c r="R701" s="557"/>
      <c r="S701" s="558"/>
      <c r="T701" s="605" t="s">
        <v>497</v>
      </c>
      <c r="U701" s="567"/>
      <c r="V701" s="567"/>
      <c r="W701" s="567"/>
      <c r="X701" s="567"/>
      <c r="Y701" s="567"/>
      <c r="Z701" s="567"/>
      <c r="AA701" s="567"/>
      <c r="AB701" s="567"/>
      <c r="AC701" s="567"/>
      <c r="AD701" s="567"/>
      <c r="AE701" s="567"/>
      <c r="AF701" s="606"/>
      <c r="AG701" s="642"/>
      <c r="AH701" s="119"/>
      <c r="AI701" s="119"/>
      <c r="AJ701" s="119"/>
      <c r="AK701" s="119"/>
      <c r="AL701" s="119"/>
      <c r="AM701" s="119"/>
      <c r="AN701" s="119"/>
      <c r="AO701" s="119"/>
      <c r="AP701" s="119"/>
      <c r="AQ701" s="119"/>
      <c r="AR701" s="119"/>
      <c r="AS701" s="119"/>
      <c r="AT701" s="119"/>
      <c r="AU701" s="119"/>
      <c r="AV701" s="119"/>
      <c r="AW701" s="119"/>
      <c r="AX701" s="643"/>
    </row>
    <row r="702" spans="1:64" ht="26.25" hidden="1" customHeight="1">
      <c r="A702" s="601"/>
      <c r="B702" s="602"/>
      <c r="C702" s="730"/>
      <c r="D702" s="731"/>
      <c r="E702" s="731"/>
      <c r="F702" s="731"/>
      <c r="G702" s="731"/>
      <c r="H702" s="731"/>
      <c r="I702" s="731"/>
      <c r="J702" s="731"/>
      <c r="K702" s="731"/>
      <c r="L702" s="731"/>
      <c r="M702" s="731"/>
      <c r="N702" s="731"/>
      <c r="O702" s="732"/>
      <c r="P702" s="557"/>
      <c r="Q702" s="557"/>
      <c r="R702" s="557"/>
      <c r="S702" s="558"/>
      <c r="T702" s="605"/>
      <c r="U702" s="567"/>
      <c r="V702" s="567"/>
      <c r="W702" s="567"/>
      <c r="X702" s="567"/>
      <c r="Y702" s="567"/>
      <c r="Z702" s="567"/>
      <c r="AA702" s="567"/>
      <c r="AB702" s="567"/>
      <c r="AC702" s="567"/>
      <c r="AD702" s="567"/>
      <c r="AE702" s="567"/>
      <c r="AF702" s="606"/>
      <c r="AG702" s="642"/>
      <c r="AH702" s="119"/>
      <c r="AI702" s="119"/>
      <c r="AJ702" s="119"/>
      <c r="AK702" s="119"/>
      <c r="AL702" s="119"/>
      <c r="AM702" s="119"/>
      <c r="AN702" s="119"/>
      <c r="AO702" s="119"/>
      <c r="AP702" s="119"/>
      <c r="AQ702" s="119"/>
      <c r="AR702" s="119"/>
      <c r="AS702" s="119"/>
      <c r="AT702" s="119"/>
      <c r="AU702" s="119"/>
      <c r="AV702" s="119"/>
      <c r="AW702" s="119"/>
      <c r="AX702" s="643"/>
    </row>
    <row r="703" spans="1:64" ht="26.25" hidden="1" customHeight="1">
      <c r="A703" s="601"/>
      <c r="B703" s="602"/>
      <c r="C703" s="730"/>
      <c r="D703" s="731"/>
      <c r="E703" s="731"/>
      <c r="F703" s="731"/>
      <c r="G703" s="731"/>
      <c r="H703" s="731"/>
      <c r="I703" s="731"/>
      <c r="J703" s="731"/>
      <c r="K703" s="731"/>
      <c r="L703" s="731"/>
      <c r="M703" s="731"/>
      <c r="N703" s="731"/>
      <c r="O703" s="732"/>
      <c r="P703" s="557"/>
      <c r="Q703" s="557"/>
      <c r="R703" s="557"/>
      <c r="S703" s="558"/>
      <c r="T703" s="605"/>
      <c r="U703" s="567"/>
      <c r="V703" s="567"/>
      <c r="W703" s="567"/>
      <c r="X703" s="567"/>
      <c r="Y703" s="567"/>
      <c r="Z703" s="567"/>
      <c r="AA703" s="567"/>
      <c r="AB703" s="567"/>
      <c r="AC703" s="567"/>
      <c r="AD703" s="567"/>
      <c r="AE703" s="567"/>
      <c r="AF703" s="606"/>
      <c r="AG703" s="642"/>
      <c r="AH703" s="119"/>
      <c r="AI703" s="119"/>
      <c r="AJ703" s="119"/>
      <c r="AK703" s="119"/>
      <c r="AL703" s="119"/>
      <c r="AM703" s="119"/>
      <c r="AN703" s="119"/>
      <c r="AO703" s="119"/>
      <c r="AP703" s="119"/>
      <c r="AQ703" s="119"/>
      <c r="AR703" s="119"/>
      <c r="AS703" s="119"/>
      <c r="AT703" s="119"/>
      <c r="AU703" s="119"/>
      <c r="AV703" s="119"/>
      <c r="AW703" s="119"/>
      <c r="AX703" s="643"/>
    </row>
    <row r="704" spans="1:64" ht="26.25" hidden="1" customHeight="1">
      <c r="A704" s="601"/>
      <c r="B704" s="602"/>
      <c r="C704" s="730"/>
      <c r="D704" s="731"/>
      <c r="E704" s="731"/>
      <c r="F704" s="731"/>
      <c r="G704" s="731"/>
      <c r="H704" s="731"/>
      <c r="I704" s="731"/>
      <c r="J704" s="731"/>
      <c r="K704" s="731"/>
      <c r="L704" s="731"/>
      <c r="M704" s="731"/>
      <c r="N704" s="731"/>
      <c r="O704" s="732"/>
      <c r="P704" s="557"/>
      <c r="Q704" s="557"/>
      <c r="R704" s="557"/>
      <c r="S704" s="558"/>
      <c r="T704" s="605"/>
      <c r="U704" s="567"/>
      <c r="V704" s="567"/>
      <c r="W704" s="567"/>
      <c r="X704" s="567"/>
      <c r="Y704" s="567"/>
      <c r="Z704" s="567"/>
      <c r="AA704" s="567"/>
      <c r="AB704" s="567"/>
      <c r="AC704" s="567"/>
      <c r="AD704" s="567"/>
      <c r="AE704" s="567"/>
      <c r="AF704" s="606"/>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hidden="1" customHeight="1">
      <c r="A705" s="603"/>
      <c r="B705" s="604"/>
      <c r="C705" s="736"/>
      <c r="D705" s="737"/>
      <c r="E705" s="737"/>
      <c r="F705" s="737"/>
      <c r="G705" s="737"/>
      <c r="H705" s="737"/>
      <c r="I705" s="737"/>
      <c r="J705" s="737"/>
      <c r="K705" s="737"/>
      <c r="L705" s="737"/>
      <c r="M705" s="737"/>
      <c r="N705" s="737"/>
      <c r="O705" s="738"/>
      <c r="P705" s="749"/>
      <c r="Q705" s="749"/>
      <c r="R705" s="749"/>
      <c r="S705" s="750"/>
      <c r="T705" s="753"/>
      <c r="U705" s="555"/>
      <c r="V705" s="555"/>
      <c r="W705" s="555"/>
      <c r="X705" s="555"/>
      <c r="Y705" s="555"/>
      <c r="Z705" s="555"/>
      <c r="AA705" s="555"/>
      <c r="AB705" s="555"/>
      <c r="AC705" s="555"/>
      <c r="AD705" s="555"/>
      <c r="AE705" s="555"/>
      <c r="AF705" s="754"/>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8" t="s">
        <v>54</v>
      </c>
      <c r="B706" s="549"/>
      <c r="C706" s="265" t="s">
        <v>60</v>
      </c>
      <c r="D706" s="733"/>
      <c r="E706" s="733"/>
      <c r="F706" s="734"/>
      <c r="G706" s="747" t="s">
        <v>466</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c r="A707" s="550"/>
      <c r="B707" s="551"/>
      <c r="C707" s="742" t="s">
        <v>64</v>
      </c>
      <c r="D707" s="743"/>
      <c r="E707" s="743"/>
      <c r="F707" s="744"/>
      <c r="G707" s="745" t="s">
        <v>467</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45.75" customHeight="1" thickBot="1">
      <c r="A709" s="718"/>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73.5" customHeight="1" thickBot="1">
      <c r="A711" s="545" t="s">
        <v>265</v>
      </c>
      <c r="B711" s="546"/>
      <c r="C711" s="546"/>
      <c r="D711" s="546"/>
      <c r="E711" s="547"/>
      <c r="F711" s="588" t="s">
        <v>501</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73.5" customHeight="1" thickBot="1">
      <c r="A713" s="699" t="s">
        <v>503</v>
      </c>
      <c r="B713" s="700"/>
      <c r="C713" s="700"/>
      <c r="D713" s="700"/>
      <c r="E713" s="701"/>
      <c r="F713" s="719" t="s">
        <v>504</v>
      </c>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c r="A715" s="582" t="s">
        <v>493</v>
      </c>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20.100000000000001" customHeight="1">
      <c r="A717" s="552" t="s">
        <v>388</v>
      </c>
      <c r="B717" s="286"/>
      <c r="C717" s="286"/>
      <c r="D717" s="286"/>
      <c r="E717" s="286"/>
      <c r="F717" s="286"/>
      <c r="G717" s="702">
        <v>80</v>
      </c>
      <c r="H717" s="702"/>
      <c r="I717" s="702"/>
      <c r="J717" s="702"/>
      <c r="K717" s="702"/>
      <c r="L717" s="702"/>
      <c r="M717" s="702"/>
      <c r="N717" s="702"/>
      <c r="O717" s="702"/>
      <c r="P717" s="702"/>
      <c r="Q717" s="286" t="s">
        <v>329</v>
      </c>
      <c r="R717" s="286"/>
      <c r="S717" s="286"/>
      <c r="T717" s="286"/>
      <c r="U717" s="286"/>
      <c r="V717" s="286"/>
      <c r="W717" s="702">
        <v>68</v>
      </c>
      <c r="X717" s="702"/>
      <c r="Y717" s="702"/>
      <c r="Z717" s="702"/>
      <c r="AA717" s="702"/>
      <c r="AB717" s="702"/>
      <c r="AC717" s="702"/>
      <c r="AD717" s="702"/>
      <c r="AE717" s="702"/>
      <c r="AF717" s="702"/>
      <c r="AG717" s="286" t="s">
        <v>330</v>
      </c>
      <c r="AH717" s="286"/>
      <c r="AI717" s="286"/>
      <c r="AJ717" s="286"/>
      <c r="AK717" s="286"/>
      <c r="AL717" s="286"/>
      <c r="AM717" s="702">
        <v>83</v>
      </c>
      <c r="AN717" s="702"/>
      <c r="AO717" s="702"/>
      <c r="AP717" s="702"/>
      <c r="AQ717" s="702"/>
      <c r="AR717" s="702"/>
      <c r="AS717" s="702"/>
      <c r="AT717" s="702"/>
      <c r="AU717" s="702"/>
      <c r="AV717" s="702"/>
      <c r="AW717" s="51"/>
      <c r="AX717" s="52"/>
    </row>
    <row r="718" spans="1:50" ht="20.100000000000001" customHeight="1" thickBot="1">
      <c r="A718" s="698" t="s">
        <v>331</v>
      </c>
      <c r="B718" s="641"/>
      <c r="C718" s="641"/>
      <c r="D718" s="641"/>
      <c r="E718" s="641"/>
      <c r="F718" s="641"/>
      <c r="G718" s="758">
        <v>375</v>
      </c>
      <c r="H718" s="758"/>
      <c r="I718" s="758"/>
      <c r="J718" s="758"/>
      <c r="K718" s="758"/>
      <c r="L718" s="758"/>
      <c r="M718" s="758"/>
      <c r="N718" s="758"/>
      <c r="O718" s="758"/>
      <c r="P718" s="758"/>
      <c r="Q718" s="641" t="s">
        <v>332</v>
      </c>
      <c r="R718" s="641"/>
      <c r="S718" s="641"/>
      <c r="T718" s="641"/>
      <c r="U718" s="641"/>
      <c r="V718" s="641"/>
      <c r="W718" s="640">
        <v>361</v>
      </c>
      <c r="X718" s="640"/>
      <c r="Y718" s="640"/>
      <c r="Z718" s="640"/>
      <c r="AA718" s="640"/>
      <c r="AB718" s="640"/>
      <c r="AC718" s="640"/>
      <c r="AD718" s="640"/>
      <c r="AE718" s="640"/>
      <c r="AF718" s="640"/>
      <c r="AG718" s="641" t="s">
        <v>333</v>
      </c>
      <c r="AH718" s="641"/>
      <c r="AI718" s="641"/>
      <c r="AJ718" s="641"/>
      <c r="AK718" s="641"/>
      <c r="AL718" s="641"/>
      <c r="AM718" s="735">
        <v>378</v>
      </c>
      <c r="AN718" s="735"/>
      <c r="AO718" s="735"/>
      <c r="AP718" s="735"/>
      <c r="AQ718" s="735"/>
      <c r="AR718" s="735"/>
      <c r="AS718" s="735"/>
      <c r="AT718" s="735"/>
      <c r="AU718" s="735"/>
      <c r="AV718" s="735"/>
      <c r="AW718" s="53"/>
      <c r="AX718" s="54"/>
    </row>
    <row r="719" spans="1:50" ht="23.85" customHeight="1">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15" customHeight="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11.2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600000000000001" hidden="1"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3" t="s">
        <v>32</v>
      </c>
      <c r="B758" s="714"/>
      <c r="C758" s="714"/>
      <c r="D758" s="714"/>
      <c r="E758" s="714"/>
      <c r="F758" s="715"/>
      <c r="G758" s="377" t="s">
        <v>492</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3"/>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c r="A760" s="553"/>
      <c r="B760" s="716"/>
      <c r="C760" s="716"/>
      <c r="D760" s="716"/>
      <c r="E760" s="716"/>
      <c r="F760" s="717"/>
      <c r="G760" s="276" t="s">
        <v>472</v>
      </c>
      <c r="H760" s="277"/>
      <c r="I760" s="277"/>
      <c r="J760" s="277"/>
      <c r="K760" s="278"/>
      <c r="L760" s="279" t="s">
        <v>473</v>
      </c>
      <c r="M760" s="280"/>
      <c r="N760" s="280"/>
      <c r="O760" s="280"/>
      <c r="P760" s="280"/>
      <c r="Q760" s="280"/>
      <c r="R760" s="280"/>
      <c r="S760" s="280"/>
      <c r="T760" s="280"/>
      <c r="U760" s="280"/>
      <c r="V760" s="280"/>
      <c r="W760" s="280"/>
      <c r="X760" s="281"/>
      <c r="Y760" s="440">
        <v>10</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c r="A761" s="553"/>
      <c r="B761" s="716"/>
      <c r="C761" s="716"/>
      <c r="D761" s="716"/>
      <c r="E761" s="716"/>
      <c r="F761" s="717"/>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3"/>
      <c r="B762" s="716"/>
      <c r="C762" s="716"/>
      <c r="D762" s="716"/>
      <c r="E762" s="716"/>
      <c r="F762" s="71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3"/>
      <c r="B763" s="716"/>
      <c r="C763" s="716"/>
      <c r="D763" s="716"/>
      <c r="E763" s="716"/>
      <c r="F763" s="71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3"/>
      <c r="B764" s="716"/>
      <c r="C764" s="716"/>
      <c r="D764" s="716"/>
      <c r="E764" s="716"/>
      <c r="F764" s="71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3"/>
      <c r="B765" s="716"/>
      <c r="C765" s="716"/>
      <c r="D765" s="716"/>
      <c r="E765" s="716"/>
      <c r="F765" s="71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3"/>
      <c r="B766" s="716"/>
      <c r="C766" s="716"/>
      <c r="D766" s="716"/>
      <c r="E766" s="716"/>
      <c r="F766" s="71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3"/>
      <c r="B767" s="716"/>
      <c r="C767" s="716"/>
      <c r="D767" s="716"/>
      <c r="E767" s="716"/>
      <c r="F767" s="71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3"/>
      <c r="B768" s="716"/>
      <c r="C768" s="716"/>
      <c r="D768" s="716"/>
      <c r="E768" s="716"/>
      <c r="F768" s="71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3"/>
      <c r="B769" s="716"/>
      <c r="C769" s="716"/>
      <c r="D769" s="716"/>
      <c r="E769" s="716"/>
      <c r="F769" s="71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3"/>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10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c r="A771" s="553"/>
      <c r="B771" s="716"/>
      <c r="C771" s="716"/>
      <c r="D771" s="716"/>
      <c r="E771" s="716"/>
      <c r="F771" s="717"/>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c r="A772" s="553"/>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c r="A773" s="553"/>
      <c r="B773" s="716"/>
      <c r="C773" s="716"/>
      <c r="D773" s="716"/>
      <c r="E773" s="716"/>
      <c r="F773" s="717"/>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c r="A774" s="553"/>
      <c r="B774" s="716"/>
      <c r="C774" s="716"/>
      <c r="D774" s="716"/>
      <c r="E774" s="716"/>
      <c r="F774" s="71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c r="A775" s="553"/>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c r="A776" s="553"/>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c r="A777" s="553"/>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c r="A778" s="553"/>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c r="A779" s="553"/>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c r="A780" s="553"/>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c r="A781" s="553"/>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c r="A782" s="553"/>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c r="A783" s="553"/>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c r="A784" s="553"/>
      <c r="B784" s="716"/>
      <c r="C784" s="716"/>
      <c r="D784" s="716"/>
      <c r="E784" s="716"/>
      <c r="F784" s="717"/>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c r="A785" s="553"/>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c r="A786" s="553"/>
      <c r="B786" s="716"/>
      <c r="C786" s="716"/>
      <c r="D786" s="716"/>
      <c r="E786" s="716"/>
      <c r="F786" s="717"/>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c r="A787" s="553"/>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c r="A788" s="553"/>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c r="A789" s="553"/>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c r="A790" s="553"/>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c r="A791" s="553"/>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c r="A792" s="553"/>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c r="A793" s="553"/>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c r="A794" s="553"/>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c r="A795" s="553"/>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c r="A796" s="553"/>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c r="A797" s="553"/>
      <c r="B797" s="716"/>
      <c r="C797" s="716"/>
      <c r="D797" s="716"/>
      <c r="E797" s="716"/>
      <c r="F797" s="71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c r="A798" s="553"/>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c r="A799" s="553"/>
      <c r="B799" s="716"/>
      <c r="C799" s="716"/>
      <c r="D799" s="716"/>
      <c r="E799" s="716"/>
      <c r="F799" s="717"/>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c r="A800" s="553"/>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c r="A801" s="553"/>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c r="A802" s="553"/>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3"/>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3"/>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c r="A805" s="553"/>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c r="A806" s="553"/>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c r="A807" s="553"/>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c r="A808" s="553"/>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c r="A809" s="553"/>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62.25" customHeight="1">
      <c r="A816" s="360">
        <v>1</v>
      </c>
      <c r="B816" s="360">
        <v>1</v>
      </c>
      <c r="C816" s="832" t="s">
        <v>468</v>
      </c>
      <c r="D816" s="371"/>
      <c r="E816" s="371"/>
      <c r="F816" s="371"/>
      <c r="G816" s="371"/>
      <c r="H816" s="371"/>
      <c r="I816" s="371"/>
      <c r="J816" s="153">
        <v>1040001008277</v>
      </c>
      <c r="K816" s="154"/>
      <c r="L816" s="154"/>
      <c r="M816" s="154"/>
      <c r="N816" s="154"/>
      <c r="O816" s="154"/>
      <c r="P816" s="142" t="s">
        <v>474</v>
      </c>
      <c r="Q816" s="143"/>
      <c r="R816" s="143"/>
      <c r="S816" s="143"/>
      <c r="T816" s="143"/>
      <c r="U816" s="143"/>
      <c r="V816" s="143"/>
      <c r="W816" s="143"/>
      <c r="X816" s="143"/>
      <c r="Y816" s="144">
        <v>10</v>
      </c>
      <c r="Z816" s="145"/>
      <c r="AA816" s="145"/>
      <c r="AB816" s="146"/>
      <c r="AC816" s="259" t="s">
        <v>475</v>
      </c>
      <c r="AD816" s="259"/>
      <c r="AE816" s="259"/>
      <c r="AF816" s="259"/>
      <c r="AG816" s="259"/>
      <c r="AH816" s="260">
        <v>2</v>
      </c>
      <c r="AI816" s="261"/>
      <c r="AJ816" s="261"/>
      <c r="AK816" s="261"/>
      <c r="AL816" s="262">
        <v>97</v>
      </c>
      <c r="AM816" s="263"/>
      <c r="AN816" s="263"/>
      <c r="AO816" s="264"/>
      <c r="AP816" s="253"/>
      <c r="AQ816" s="253"/>
      <c r="AR816" s="253"/>
      <c r="AS816" s="253"/>
      <c r="AT816" s="253"/>
      <c r="AU816" s="253"/>
      <c r="AV816" s="253"/>
      <c r="AW816" s="253"/>
      <c r="AX816" s="253"/>
    </row>
    <row r="817" spans="1:50" ht="60" customHeight="1">
      <c r="A817" s="360">
        <v>2</v>
      </c>
      <c r="B817" s="360">
        <v>1</v>
      </c>
      <c r="C817" s="832" t="s">
        <v>476</v>
      </c>
      <c r="D817" s="371"/>
      <c r="E817" s="371"/>
      <c r="F817" s="371"/>
      <c r="G817" s="371"/>
      <c r="H817" s="371"/>
      <c r="I817" s="371"/>
      <c r="J817" s="153">
        <v>1013201015327</v>
      </c>
      <c r="K817" s="154"/>
      <c r="L817" s="154"/>
      <c r="M817" s="154"/>
      <c r="N817" s="154"/>
      <c r="O817" s="154"/>
      <c r="P817" s="142" t="s">
        <v>477</v>
      </c>
      <c r="Q817" s="143"/>
      <c r="R817" s="143"/>
      <c r="S817" s="143"/>
      <c r="T817" s="143"/>
      <c r="U817" s="143"/>
      <c r="V817" s="143"/>
      <c r="W817" s="143"/>
      <c r="X817" s="143"/>
      <c r="Y817" s="144">
        <v>8</v>
      </c>
      <c r="Z817" s="145"/>
      <c r="AA817" s="145"/>
      <c r="AB817" s="146"/>
      <c r="AC817" s="259" t="s">
        <v>475</v>
      </c>
      <c r="AD817" s="259"/>
      <c r="AE817" s="259"/>
      <c r="AF817" s="259"/>
      <c r="AG817" s="259"/>
      <c r="AH817" s="260">
        <v>4</v>
      </c>
      <c r="AI817" s="261"/>
      <c r="AJ817" s="261"/>
      <c r="AK817" s="261"/>
      <c r="AL817" s="262">
        <v>69</v>
      </c>
      <c r="AM817" s="263"/>
      <c r="AN817" s="263"/>
      <c r="AO817" s="264"/>
      <c r="AP817" s="253"/>
      <c r="AQ817" s="253"/>
      <c r="AR817" s="253"/>
      <c r="AS817" s="253"/>
      <c r="AT817" s="253"/>
      <c r="AU817" s="253"/>
      <c r="AV817" s="253"/>
      <c r="AW817" s="253"/>
      <c r="AX817" s="253"/>
    </row>
    <row r="818" spans="1:50" ht="30" customHeight="1">
      <c r="A818" s="360">
        <v>3</v>
      </c>
      <c r="B818" s="360">
        <v>1</v>
      </c>
      <c r="C818" s="832" t="s">
        <v>478</v>
      </c>
      <c r="D818" s="371"/>
      <c r="E818" s="371"/>
      <c r="F818" s="371"/>
      <c r="G818" s="371"/>
      <c r="H818" s="371"/>
      <c r="I818" s="371"/>
      <c r="J818" s="153">
        <v>2010001025159</v>
      </c>
      <c r="K818" s="154"/>
      <c r="L818" s="154"/>
      <c r="M818" s="154"/>
      <c r="N818" s="154"/>
      <c r="O818" s="154"/>
      <c r="P818" s="142" t="s">
        <v>479</v>
      </c>
      <c r="Q818" s="143"/>
      <c r="R818" s="143"/>
      <c r="S818" s="143"/>
      <c r="T818" s="143"/>
      <c r="U818" s="143"/>
      <c r="V818" s="143"/>
      <c r="W818" s="143"/>
      <c r="X818" s="143"/>
      <c r="Y818" s="144">
        <v>7</v>
      </c>
      <c r="Z818" s="145"/>
      <c r="AA818" s="145"/>
      <c r="AB818" s="146"/>
      <c r="AC818" s="259" t="s">
        <v>475</v>
      </c>
      <c r="AD818" s="259"/>
      <c r="AE818" s="259"/>
      <c r="AF818" s="259"/>
      <c r="AG818" s="259"/>
      <c r="AH818" s="260">
        <v>3</v>
      </c>
      <c r="AI818" s="261"/>
      <c r="AJ818" s="261"/>
      <c r="AK818" s="261"/>
      <c r="AL818" s="262">
        <v>71</v>
      </c>
      <c r="AM818" s="263"/>
      <c r="AN818" s="263"/>
      <c r="AO818" s="264"/>
      <c r="AP818" s="253"/>
      <c r="AQ818" s="253"/>
      <c r="AR818" s="253"/>
      <c r="AS818" s="253"/>
      <c r="AT818" s="253"/>
      <c r="AU818" s="253"/>
      <c r="AV818" s="253"/>
      <c r="AW818" s="253"/>
      <c r="AX818" s="253"/>
    </row>
    <row r="819" spans="1:50" ht="47.25" customHeight="1">
      <c r="A819" s="360">
        <v>4</v>
      </c>
      <c r="B819" s="360">
        <v>1</v>
      </c>
      <c r="C819" s="832" t="s">
        <v>480</v>
      </c>
      <c r="D819" s="371"/>
      <c r="E819" s="371"/>
      <c r="F819" s="371"/>
      <c r="G819" s="371"/>
      <c r="H819" s="371"/>
      <c r="I819" s="371"/>
      <c r="J819" s="153">
        <v>7011101057995</v>
      </c>
      <c r="K819" s="154"/>
      <c r="L819" s="154"/>
      <c r="M819" s="154"/>
      <c r="N819" s="154"/>
      <c r="O819" s="154"/>
      <c r="P819" s="142" t="s">
        <v>481</v>
      </c>
      <c r="Q819" s="143"/>
      <c r="R819" s="143"/>
      <c r="S819" s="143"/>
      <c r="T819" s="143"/>
      <c r="U819" s="143"/>
      <c r="V819" s="143"/>
      <c r="W819" s="143"/>
      <c r="X819" s="143"/>
      <c r="Y819" s="144">
        <v>0.3</v>
      </c>
      <c r="Z819" s="145"/>
      <c r="AA819" s="145"/>
      <c r="AB819" s="146"/>
      <c r="AC819" s="259" t="s">
        <v>482</v>
      </c>
      <c r="AD819" s="259"/>
      <c r="AE819" s="259"/>
      <c r="AF819" s="259"/>
      <c r="AG819" s="259"/>
      <c r="AH819" s="260" t="s">
        <v>469</v>
      </c>
      <c r="AI819" s="261"/>
      <c r="AJ819" s="261"/>
      <c r="AK819" s="261"/>
      <c r="AL819" s="262" t="s">
        <v>469</v>
      </c>
      <c r="AM819" s="263"/>
      <c r="AN819" s="263"/>
      <c r="AO819" s="264"/>
      <c r="AP819" s="253"/>
      <c r="AQ819" s="253"/>
      <c r="AR819" s="253"/>
      <c r="AS819" s="253"/>
      <c r="AT819" s="253"/>
      <c r="AU819" s="253"/>
      <c r="AV819" s="253"/>
      <c r="AW819" s="253"/>
      <c r="AX819" s="253"/>
    </row>
    <row r="820" spans="1:50" ht="30" hidden="1" customHeight="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29" t="s">
        <v>433</v>
      </c>
      <c r="B1077" s="830"/>
      <c r="C1077" s="830"/>
      <c r="D1077" s="830"/>
      <c r="E1077" s="830"/>
      <c r="F1077" s="830"/>
      <c r="G1077" s="830"/>
      <c r="H1077" s="830"/>
      <c r="I1077" s="830"/>
      <c r="J1077" s="830"/>
      <c r="K1077" s="830"/>
      <c r="L1077" s="830"/>
      <c r="M1077" s="830"/>
      <c r="N1077" s="830"/>
      <c r="O1077" s="830"/>
      <c r="P1077" s="830"/>
      <c r="Q1077" s="830"/>
      <c r="R1077" s="830"/>
      <c r="S1077" s="830"/>
      <c r="T1077" s="830"/>
      <c r="U1077" s="830"/>
      <c r="V1077" s="830"/>
      <c r="W1077" s="830"/>
      <c r="X1077" s="830"/>
      <c r="Y1077" s="830"/>
      <c r="Z1077" s="830"/>
      <c r="AA1077" s="830"/>
      <c r="AB1077" s="830"/>
      <c r="AC1077" s="830"/>
      <c r="AD1077" s="830"/>
      <c r="AE1077" s="830"/>
      <c r="AF1077" s="830"/>
      <c r="AG1077" s="830"/>
      <c r="AH1077" s="830"/>
      <c r="AI1077" s="830"/>
      <c r="AJ1077" s="830"/>
      <c r="AK1077" s="8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25"/>
      <c r="E1080" s="169" t="s">
        <v>379</v>
      </c>
      <c r="F1080" s="825"/>
      <c r="G1080" s="825"/>
      <c r="H1080" s="825"/>
      <c r="I1080" s="825"/>
      <c r="J1080" s="169" t="s">
        <v>389</v>
      </c>
      <c r="K1080" s="169"/>
      <c r="L1080" s="169"/>
      <c r="M1080" s="169"/>
      <c r="N1080" s="169"/>
      <c r="O1080" s="169"/>
      <c r="P1080" s="273" t="s">
        <v>31</v>
      </c>
      <c r="Q1080" s="273"/>
      <c r="R1080" s="273"/>
      <c r="S1080" s="273"/>
      <c r="T1080" s="273"/>
      <c r="U1080" s="273"/>
      <c r="V1080" s="273"/>
      <c r="W1080" s="273"/>
      <c r="X1080" s="273"/>
      <c r="Y1080" s="169" t="s">
        <v>392</v>
      </c>
      <c r="Z1080" s="825"/>
      <c r="AA1080" s="825"/>
      <c r="AB1080" s="825"/>
      <c r="AC1080" s="169" t="s">
        <v>352</v>
      </c>
      <c r="AD1080" s="169"/>
      <c r="AE1080" s="169"/>
      <c r="AF1080" s="169"/>
      <c r="AG1080" s="169"/>
      <c r="AH1080" s="273" t="s">
        <v>369</v>
      </c>
      <c r="AI1080" s="282"/>
      <c r="AJ1080" s="282"/>
      <c r="AK1080" s="282"/>
      <c r="AL1080" s="282" t="s">
        <v>23</v>
      </c>
      <c r="AM1080" s="282"/>
      <c r="AN1080" s="282"/>
      <c r="AO1080" s="826"/>
      <c r="AP1080" s="373" t="s">
        <v>435</v>
      </c>
      <c r="AQ1080" s="373"/>
      <c r="AR1080" s="373"/>
      <c r="AS1080" s="373"/>
      <c r="AT1080" s="373"/>
      <c r="AU1080" s="373"/>
      <c r="AV1080" s="373"/>
      <c r="AW1080" s="373"/>
      <c r="AX1080" s="373"/>
    </row>
    <row r="1081" spans="1:50" ht="30.75" customHeight="1">
      <c r="A1081" s="360">
        <v>1</v>
      </c>
      <c r="B1081" s="360">
        <v>1</v>
      </c>
      <c r="C1081" s="828"/>
      <c r="D1081" s="828"/>
      <c r="E1081" s="187" t="s">
        <v>500</v>
      </c>
      <c r="F1081" s="827"/>
      <c r="G1081" s="827"/>
      <c r="H1081" s="827"/>
      <c r="I1081" s="827"/>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0">
        <v>2</v>
      </c>
      <c r="B1082" s="360">
        <v>1</v>
      </c>
      <c r="C1082" s="828"/>
      <c r="D1082" s="828"/>
      <c r="E1082" s="827"/>
      <c r="F1082" s="827"/>
      <c r="G1082" s="827"/>
      <c r="H1082" s="827"/>
      <c r="I1082" s="82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0">
        <v>3</v>
      </c>
      <c r="B1083" s="360">
        <v>1</v>
      </c>
      <c r="C1083" s="828"/>
      <c r="D1083" s="828"/>
      <c r="E1083" s="827"/>
      <c r="F1083" s="827"/>
      <c r="G1083" s="827"/>
      <c r="H1083" s="827"/>
      <c r="I1083" s="82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0">
        <v>4</v>
      </c>
      <c r="B1084" s="360">
        <v>1</v>
      </c>
      <c r="C1084" s="828"/>
      <c r="D1084" s="828"/>
      <c r="E1084" s="827"/>
      <c r="F1084" s="827"/>
      <c r="G1084" s="827"/>
      <c r="H1084" s="827"/>
      <c r="I1084" s="82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0">
        <v>5</v>
      </c>
      <c r="B1085" s="360">
        <v>1</v>
      </c>
      <c r="C1085" s="828"/>
      <c r="D1085" s="828"/>
      <c r="E1085" s="827"/>
      <c r="F1085" s="827"/>
      <c r="G1085" s="827"/>
      <c r="H1085" s="827"/>
      <c r="I1085" s="82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0">
        <v>6</v>
      </c>
      <c r="B1086" s="360">
        <v>1</v>
      </c>
      <c r="C1086" s="828"/>
      <c r="D1086" s="828"/>
      <c r="E1086" s="827"/>
      <c r="F1086" s="827"/>
      <c r="G1086" s="827"/>
      <c r="H1086" s="827"/>
      <c r="I1086" s="82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0">
        <v>7</v>
      </c>
      <c r="B1087" s="360">
        <v>1</v>
      </c>
      <c r="C1087" s="828"/>
      <c r="D1087" s="828"/>
      <c r="E1087" s="827"/>
      <c r="F1087" s="827"/>
      <c r="G1087" s="827"/>
      <c r="H1087" s="827"/>
      <c r="I1087" s="82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0">
        <v>8</v>
      </c>
      <c r="B1088" s="360">
        <v>1</v>
      </c>
      <c r="C1088" s="828"/>
      <c r="D1088" s="828"/>
      <c r="E1088" s="827"/>
      <c r="F1088" s="827"/>
      <c r="G1088" s="827"/>
      <c r="H1088" s="827"/>
      <c r="I1088" s="82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0">
        <v>9</v>
      </c>
      <c r="B1089" s="360">
        <v>1</v>
      </c>
      <c r="C1089" s="828"/>
      <c r="D1089" s="828"/>
      <c r="E1089" s="827"/>
      <c r="F1089" s="827"/>
      <c r="G1089" s="827"/>
      <c r="H1089" s="827"/>
      <c r="I1089" s="82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0">
        <v>10</v>
      </c>
      <c r="B1090" s="360">
        <v>1</v>
      </c>
      <c r="C1090" s="828"/>
      <c r="D1090" s="828"/>
      <c r="E1090" s="827"/>
      <c r="F1090" s="827"/>
      <c r="G1090" s="827"/>
      <c r="H1090" s="827"/>
      <c r="I1090" s="82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0">
        <v>11</v>
      </c>
      <c r="B1091" s="360">
        <v>1</v>
      </c>
      <c r="C1091" s="828"/>
      <c r="D1091" s="828"/>
      <c r="E1091" s="827"/>
      <c r="F1091" s="827"/>
      <c r="G1091" s="827"/>
      <c r="H1091" s="827"/>
      <c r="I1091" s="82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0">
        <v>12</v>
      </c>
      <c r="B1092" s="360">
        <v>1</v>
      </c>
      <c r="C1092" s="828"/>
      <c r="D1092" s="828"/>
      <c r="E1092" s="827"/>
      <c r="F1092" s="827"/>
      <c r="G1092" s="827"/>
      <c r="H1092" s="827"/>
      <c r="I1092" s="82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0">
        <v>13</v>
      </c>
      <c r="B1093" s="360">
        <v>1</v>
      </c>
      <c r="C1093" s="828"/>
      <c r="D1093" s="828"/>
      <c r="E1093" s="827"/>
      <c r="F1093" s="827"/>
      <c r="G1093" s="827"/>
      <c r="H1093" s="827"/>
      <c r="I1093" s="82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0">
        <v>14</v>
      </c>
      <c r="B1094" s="360">
        <v>1</v>
      </c>
      <c r="C1094" s="828"/>
      <c r="D1094" s="828"/>
      <c r="E1094" s="827"/>
      <c r="F1094" s="827"/>
      <c r="G1094" s="827"/>
      <c r="H1094" s="827"/>
      <c r="I1094" s="82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0">
        <v>15</v>
      </c>
      <c r="B1095" s="360">
        <v>1</v>
      </c>
      <c r="C1095" s="828"/>
      <c r="D1095" s="828"/>
      <c r="E1095" s="827"/>
      <c r="F1095" s="827"/>
      <c r="G1095" s="827"/>
      <c r="H1095" s="827"/>
      <c r="I1095" s="82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0">
        <v>16</v>
      </c>
      <c r="B1096" s="360">
        <v>1</v>
      </c>
      <c r="C1096" s="828"/>
      <c r="D1096" s="828"/>
      <c r="E1096" s="827"/>
      <c r="F1096" s="827"/>
      <c r="G1096" s="827"/>
      <c r="H1096" s="827"/>
      <c r="I1096" s="82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0">
        <v>17</v>
      </c>
      <c r="B1097" s="360">
        <v>1</v>
      </c>
      <c r="C1097" s="828"/>
      <c r="D1097" s="828"/>
      <c r="E1097" s="827"/>
      <c r="F1097" s="827"/>
      <c r="G1097" s="827"/>
      <c r="H1097" s="827"/>
      <c r="I1097" s="82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0">
        <v>18</v>
      </c>
      <c r="B1098" s="360">
        <v>1</v>
      </c>
      <c r="C1098" s="828"/>
      <c r="D1098" s="828"/>
      <c r="E1098" s="187"/>
      <c r="F1098" s="827"/>
      <c r="G1098" s="827"/>
      <c r="H1098" s="827"/>
      <c r="I1098" s="82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0">
        <v>19</v>
      </c>
      <c r="B1099" s="360">
        <v>1</v>
      </c>
      <c r="C1099" s="828"/>
      <c r="D1099" s="828"/>
      <c r="E1099" s="827"/>
      <c r="F1099" s="827"/>
      <c r="G1099" s="827"/>
      <c r="H1099" s="827"/>
      <c r="I1099" s="82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0">
        <v>20</v>
      </c>
      <c r="B1100" s="360">
        <v>1</v>
      </c>
      <c r="C1100" s="828"/>
      <c r="D1100" s="828"/>
      <c r="E1100" s="827"/>
      <c r="F1100" s="827"/>
      <c r="G1100" s="827"/>
      <c r="H1100" s="827"/>
      <c r="I1100" s="82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0">
        <v>21</v>
      </c>
      <c r="B1101" s="360">
        <v>1</v>
      </c>
      <c r="C1101" s="828"/>
      <c r="D1101" s="828"/>
      <c r="E1101" s="827"/>
      <c r="F1101" s="827"/>
      <c r="G1101" s="827"/>
      <c r="H1101" s="827"/>
      <c r="I1101" s="82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0">
        <v>22</v>
      </c>
      <c r="B1102" s="360">
        <v>1</v>
      </c>
      <c r="C1102" s="828"/>
      <c r="D1102" s="828"/>
      <c r="E1102" s="827"/>
      <c r="F1102" s="827"/>
      <c r="G1102" s="827"/>
      <c r="H1102" s="827"/>
      <c r="I1102" s="82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0">
        <v>23</v>
      </c>
      <c r="B1103" s="360">
        <v>1</v>
      </c>
      <c r="C1103" s="828"/>
      <c r="D1103" s="828"/>
      <c r="E1103" s="827"/>
      <c r="F1103" s="827"/>
      <c r="G1103" s="827"/>
      <c r="H1103" s="827"/>
      <c r="I1103" s="82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0">
        <v>24</v>
      </c>
      <c r="B1104" s="360">
        <v>1</v>
      </c>
      <c r="C1104" s="828"/>
      <c r="D1104" s="828"/>
      <c r="E1104" s="827"/>
      <c r="F1104" s="827"/>
      <c r="G1104" s="827"/>
      <c r="H1104" s="827"/>
      <c r="I1104" s="82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0">
        <v>25</v>
      </c>
      <c r="B1105" s="360">
        <v>1</v>
      </c>
      <c r="C1105" s="828"/>
      <c r="D1105" s="828"/>
      <c r="E1105" s="827"/>
      <c r="F1105" s="827"/>
      <c r="G1105" s="827"/>
      <c r="H1105" s="827"/>
      <c r="I1105" s="82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0">
        <v>26</v>
      </c>
      <c r="B1106" s="360">
        <v>1</v>
      </c>
      <c r="C1106" s="828"/>
      <c r="D1106" s="828"/>
      <c r="E1106" s="827"/>
      <c r="F1106" s="827"/>
      <c r="G1106" s="827"/>
      <c r="H1106" s="827"/>
      <c r="I1106" s="82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0">
        <v>27</v>
      </c>
      <c r="B1107" s="360">
        <v>1</v>
      </c>
      <c r="C1107" s="828"/>
      <c r="D1107" s="828"/>
      <c r="E1107" s="827"/>
      <c r="F1107" s="827"/>
      <c r="G1107" s="827"/>
      <c r="H1107" s="827"/>
      <c r="I1107" s="82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0">
        <v>28</v>
      </c>
      <c r="B1108" s="360">
        <v>1</v>
      </c>
      <c r="C1108" s="828"/>
      <c r="D1108" s="828"/>
      <c r="E1108" s="827"/>
      <c r="F1108" s="827"/>
      <c r="G1108" s="827"/>
      <c r="H1108" s="827"/>
      <c r="I1108" s="82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0">
        <v>29</v>
      </c>
      <c r="B1109" s="360">
        <v>1</v>
      </c>
      <c r="C1109" s="828"/>
      <c r="D1109" s="828"/>
      <c r="E1109" s="827"/>
      <c r="F1109" s="827"/>
      <c r="G1109" s="827"/>
      <c r="H1109" s="827"/>
      <c r="I1109" s="82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60">
        <v>30</v>
      </c>
      <c r="B1110" s="360">
        <v>1</v>
      </c>
      <c r="C1110" s="828"/>
      <c r="D1110" s="828"/>
      <c r="E1110" s="827"/>
      <c r="F1110" s="827"/>
      <c r="G1110" s="827"/>
      <c r="H1110" s="827"/>
      <c r="I1110" s="82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70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123825</xdr:colOff>
                    <xdr:row>51</xdr:row>
                    <xdr:rowOff>28575</xdr:rowOff>
                  </from>
                  <to>
                    <xdr:col>49</xdr:col>
                    <xdr:colOff>219075</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38100</xdr:colOff>
                    <xdr:row>809</xdr:row>
                    <xdr:rowOff>28575</xdr:rowOff>
                  </from>
                  <to>
                    <xdr:col>48</xdr:col>
                    <xdr:colOff>152400</xdr:colOff>
                    <xdr:row>809</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41</xdr:col>
                    <xdr:colOff>123825</xdr:colOff>
                    <xdr:row>1076</xdr:row>
                    <xdr:rowOff>76200</xdr:rowOff>
                  </from>
                  <to>
                    <xdr:col>48</xdr:col>
                    <xdr:colOff>38100</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3" sqref="Q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t="s">
        <v>443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t="str">
        <f t="shared" si="0"/>
        <v/>
      </c>
      <c r="D10" s="13" t="str">
        <f t="shared" si="8"/>
        <v>科学技術・イノベーション</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2016-07-05T08:26:52Z</cp:lastPrinted>
  <dcterms:created xsi:type="dcterms:W3CDTF">2012-03-13T00:50:25Z</dcterms:created>
  <dcterms:modified xsi:type="dcterms:W3CDTF">2020-11-16T06:00:30Z</dcterms:modified>
</cp:coreProperties>
</file>