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kitaoka-t2p9\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<sst xmlns="http://schemas.openxmlformats.org/spreadsheetml/2006/main" count="2881" uniqueCount="636">
  <si>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</si>
  <si>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</si>
  <si>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</si>
  <si>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</si>
  <si>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</si>
  <si>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</si>
  <si>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</si>
  <si>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</si>
  <si>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</si>
  <si>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</si>
  <si>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</si>
  <si>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</si>
  <si>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</si>
  <si>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</si>
  <si>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</si>
  <si>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</si>
  <si>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</si>
  <si>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</si>
  <si>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</si>
  <si>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</si>
  <si>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</si>
  <si>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</si>
  <si>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</si>
  <si>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</si>
  <si>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</si>
  <si>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</si>
  <si>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</si>
  <si>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</si>
  <si>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</si>
  <si>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</si>
  <si>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</si>
  <si>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</si>
  <si>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</si>
  <si>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</si>
  <si>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</si>
  <si>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</si>
  <si>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</si>
  <si>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</si>
  <si>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</si>
  <si>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</si>
  <si>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</si>
  <si>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</si>
  <si>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</si>
  <si>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</si>
  <si>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</si>
  <si>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</si>
  <si>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</si>
  <si>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</si>
  <si>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</si>
  <si>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</si>
  <si>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</si>
  <si>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</si>
  <si>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</si>
  <si>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</si>
  <si>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</si>
  <si>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</si>
  <si>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</si>
  <si>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</si>
  <si>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</si>
  <si>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</si>
  <si>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</si>
  <si>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</si>
  <si>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</si>
  <si>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</si>
  <si>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</si>
  <si>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</si>
  <si>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</si>
  <si>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</si>
  <si>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</si>
  <si>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</si>
  <si>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</si>
  <si>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</si>
  <si>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</si>
  <si>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</si>
  <si>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</si>
  <si>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</si>
  <si>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</si>
  <si>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</si>
  <si>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</si>
  <si>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</si>
  <si>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</si>
  <si>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</si>
  <si>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</si>
  <si>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</si>
  <si>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</si>
  <si>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</si>
  <si>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</si>
  <si>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</si>
  <si>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</si>
  <si>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</si>
  <si>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</si>
  <si>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</si>
  <si>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</si>
  <si>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</si>
  <si>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</si>
  <si>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</si>
  <si>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</si>
  <si>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</si>
  <si>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</si>
  <si>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</si>
  <si>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</si>
  <si>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</si>
  <si>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</si>
  <si>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</si>
  <si>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</si>
  <si>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</si>
  <si>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</si>
  <si>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</si>
  <si>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</si>
  <si>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</si>
  <si>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</si>
  <si>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</si>
  <si>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</si>
  <si>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</si>
  <si>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</si>
  <si>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</si>
  <si>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</si>
  <si>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</si>
  <si>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</si>
  <si>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</si>
  <si>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</si>
  <si>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</si>
  <si>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</si>
  <si>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</si>
  <si>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</si>
  <si>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</si>
  <si>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</si>
  <si>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</si>
  <si>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</si>
  <si>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</si>
  <si>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</si>
  <si>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</si>
  <si>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</si>
  <si>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</si>
  <si>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</si>
  <si>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</si>
  <si>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</si>
  <si>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</si>
  <si>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</si>
  <si>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</si>
  <si>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</si>
  <si>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</si>
  <si>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</si>
  <si>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</si>
  <si>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</si>
  <si>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</si>
  <si>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</si>
  <si>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</si>
  <si>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</si>
  <si>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</si>
  <si>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</si>
  <si>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</si>
  <si>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</si>
  <si>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</si>
  <si>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</si>
  <si>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</si>
  <si>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</si>
  <si>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</si>
  <si>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</si>
  <si>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</si>
  <si>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</si>
  <si>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</si>
  <si>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</si>
  <si>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</si>
  <si>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</si>
  <si>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</si>
  <si>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</si>
  <si>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</si>
  <si>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</si>
  <si>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</si>
  <si>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</si>
  <si>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</si>
  <si>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</si>
  <si>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</si>
  <si>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</si>
  <si>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</si>
  <si>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</si>
  <si>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</si>
  <si>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</si>
  <si>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</si>
  <si>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</si>
  <si>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</si>
  <si>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</si>
  <si>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</si>
  <si>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</si>
  <si>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</si>
  <si>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</si>
  <si>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</si>
  <si>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</si>
  <si>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</si>
  <si>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</si>
  <si>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</si>
  <si>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</si>
  <si>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</si>
  <si>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</si>
  <si>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</si>
  <si>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</si>
  <si>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</si>
  <si>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</si>
  <si>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</si>
  <si>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</si>
  <si>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</si>
  <si>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</si>
  <si>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</si>
  <si>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</si>
  <si>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</si>
  <si>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</si>
  <si>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</si>
  <si>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</si>
  <si>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</si>
  <si>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</si>
  <si>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</si>
  <si>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</si>
  <si>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</si>
  <si>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</si>
  <si>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</si>
  <si>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</si>
  <si>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</si>
  <si>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</si>
  <si>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</si>
  <si>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</si>
  <si>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</si>
  <si>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</si>
  <si>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</si>
  <si>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</si>
  <si>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</si>
  <si>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</si>
  <si>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</si>
  <si>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</si>
  <si>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</si>
  <si>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</si>
  <si>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</si>
  <si>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</si>
  <si>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</si>
  <si>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</si>
  <si>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</si>
  <si>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</si>
  <si>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</si>
  <si>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</si>
  <si>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</si>
  <si>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</si>
  <si>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</si>
  <si>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</si>
  <si>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</si>
  <si>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</si>
  <si>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</si>
  <si>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</si>
  <si>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</si>
  <si>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</si>
  <si>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</si>
  <si>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</si>
  <si>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</si>
  <si>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</si>
  <si>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</si>
  <si>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</si>
  <si>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</si>
  <si>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</si>
  <si>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</si>
  <si>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</si>
  <si>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</si>
  <si>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</si>
  <si>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</si>
  <si>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</si>
  <si>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</si>
  <si>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</si>
  <si>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</si>
  <si>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</si>
  <si>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</si>
  <si>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</si>
  <si>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</si>
  <si>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</si>
  <si>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</si>
  <si>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</si>
  <si>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</si>
  <si>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</si>
  <si>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</si>
  <si>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</si>
  <si>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</si>
  <si>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</si>
  <si>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</si>
  <si>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</si>
  <si>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</si>
  <si>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</si>
  <si>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</si>
  <si>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</si>
  <si>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</si>
  <si>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</si>
  <si>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</si>
  <si>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</si>
  <si>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</si>
  <si>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</si>
  <si>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</si>
  <si>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</si>
  <si>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</si>
  <si>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</si>
  <si>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</si>
  <si>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</si>
  <si>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</si>
  <si>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</si>
  <si>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</si>
  <si>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</si>
  <si>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</si>
  <si>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</si>
  <si>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</si>
  <si>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</si>
  <si>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</si>
  <si>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</si>
  <si>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</si>
  <si>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</si>
  <si>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</si>
  <si>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</si>
  <si>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</si>
  <si>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</si>
  <si>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</si>
  <si>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</si>
  <si>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</si>
  <si>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</si>
  <si>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</si>
  <si>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</si>
  <si>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</si>
  <si>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</si>
  <si>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</si>
  <si>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</si>
  <si>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</si>
  <si>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</si>
  <si>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</si>
  <si>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</si>
  <si>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</si>
  <si>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</si>
  <si>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</si>
  <si>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</si>
  <si>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</si>
  <si>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</si>
  <si>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</si>
  <si>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</si>
  <si>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</si>
  <si>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</si>
  <si>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</si>
  <si>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</si>
  <si>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</si>
  <si>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</si>
  <si>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</si>
  <si>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</si>
  <si>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</si>
  <si>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</si>
  <si>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</si>
  <si>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</si>
  <si>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</si>
  <si>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</si>
  <si>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</si>
  <si>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</si>
  <si>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</si>
  <si>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</si>
  <si>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</si>
  <si>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</si>
  <si>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</si>
  <si>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</si>
  <si>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</si>
  <si>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</si>
  <si>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</si>
  <si>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</si>
  <si>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</si>
  <si>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</si>
  <si>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</si>
  <si>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</si>
  <si>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</si>
  <si>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</si>
  <si>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</si>
  <si>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</si>
  <si>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</si>
  <si>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</si>
  <si>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</si>
  <si>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</si>
  <si>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</si>
  <si>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</si>
  <si>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</si>
  <si>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</si>
  <si>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</si>
  <si>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</si>
  <si>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</si>
  <si>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</si>
  <si>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</si>
  <si>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</si>
  <si>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</si>
  <si>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</si>
  <si>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</si>
  <si>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</si>
  <si>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</si>
  <si>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</si>
  <si>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</si>
  <si>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</si>
  <si>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</si>
  <si>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</si>
  <si>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</si>
  <si>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</si>
  <si>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</si>
  <si>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</si>
  <si>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</si>
  <si>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</si>
  <si>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</si>
  <si>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</si>
  <si>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</si>
  <si>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</si>
  <si>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</si>
  <si>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</si>
  <si>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</si>
  <si>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</si>
  <si>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</si>
  <si>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</si>
  <si>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</si>
  <si>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</si>
  <si>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</si>
  <si>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</si>
  <si>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</si>
  <si>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</si>
  <si>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</si>
  <si>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</si>
  <si>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</si>
  <si>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</si>
  <si>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</si>
  <si>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</si>
  <si>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</si>
  <si>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</si>
  <si>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</si>
  <si>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</si>
  <si>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</si>
  <si>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</si>
  <si>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</si>
  <si>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</si>
  <si>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</si>
  <si>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</si>
  <si>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</si>
  <si>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</si>
  <si>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</si>
  <si>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</si>
  <si>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</si>
  <si>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</si>
  <si>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</si>
  <si>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</si>
  <si>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</si>
  <si>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</si>
  <si>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</si>
  <si>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</si>
  <si>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</si>
  <si>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</si>
  <si>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</si>
  <si>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</si>
  <si>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</si>
  <si>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</si>
  <si>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</si>
  <si>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</si>
  <si>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</si>
  <si>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</si>
  <si>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</si>
  <si>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</si>
  <si>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</si>
  <si>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</si>
  <si>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</si>
  <si>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</si>
  <si>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</si>
  <si>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</si>
  <si>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</si>
  <si>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</si>
  <si>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</si>
  <si>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</si>
  <si>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</si>
  <si>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</si>
  <si>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</si>
  <si>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</si>
  <si>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</si>
  <si>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</si>
  <si>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</si>
  <si>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</si>
  <si>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</si>
  <si>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</si>
  <si>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</si>
  <si>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</si>
  <si>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</si>
  <si>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</si>
  <si>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</si>
  <si>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</si>
  <si>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</si>
  <si>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</si>
  <si>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</si>
  <si>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</si>
  <si>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</si>
  <si>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</si>
  <si>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</si>
  <si>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</si>
  <si>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</si>
  <si>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</si>
  <si>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</si>
  <si>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</si>
  <si>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</si>
  <si>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</si>
  <si>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</si>
  <si>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</si>
  <si>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</si>
  <si>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</si>
  <si>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</si>
  <si>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</si>
  <si>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</si>
  <si>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</si>
  <si>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</si>
  <si>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</si>
  <si>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</si>
  <si>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</si>
  <si>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</si>
  <si>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</si>
  <si>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</si>
  <si>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</si>
  <si>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</si>
  <si>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</si>
  <si>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</si>
  <si>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</si>
  <si>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</si>
  <si>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</si>
  <si>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</si>
  <si>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</si>
  <si>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</si>
  <si>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</si>
  <si>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</si>
  <si>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</si>
  <si>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</si>
  <si>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</si>
  <si>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</si>
  <si>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</si>
  <si>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</si>
  <si>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</si>
  <si>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</si>
  <si>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</si>
  <si>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</si>
  <si>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</si>
  <si>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</si>
  <si>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</si>
  <si>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</si>
  <si>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</si>
  <si>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</si>
  <si>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</si>
  <si>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</si>
  <si>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</si>
  <si>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</si>
  <si>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</si>
  <si>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</si>
  <si>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</si>
  <si>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</si>
  <si>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</si>
  <si>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</si>
  <si>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</si>
  <si>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phoneticPr fontId="5"/>
  </si>
  <si>
    <t>地下街防災推進事業</t>
    <phoneticPr fontId="5"/>
  </si>
  <si>
    <t>都市局</t>
    <rPh sb="0" eb="3">
      <t>トシキョク</t>
    </rPh>
    <phoneticPr fontId="5"/>
  </si>
  <si>
    <t>街路交通施設課</t>
    <rPh sb="0" eb="2">
      <t>ガイロ</t>
    </rPh>
    <rPh sb="2" eb="4">
      <t>コウツウ</t>
    </rPh>
    <rPh sb="4" eb="7">
      <t>シセツカ</t>
    </rPh>
    <phoneticPr fontId="5"/>
  </si>
  <si>
    <t>－</t>
    <phoneticPr fontId="5"/>
  </si>
  <si>
    <t>○</t>
  </si>
  <si>
    <t xml:space="preserve">　「地下街の安心避難対策ガイドライン」を基に、地下街管理会社等に対して、天井板等設備の安全点検や、周辺の鉄道駅等との連携のもと、地下街の安全対策のための計画の策定を支援するとともに、計画に基づく避難通路や地下街設備の改修等を支援することで、民間投資を通じた地下街の安心避難対策の充実を図る。
</t>
    <phoneticPr fontId="5"/>
  </si>
  <si>
    <t>-</t>
    <phoneticPr fontId="5"/>
  </si>
  <si>
    <t>（目）地下街防災推進事業費補助</t>
    <rPh sb="1" eb="2">
      <t>メ</t>
    </rPh>
    <rPh sb="3" eb="6">
      <t>チカガイ</t>
    </rPh>
    <rPh sb="6" eb="8">
      <t>ボウサイ</t>
    </rPh>
    <rPh sb="8" eb="10">
      <t>スイシン</t>
    </rPh>
    <rPh sb="10" eb="12">
      <t>ジギョウ</t>
    </rPh>
    <rPh sb="12" eb="13">
      <t>ヒ</t>
    </rPh>
    <rPh sb="13" eb="15">
      <t>ホジョ</t>
    </rPh>
    <phoneticPr fontId="5"/>
  </si>
  <si>
    <t>箇所</t>
    <rPh sb="0" eb="2">
      <t>カショ</t>
    </rPh>
    <phoneticPr fontId="5"/>
  </si>
  <si>
    <t>千人</t>
    <rPh sb="0" eb="2">
      <t>センニン</t>
    </rPh>
    <phoneticPr fontId="5"/>
  </si>
  <si>
    <t>箇所</t>
    <rPh sb="0" eb="2">
      <t>カショ</t>
    </rPh>
    <phoneticPr fontId="5"/>
  </si>
  <si>
    <t>事業費
／箇所数　　　　　　　　　　　　　　</t>
    <rPh sb="0" eb="3">
      <t>ジギョウヒ</t>
    </rPh>
    <rPh sb="5" eb="7">
      <t>カショ</t>
    </rPh>
    <rPh sb="7" eb="8">
      <t>スウ</t>
    </rPh>
    <phoneticPr fontId="5"/>
  </si>
  <si>
    <t>百万円</t>
    <rPh sb="0" eb="2">
      <t>ヒャクマン</t>
    </rPh>
    <rPh sb="2" eb="3">
      <t>エン</t>
    </rPh>
    <phoneticPr fontId="5"/>
  </si>
  <si>
    <t>　百万円
　　/箇所数</t>
    <rPh sb="1" eb="3">
      <t>ヒャクマン</t>
    </rPh>
    <rPh sb="3" eb="4">
      <t>エン</t>
    </rPh>
    <rPh sb="8" eb="10">
      <t>カショ</t>
    </rPh>
    <rPh sb="10" eb="11">
      <t>スウ</t>
    </rPh>
    <phoneticPr fontId="5"/>
  </si>
  <si>
    <t>1,188.9/2</t>
    <phoneticPr fontId="5"/>
  </si>
  <si>
    <t>1,313.4/8</t>
    <phoneticPr fontId="5"/>
  </si>
  <si>
    <t>４　水害等災害による被害の軽減</t>
    <rPh sb="2" eb="4">
      <t>スイガイ</t>
    </rPh>
    <rPh sb="4" eb="5">
      <t>トウ</t>
    </rPh>
    <rPh sb="5" eb="7">
      <t>サイガイ</t>
    </rPh>
    <rPh sb="10" eb="12">
      <t>ヒガイ</t>
    </rPh>
    <rPh sb="13" eb="15">
      <t>ケイゲン</t>
    </rPh>
    <phoneticPr fontId="5"/>
  </si>
  <si>
    <t>１１　住宅・市街地の防災性を向上する</t>
    <rPh sb="3" eb="5">
      <t>ジュウタク</t>
    </rPh>
    <rPh sb="6" eb="9">
      <t>シガイチ</t>
    </rPh>
    <rPh sb="10" eb="13">
      <t>ボウサイセイ</t>
    </rPh>
    <rPh sb="14" eb="16">
      <t>コウジョウ</t>
    </rPh>
    <phoneticPr fontId="5"/>
  </si>
  <si>
    <t>防災対策のための計画に基づく取組に着手した地下街</t>
    <rPh sb="0" eb="2">
      <t>ボウサイ</t>
    </rPh>
    <rPh sb="2" eb="4">
      <t>タイサク</t>
    </rPh>
    <rPh sb="8" eb="10">
      <t>ケイカク</t>
    </rPh>
    <rPh sb="11" eb="12">
      <t>モト</t>
    </rPh>
    <rPh sb="14" eb="15">
      <t>ト</t>
    </rPh>
    <rPh sb="15" eb="16">
      <t>ク</t>
    </rPh>
    <rPh sb="17" eb="19">
      <t>チャクシュ</t>
    </rPh>
    <rPh sb="21" eb="24">
      <t>チカガイ</t>
    </rPh>
    <phoneticPr fontId="5"/>
  </si>
  <si>
    <t>地下街防災推進計画の策定や、同計画に基づき地下街管理会社等が行う防災・安全対策の取組みを支援することで、避難通路や地下街設備の改修等に着手した地下街の割合が増加し、地下街における防災対策が推進され、もって都市の防災性向上に寄与する。</t>
    <phoneticPr fontId="5"/>
  </si>
  <si>
    <t>地下街は、全国の拠点駅等に存在し利用者も１０万人／日を越える箇所も多数存在している。大地震の際には利用者等が混乱状態となることが懸念されており、ハード・ソフトからなる利用者等の避難のための安全対策が求められている。</t>
    <rPh sb="0" eb="3">
      <t>チカガイ</t>
    </rPh>
    <rPh sb="5" eb="7">
      <t>ゼンコク</t>
    </rPh>
    <rPh sb="8" eb="11">
      <t>キョテンエキ</t>
    </rPh>
    <rPh sb="11" eb="12">
      <t>トウ</t>
    </rPh>
    <rPh sb="13" eb="15">
      <t>ソンザイ</t>
    </rPh>
    <rPh sb="16" eb="19">
      <t>リヨウシャ</t>
    </rPh>
    <rPh sb="22" eb="24">
      <t>マンニン</t>
    </rPh>
    <rPh sb="25" eb="26">
      <t>ニチ</t>
    </rPh>
    <rPh sb="27" eb="28">
      <t>コ</t>
    </rPh>
    <rPh sb="30" eb="32">
      <t>カショ</t>
    </rPh>
    <rPh sb="33" eb="35">
      <t>タスウ</t>
    </rPh>
    <rPh sb="35" eb="37">
      <t>ソンザイ</t>
    </rPh>
    <rPh sb="42" eb="45">
      <t>ダイジシン</t>
    </rPh>
    <rPh sb="46" eb="47">
      <t>サイ</t>
    </rPh>
    <rPh sb="49" eb="52">
      <t>リヨウシャ</t>
    </rPh>
    <rPh sb="52" eb="53">
      <t>トウ</t>
    </rPh>
    <rPh sb="54" eb="56">
      <t>コンラン</t>
    </rPh>
    <rPh sb="56" eb="58">
      <t>ジョウタイ</t>
    </rPh>
    <rPh sb="64" eb="66">
      <t>ケネン</t>
    </rPh>
    <rPh sb="83" eb="86">
      <t>リヨウシャ</t>
    </rPh>
    <rPh sb="86" eb="87">
      <t>トウ</t>
    </rPh>
    <rPh sb="88" eb="90">
      <t>ヒナン</t>
    </rPh>
    <rPh sb="94" eb="96">
      <t>アンゼン</t>
    </rPh>
    <rPh sb="96" eb="98">
      <t>タイサク</t>
    </rPh>
    <rPh sb="99" eb="100">
      <t>モト</t>
    </rPh>
    <phoneticPr fontId="5"/>
  </si>
  <si>
    <t>‐</t>
  </si>
  <si>
    <t>無</t>
  </si>
  <si>
    <t>民間や第３セクターである地下街管理会社等が当該事業を実施することにより、公共的な空間である地下街の防災性・安全性の向上が図られることを勘案し、地方公共団体との協調補助の事例をふまえ、１／３補助としている。</t>
    <phoneticPr fontId="5"/>
  </si>
  <si>
    <t>地下街の防災対策に限定されている。</t>
    <phoneticPr fontId="5"/>
  </si>
  <si>
    <t>防災対策を実施した地下街において、安全な地下空間として、多数の者が利用している。</t>
    <phoneticPr fontId="5"/>
  </si>
  <si>
    <t>平成28年度に行政事業レビュー推進チームから、「執行率・目標達成度率が低い現状と照らし、事業の対象について、優先順位を設け、メリハリをつけて取り組むべき。また、自治体や民間等、関係者の役割分担を整理した上で、地下街における安全性確保の取り組みを強力に促す仕組みについて検討すべき。」との所見が示されたことを踏まえ、地方公共団体やまちづくり団体等に対して、全国会議、説明会等を通じて事例紹介を含めた本事業の一層の周知を図った。</t>
    <rPh sb="0" eb="2">
      <t>ヘイセイ</t>
    </rPh>
    <rPh sb="4" eb="6">
      <t>ネンド</t>
    </rPh>
    <rPh sb="24" eb="27">
      <t>シッコウリツ</t>
    </rPh>
    <rPh sb="28" eb="30">
      <t>モクヒョウ</t>
    </rPh>
    <rPh sb="30" eb="33">
      <t>タッセイド</t>
    </rPh>
    <rPh sb="33" eb="34">
      <t>リツ</t>
    </rPh>
    <rPh sb="35" eb="36">
      <t>ヒク</t>
    </rPh>
    <rPh sb="37" eb="39">
      <t>ゲンジョウ</t>
    </rPh>
    <rPh sb="40" eb="41">
      <t>テ</t>
    </rPh>
    <rPh sb="44" eb="46">
      <t>ジギョウ</t>
    </rPh>
    <rPh sb="47" eb="49">
      <t>タイショウ</t>
    </rPh>
    <rPh sb="54" eb="56">
      <t>ユウセン</t>
    </rPh>
    <rPh sb="56" eb="58">
      <t>ジュンイ</t>
    </rPh>
    <rPh sb="59" eb="60">
      <t>モウ</t>
    </rPh>
    <rPh sb="70" eb="71">
      <t>ト</t>
    </rPh>
    <rPh sb="72" eb="73">
      <t>ク</t>
    </rPh>
    <rPh sb="80" eb="83">
      <t>ジチタイ</t>
    </rPh>
    <rPh sb="84" eb="86">
      <t>ミンカン</t>
    </rPh>
    <rPh sb="86" eb="87">
      <t>トウ</t>
    </rPh>
    <rPh sb="88" eb="91">
      <t>カンケイシャ</t>
    </rPh>
    <rPh sb="92" eb="94">
      <t>ヤクワリ</t>
    </rPh>
    <rPh sb="94" eb="96">
      <t>ブンタン</t>
    </rPh>
    <rPh sb="97" eb="99">
      <t>セイリ</t>
    </rPh>
    <rPh sb="101" eb="102">
      <t>ウエ</t>
    </rPh>
    <rPh sb="104" eb="107">
      <t>チカガイ</t>
    </rPh>
    <rPh sb="111" eb="114">
      <t>アンゼンセイ</t>
    </rPh>
    <rPh sb="114" eb="116">
      <t>カクホ</t>
    </rPh>
    <rPh sb="117" eb="118">
      <t>ト</t>
    </rPh>
    <rPh sb="119" eb="120">
      <t>ク</t>
    </rPh>
    <rPh sb="122" eb="124">
      <t>キョウリョク</t>
    </rPh>
    <rPh sb="127" eb="129">
      <t>シク</t>
    </rPh>
    <rPh sb="134" eb="136">
      <t>ケントウ</t>
    </rPh>
    <rPh sb="177" eb="179">
      <t>ゼンコク</t>
    </rPh>
    <phoneticPr fontId="5"/>
  </si>
  <si>
    <t>1,199/15</t>
    <phoneticPr fontId="5"/>
  </si>
  <si>
    <t>新26-011</t>
    <rPh sb="0" eb="1">
      <t>シン</t>
    </rPh>
    <phoneticPr fontId="5"/>
  </si>
  <si>
    <t>106</t>
    <phoneticPr fontId="5"/>
  </si>
  <si>
    <t>113</t>
    <phoneticPr fontId="5"/>
  </si>
  <si>
    <t>国土交通省</t>
  </si>
  <si>
    <t>（株）セントラルパーク</t>
    <rPh sb="0" eb="3">
      <t>カブ</t>
    </rPh>
    <phoneticPr fontId="5"/>
  </si>
  <si>
    <t>名古屋地下街（株）</t>
    <rPh sb="0" eb="3">
      <t>ナゴヤ</t>
    </rPh>
    <rPh sb="3" eb="6">
      <t>チカガイ</t>
    </rPh>
    <rPh sb="6" eb="9">
      <t>カブ</t>
    </rPh>
    <phoneticPr fontId="5"/>
  </si>
  <si>
    <t>伏見地下街協同組合</t>
    <rPh sb="0" eb="2">
      <t>フシミ</t>
    </rPh>
    <rPh sb="2" eb="5">
      <t>チカガイ</t>
    </rPh>
    <rPh sb="5" eb="7">
      <t>キョウドウ</t>
    </rPh>
    <rPh sb="7" eb="9">
      <t>クミアイ</t>
    </rPh>
    <phoneticPr fontId="5"/>
  </si>
  <si>
    <t>A.地下街管理会社</t>
    <rPh sb="2" eb="5">
      <t>チカガイ</t>
    </rPh>
    <rPh sb="5" eb="7">
      <t>カンリ</t>
    </rPh>
    <rPh sb="7" eb="9">
      <t>ガイシャ</t>
    </rPh>
    <phoneticPr fontId="5"/>
  </si>
  <si>
    <t>平成35年度までに地下街を安全に利用できる人数を4,290千人とする。</t>
    <rPh sb="0" eb="2">
      <t>ヘイセイ</t>
    </rPh>
    <rPh sb="4" eb="6">
      <t>ネンド</t>
    </rPh>
    <rPh sb="9" eb="12">
      <t>チカガイ</t>
    </rPh>
    <rPh sb="13" eb="15">
      <t>アンゼン</t>
    </rPh>
    <rPh sb="16" eb="18">
      <t>リヨウ</t>
    </rPh>
    <rPh sb="21" eb="23">
      <t>ニンズウ</t>
    </rPh>
    <rPh sb="29" eb="31">
      <t>センニン</t>
    </rPh>
    <phoneticPr fontId="5"/>
  </si>
  <si>
    <t>A.池袋駅周辺地下街等協議会</t>
    <phoneticPr fontId="5"/>
  </si>
  <si>
    <t>地下街防災推進事業費補助</t>
    <rPh sb="0" eb="3">
      <t>チカガイ</t>
    </rPh>
    <rPh sb="3" eb="5">
      <t>ボウサイ</t>
    </rPh>
    <rPh sb="5" eb="7">
      <t>スイシン</t>
    </rPh>
    <rPh sb="7" eb="10">
      <t>ジギョウヒ</t>
    </rPh>
    <rPh sb="10" eb="12">
      <t>ホジョ</t>
    </rPh>
    <phoneticPr fontId="5"/>
  </si>
  <si>
    <t>非常用発電設備の更新</t>
    <phoneticPr fontId="5"/>
  </si>
  <si>
    <t>池袋駅周辺地下街等協議会</t>
    <phoneticPr fontId="5"/>
  </si>
  <si>
    <t>-</t>
    <phoneticPr fontId="5"/>
  </si>
  <si>
    <t>非常用発電設備の更新</t>
    <rPh sb="0" eb="3">
      <t>ヒジョウヨウ</t>
    </rPh>
    <rPh sb="3" eb="5">
      <t>ハツデン</t>
    </rPh>
    <rPh sb="5" eb="7">
      <t>セツビ</t>
    </rPh>
    <rPh sb="8" eb="10">
      <t>コウシン</t>
    </rPh>
    <phoneticPr fontId="5"/>
  </si>
  <si>
    <t>補助金等交付</t>
  </si>
  <si>
    <t>大阪地下街（株）</t>
    <rPh sb="0" eb="2">
      <t>オオサカ</t>
    </rPh>
    <rPh sb="2" eb="5">
      <t>チカガイ</t>
    </rPh>
    <rPh sb="5" eb="8">
      <t>カブ</t>
    </rPh>
    <phoneticPr fontId="5"/>
  </si>
  <si>
    <t>地下街防災推進事業（耐震対策工事、壁面補強工事、天井補修工事）</t>
    <phoneticPr fontId="5"/>
  </si>
  <si>
    <t>-</t>
    <phoneticPr fontId="5"/>
  </si>
  <si>
    <t>（株）名古屋交通開発機構</t>
    <rPh sb="0" eb="3">
      <t>カブ</t>
    </rPh>
    <rPh sb="3" eb="6">
      <t>ナゴヤ</t>
    </rPh>
    <rPh sb="6" eb="8">
      <t>コウツウ</t>
    </rPh>
    <rPh sb="8" eb="10">
      <t>カイハツ</t>
    </rPh>
    <rPh sb="10" eb="12">
      <t>キコウ</t>
    </rPh>
    <phoneticPr fontId="5"/>
  </si>
  <si>
    <t>（株）京急ショッピングセンター</t>
    <rPh sb="0" eb="3">
      <t>カブ</t>
    </rPh>
    <rPh sb="3" eb="5">
      <t>ケイキュウ</t>
    </rPh>
    <phoneticPr fontId="5"/>
  </si>
  <si>
    <t>天井設備耐震工事、駐車場スロープ天井改修</t>
    <rPh sb="0" eb="2">
      <t>テンジョウ</t>
    </rPh>
    <rPh sb="2" eb="4">
      <t>セツビ</t>
    </rPh>
    <rPh sb="4" eb="6">
      <t>タイシン</t>
    </rPh>
    <rPh sb="6" eb="8">
      <t>コウジ</t>
    </rPh>
    <phoneticPr fontId="5"/>
  </si>
  <si>
    <t>八重洲地下街（株）</t>
    <rPh sb="0" eb="3">
      <t>ヤエス</t>
    </rPh>
    <rPh sb="3" eb="6">
      <t>チカガイ</t>
    </rPh>
    <rPh sb="6" eb="9">
      <t>カブ</t>
    </rPh>
    <phoneticPr fontId="5"/>
  </si>
  <si>
    <t>天井内部設備の耐震補強計画及び設計</t>
    <phoneticPr fontId="5"/>
  </si>
  <si>
    <t xml:space="preserve">  地下街は全国の拠点駅等に存在し利用者も多数に上っており、大規模地震の際には、利用者等が混乱状態となることが懸念される。また、天井等の老朽化が進んでいるほか、駅等からの避難者の流入も想定されることから、ハード・ソフトからなる利用者等の避難のため民間投資を通じた地下街の安心避難対策を行うことが必要である。
　近年の集中豪雨等を鑑み、浸水被害を軽減し、災害発生後の公共的通路の早期復旧を可能とするため、換気設備・排煙設備の開口部の改修、非常用発電機の高所への整備など、浸水対策支援も平成28年度から追加した。
　（１）安全点検及び計画策定費補助　【補助対象事業費の１／３】
　（２）対策工事費補助　【補助対象事業費の１／３】
　　　 補修工事、避難のための施設整備等</t>
    <rPh sb="241" eb="243">
      <t>ヘイセイ</t>
    </rPh>
    <rPh sb="245" eb="247">
      <t>ネンド</t>
    </rPh>
    <phoneticPr fontId="5"/>
  </si>
  <si>
    <t>平成30年度の目標達成に向けて着実に進捗している。さらに、防災対策の一層の推進に取り組んでいく。</t>
    <rPh sb="0" eb="2">
      <t>ヘイセイ</t>
    </rPh>
    <rPh sb="15" eb="17">
      <t>チャクジツ</t>
    </rPh>
    <rPh sb="18" eb="20">
      <t>シンチョク</t>
    </rPh>
    <phoneticPr fontId="5"/>
  </si>
  <si>
    <t>地下街は全国の拠点駅等の中心に存在し、利用者は１つの地方公共団体の住民のみにとどまらず広域かつ多数にのぼり、都市内の重要な公共施設であるため、国の関与が必要な事業である。</t>
    <phoneticPr fontId="5"/>
  </si>
  <si>
    <t>計画策定に向けた関係者との調整の円滑化を図るなど、着実に取り組んでいる。</t>
    <rPh sb="0" eb="2">
      <t>ケイカク</t>
    </rPh>
    <phoneticPr fontId="5"/>
  </si>
  <si>
    <t>防災対策の実施にあたり、各テナントとの休業日や営業補償などの調整に時間を要したため。</t>
    <rPh sb="12" eb="13">
      <t>カク</t>
    </rPh>
    <rPh sb="33" eb="35">
      <t>ジカン</t>
    </rPh>
    <rPh sb="36" eb="37">
      <t>ヨウ</t>
    </rPh>
    <phoneticPr fontId="5"/>
  </si>
  <si>
    <t>防災対策の実施にあたり、再開発事業との調整、各テナントとの休業日や営業補償などの調整が難航したため。</t>
    <rPh sb="0" eb="2">
      <t>ボウサイ</t>
    </rPh>
    <rPh sb="12" eb="15">
      <t>サイカイハツ</t>
    </rPh>
    <rPh sb="15" eb="17">
      <t>ジギョウ</t>
    </rPh>
    <rPh sb="19" eb="21">
      <t>チョウセイ</t>
    </rPh>
    <rPh sb="22" eb="23">
      <t>カク</t>
    </rPh>
    <rPh sb="43" eb="45">
      <t>ナンコウ</t>
    </rPh>
    <phoneticPr fontId="5"/>
  </si>
  <si>
    <t>平成26年6月3日に閣議決定された国土強靱化基本計画において、地下街の防災対策のための計画に基づく取組に着手することが位置付けられており、それら施設の安全性を早急に向上させる必要があることから、優先度の高い事業である。</t>
    <rPh sb="79" eb="81">
      <t>サッキュウ</t>
    </rPh>
    <phoneticPr fontId="5"/>
  </si>
  <si>
    <t>関係者等とも連携しつつ、例えば、関係者アンケートを実施し、見やすく、誘導性評価の高いもの（蓄光材等）を採用した避難施設などの優良事例を関係者間で共有することにより、事業のコスト削減や工事方法の効率化を図っている。</t>
    <rPh sb="82" eb="84">
      <t>ジギョウ</t>
    </rPh>
    <rPh sb="88" eb="90">
      <t>サクゲン</t>
    </rPh>
    <rPh sb="91" eb="93">
      <t>コウジ</t>
    </rPh>
    <rPh sb="93" eb="95">
      <t>ホウホウ</t>
    </rPh>
    <rPh sb="96" eb="99">
      <t>コウリツカ</t>
    </rPh>
    <rPh sb="100" eb="101">
      <t>ハカ</t>
    </rPh>
    <phoneticPr fontId="5"/>
  </si>
  <si>
    <t>-</t>
    <phoneticPr fontId="5"/>
  </si>
  <si>
    <t>要望内容を精査し、老朽化が進んでいる地下街などを優先的に選定している。</t>
    <rPh sb="0" eb="2">
      <t>ヨウボウ</t>
    </rPh>
    <rPh sb="2" eb="4">
      <t>ナイヨウ</t>
    </rPh>
    <rPh sb="5" eb="7">
      <t>セイサ</t>
    </rPh>
    <rPh sb="9" eb="12">
      <t>ロウキュウカ</t>
    </rPh>
    <rPh sb="13" eb="14">
      <t>スス</t>
    </rPh>
    <rPh sb="18" eb="21">
      <t>チカガイ</t>
    </rPh>
    <rPh sb="24" eb="27">
      <t>ユウセンテキ</t>
    </rPh>
    <rPh sb="28" eb="30">
      <t>センテイ</t>
    </rPh>
    <phoneticPr fontId="5"/>
  </si>
  <si>
    <t>各地下街が独自で行った安全点検、防災対策等の費用を参考にしており、適当な水準を維持するよう努めている。</t>
    <rPh sb="0" eb="1">
      <t>カク</t>
    </rPh>
    <rPh sb="1" eb="4">
      <t>チカガイ</t>
    </rPh>
    <rPh sb="5" eb="7">
      <t>ドクジ</t>
    </rPh>
    <rPh sb="8" eb="9">
      <t>オコナ</t>
    </rPh>
    <rPh sb="11" eb="13">
      <t>アンゼン</t>
    </rPh>
    <rPh sb="36" eb="38">
      <t>スイジュン</t>
    </rPh>
    <rPh sb="39" eb="41">
      <t>イジ</t>
    </rPh>
    <rPh sb="45" eb="46">
      <t>ツト</t>
    </rPh>
    <phoneticPr fontId="5"/>
  </si>
  <si>
    <t>2,171.4/8</t>
    <phoneticPr fontId="5"/>
  </si>
  <si>
    <t>地下街防災推進計画に基づき事業を実施している地下街の数</t>
    <rPh sb="0" eb="3">
      <t>チカガイ</t>
    </rPh>
    <rPh sb="3" eb="5">
      <t>ボウサイ</t>
    </rPh>
    <rPh sb="5" eb="7">
      <t>スイシン</t>
    </rPh>
    <rPh sb="7" eb="9">
      <t>ケイカク</t>
    </rPh>
    <rPh sb="10" eb="11">
      <t>モト</t>
    </rPh>
    <rPh sb="13" eb="15">
      <t>ジギョウ</t>
    </rPh>
    <rPh sb="16" eb="18">
      <t>ジッシ</t>
    </rPh>
    <rPh sb="22" eb="25">
      <t>チカガイ</t>
    </rPh>
    <rPh sb="26" eb="27">
      <t>カズ</t>
    </rPh>
    <phoneticPr fontId="5"/>
  </si>
  <si>
    <t>・各地下街管理会社が策定した地下街防災推進計画
・地下街の状況調査（国土交通省都市局調べ）
（平成29年度の成果実績については、自主的に地下街防災推進計画の策定・防災対策を実施（H29年度国土交通省都市局調べ）している地下街（34地下街）を含む）</t>
    <rPh sb="1" eb="2">
      <t>カク</t>
    </rPh>
    <rPh sb="2" eb="5">
      <t>チカガイ</t>
    </rPh>
    <rPh sb="5" eb="7">
      <t>カンリ</t>
    </rPh>
    <rPh sb="7" eb="9">
      <t>ガイシャ</t>
    </rPh>
    <rPh sb="10" eb="12">
      <t>サクテイ</t>
    </rPh>
    <rPh sb="14" eb="17">
      <t>チカガイ</t>
    </rPh>
    <rPh sb="17" eb="19">
      <t>ボウサイ</t>
    </rPh>
    <rPh sb="19" eb="21">
      <t>スイシン</t>
    </rPh>
    <rPh sb="21" eb="23">
      <t>ケイカク</t>
    </rPh>
    <rPh sb="25" eb="28">
      <t>チカガイ</t>
    </rPh>
    <rPh sb="29" eb="31">
      <t>ジョウキョウ</t>
    </rPh>
    <rPh sb="31" eb="33">
      <t>チョウサ</t>
    </rPh>
    <rPh sb="34" eb="36">
      <t>コクド</t>
    </rPh>
    <rPh sb="36" eb="39">
      <t>コウツウショウ</t>
    </rPh>
    <rPh sb="39" eb="42">
      <t>トシキョク</t>
    </rPh>
    <rPh sb="42" eb="43">
      <t>シラ</t>
    </rPh>
    <rPh sb="47" eb="49">
      <t>ヘイセイ</t>
    </rPh>
    <rPh sb="51" eb="53">
      <t>ネンド</t>
    </rPh>
    <rPh sb="54" eb="56">
      <t>セイカ</t>
    </rPh>
    <rPh sb="56" eb="58">
      <t>ジッセキ</t>
    </rPh>
    <rPh sb="64" eb="67">
      <t>ジシュテキ</t>
    </rPh>
    <rPh sb="68" eb="71">
      <t>チカガイ</t>
    </rPh>
    <rPh sb="71" eb="73">
      <t>ボウサイ</t>
    </rPh>
    <rPh sb="73" eb="75">
      <t>スイシン</t>
    </rPh>
    <rPh sb="75" eb="77">
      <t>ケイカク</t>
    </rPh>
    <rPh sb="78" eb="80">
      <t>サクテイ</t>
    </rPh>
    <rPh sb="81" eb="83">
      <t>ボウサイ</t>
    </rPh>
    <rPh sb="83" eb="85">
      <t>タイサク</t>
    </rPh>
    <rPh sb="86" eb="88">
      <t>ジッシ</t>
    </rPh>
    <rPh sb="109" eb="112">
      <t>チカガイ</t>
    </rPh>
    <rPh sb="115" eb="118">
      <t>チカガイ</t>
    </rPh>
    <rPh sb="120" eb="121">
      <t>フク</t>
    </rPh>
    <phoneticPr fontId="5"/>
  </si>
  <si>
    <t>地下街防災推進計画に基づく事業の実施により、防災対策が完了した地下街の来街者数</t>
    <rPh sb="0" eb="3">
      <t>チカガイ</t>
    </rPh>
    <rPh sb="3" eb="5">
      <t>ボウサイ</t>
    </rPh>
    <rPh sb="5" eb="7">
      <t>スイシン</t>
    </rPh>
    <rPh sb="7" eb="9">
      <t>ケイカク</t>
    </rPh>
    <rPh sb="10" eb="11">
      <t>モト</t>
    </rPh>
    <rPh sb="13" eb="15">
      <t>ジギョウ</t>
    </rPh>
    <rPh sb="16" eb="18">
      <t>ジッシ</t>
    </rPh>
    <rPh sb="22" eb="24">
      <t>ボウサイ</t>
    </rPh>
    <rPh sb="24" eb="26">
      <t>タイサク</t>
    </rPh>
    <rPh sb="27" eb="29">
      <t>カンリョウ</t>
    </rPh>
    <rPh sb="31" eb="34">
      <t>チカガイ</t>
    </rPh>
    <rPh sb="35" eb="38">
      <t>ライガイシャ</t>
    </rPh>
    <rPh sb="38" eb="39">
      <t>スウ</t>
    </rPh>
    <phoneticPr fontId="5"/>
  </si>
  <si>
    <t>地下街の状況調査（国土交通省都市局調べ）
（一部地下街においては、利用者の計測を実施していない又は利用者数を公表できない箇所もある。）
（平成29年度の成果実績については、自主的に地下街防災推進計画の策定・防災対策を実施（H29年度国土交通省都市局調べ）している地下街（34地下街）の来街者数（876千人）を含む）</t>
    <rPh sb="0" eb="3">
      <t>チカガイ</t>
    </rPh>
    <rPh sb="4" eb="6">
      <t>ジョウキョウ</t>
    </rPh>
    <rPh sb="6" eb="8">
      <t>チョウサ</t>
    </rPh>
    <rPh sb="9" eb="11">
      <t>コクド</t>
    </rPh>
    <rPh sb="11" eb="14">
      <t>コウツウショウ</t>
    </rPh>
    <rPh sb="14" eb="16">
      <t>トシ</t>
    </rPh>
    <rPh sb="16" eb="17">
      <t>キョク</t>
    </rPh>
    <rPh sb="17" eb="18">
      <t>シラ</t>
    </rPh>
    <rPh sb="90" eb="93">
      <t>チカガイ</t>
    </rPh>
    <rPh sb="93" eb="95">
      <t>ボウサイ</t>
    </rPh>
    <rPh sb="95" eb="97">
      <t>スイシン</t>
    </rPh>
    <rPh sb="97" eb="99">
      <t>ケイカク</t>
    </rPh>
    <rPh sb="100" eb="102">
      <t>サクテイ</t>
    </rPh>
    <rPh sb="142" eb="145">
      <t>ライガイシャ</t>
    </rPh>
    <rPh sb="145" eb="146">
      <t>スウ</t>
    </rPh>
    <rPh sb="150" eb="152">
      <t>センニン</t>
    </rPh>
    <rPh sb="154" eb="155">
      <t>フク</t>
    </rPh>
    <phoneticPr fontId="5"/>
  </si>
  <si>
    <t>地下街防災推進計画の策定に着手した地下街の数</t>
    <rPh sb="0" eb="3">
      <t>チカガイ</t>
    </rPh>
    <phoneticPr fontId="5"/>
  </si>
  <si>
    <t>地下街防災推進計画の作成、天井点検、天井耐震改修</t>
    <rPh sb="0" eb="3">
      <t>チカガイ</t>
    </rPh>
    <phoneticPr fontId="5"/>
  </si>
  <si>
    <t>地下街防災推進計画の作成、天井改修</t>
    <rPh sb="0" eb="3">
      <t>チカガイ</t>
    </rPh>
    <phoneticPr fontId="5"/>
  </si>
  <si>
    <t>地下街防災推進計画の作成（現地調査、耐震診断、測量、天井点検、避難検討）</t>
    <rPh sb="0" eb="3">
      <t>チカガイ</t>
    </rPh>
    <phoneticPr fontId="5"/>
  </si>
  <si>
    <t>地下街防災推進計画の作成（天井点検、計画作成、避難検討）</t>
    <rPh sb="0" eb="3">
      <t>チカガイ</t>
    </rPh>
    <phoneticPr fontId="5"/>
  </si>
  <si>
    <t>全ての地下街において地下街防災推進計画を策定し事業を実施する。
（※27年度地下街数：80）
（※28年度地下街数：80）
（※29年度地下街数：79）</t>
    <rPh sb="10" eb="13">
      <t>チカガイ</t>
    </rPh>
    <rPh sb="23" eb="25">
      <t>ジギョウ</t>
    </rPh>
    <rPh sb="26" eb="28">
      <t>ジッシ</t>
    </rPh>
    <phoneticPr fontId="5"/>
  </si>
  <si>
    <t>耐震補強工事</t>
    <rPh sb="0" eb="2">
      <t>タイシン</t>
    </rPh>
    <rPh sb="2" eb="4">
      <t>ホキョウ</t>
    </rPh>
    <rPh sb="4" eb="6">
      <t>コウジ</t>
    </rPh>
    <phoneticPr fontId="5"/>
  </si>
  <si>
    <t>耐震補強工事、天井点検</t>
    <rPh sb="0" eb="2">
      <t>タイシン</t>
    </rPh>
    <rPh sb="2" eb="4">
      <t>ホキョウ</t>
    </rPh>
    <rPh sb="4" eb="6">
      <t>コウジ</t>
    </rPh>
    <rPh sb="7" eb="9">
      <t>テンジョウ</t>
    </rPh>
    <rPh sb="9" eb="11">
      <t>テンケン</t>
    </rPh>
    <phoneticPr fontId="5"/>
  </si>
  <si>
    <t>サカエチカマチ（株）</t>
    <rPh sb="7" eb="10">
      <t>カブ</t>
    </rPh>
    <phoneticPr fontId="5"/>
  </si>
  <si>
    <t>（株）エスカ</t>
    <rPh sb="0" eb="3">
      <t>カブ</t>
    </rPh>
    <phoneticPr fontId="5"/>
  </si>
  <si>
    <t>事業の早期実施に向けて、地下街管理会社等や地方公共団体に対して、計画策定や事業実施に対する技術的助言等を行ったり、既に地下街防災推進計画を策定し対策を実施した地下街管理会社にヒアリングし、地下街防災推進事業の問題点・改善点など、聞き出した内容を説明資料とし、各地方公共団体や全国地下街連合会と意見交換会を行うなど、防災対策を真に必要な対策が優先的かつ計画的に実施されるようより一層努める。</t>
    <rPh sb="59" eb="62">
      <t>チカガイ</t>
    </rPh>
    <rPh sb="170" eb="173">
      <t>ユウセンテキ</t>
    </rPh>
    <phoneticPr fontId="5"/>
  </si>
  <si>
    <t>【平成28年度公開プロセス結果及びとりまとめコメント】（事業番号：0113、事業名：地下街防災推進事業）
「事業内容の一部改善」
・執行率・目標達成率が低い現状に照らし、事業の対象について、優先順位を設け、メリハリをつけて取り組むべき。
・自治体や民間等、関係者の役割分担を理解した上で、地下街における安全性確保の取り組みを強力に促す仕組みについて検討すべき。
「対応状況」
・優先度・緊急性の高い地下街など優先順位を設け予算配分を行っている。
・地下街管理会社等や地方公共団体に対して、計画策定や事業実施に対する技術的助言等を行ったり、既に地下街防災推進計画を策定し対策を実施した地下街管理会社にヒアリングし、地下街防災推進事業の問題点・改善点など、聞き出した内容を説明資料とし、各地方公共団体や全国地下街連合会と意見交換会を行い、防災対策を真に必要な対策が優先的かつ計画的に実施されるよう努めている。</t>
    <rPh sb="1" eb="3">
      <t>ヘイセイ</t>
    </rPh>
    <rPh sb="5" eb="7">
      <t>ネンド</t>
    </rPh>
    <rPh sb="7" eb="9">
      <t>コウカイ</t>
    </rPh>
    <rPh sb="13" eb="15">
      <t>ケッカ</t>
    </rPh>
    <rPh sb="15" eb="16">
      <t>オヨ</t>
    </rPh>
    <rPh sb="28" eb="30">
      <t>ジギョウ</t>
    </rPh>
    <rPh sb="30" eb="32">
      <t>バンゴウ</t>
    </rPh>
    <rPh sb="38" eb="40">
      <t>ジギョウ</t>
    </rPh>
    <rPh sb="40" eb="41">
      <t>メイ</t>
    </rPh>
    <rPh sb="42" eb="45">
      <t>チカガイ</t>
    </rPh>
    <rPh sb="45" eb="47">
      <t>ボウサイ</t>
    </rPh>
    <rPh sb="47" eb="49">
      <t>スイシン</t>
    </rPh>
    <rPh sb="49" eb="51">
      <t>ジギョウ</t>
    </rPh>
    <rPh sb="54" eb="56">
      <t>ジギョウ</t>
    </rPh>
    <rPh sb="56" eb="58">
      <t>ナイヨウ</t>
    </rPh>
    <rPh sb="59" eb="61">
      <t>イチブ</t>
    </rPh>
    <rPh sb="61" eb="63">
      <t>カイゼン</t>
    </rPh>
    <rPh sb="66" eb="69">
      <t>シッコウリツ</t>
    </rPh>
    <rPh sb="70" eb="72">
      <t>モクヒョウ</t>
    </rPh>
    <rPh sb="72" eb="75">
      <t>タッセイリツ</t>
    </rPh>
    <rPh sb="76" eb="77">
      <t>ヒク</t>
    </rPh>
    <rPh sb="78" eb="80">
      <t>ゲンジョウ</t>
    </rPh>
    <rPh sb="81" eb="82">
      <t>テ</t>
    </rPh>
    <rPh sb="85" eb="87">
      <t>ジギョウ</t>
    </rPh>
    <rPh sb="88" eb="90">
      <t>タイショウ</t>
    </rPh>
    <rPh sb="95" eb="97">
      <t>ユウセン</t>
    </rPh>
    <rPh sb="97" eb="99">
      <t>ジュンイ</t>
    </rPh>
    <rPh sb="100" eb="101">
      <t>モウ</t>
    </rPh>
    <rPh sb="111" eb="112">
      <t>ト</t>
    </rPh>
    <rPh sb="113" eb="114">
      <t>ク</t>
    </rPh>
    <rPh sb="120" eb="123">
      <t>ジチタイ</t>
    </rPh>
    <rPh sb="124" eb="126">
      <t>ミンカン</t>
    </rPh>
    <rPh sb="126" eb="127">
      <t>トウ</t>
    </rPh>
    <rPh sb="128" eb="131">
      <t>カンケイシャ</t>
    </rPh>
    <rPh sb="132" eb="134">
      <t>ヤクワリ</t>
    </rPh>
    <rPh sb="134" eb="136">
      <t>ブンタン</t>
    </rPh>
    <rPh sb="137" eb="139">
      <t>リカイ</t>
    </rPh>
    <rPh sb="141" eb="142">
      <t>ウエ</t>
    </rPh>
    <rPh sb="144" eb="147">
      <t>チカガイ</t>
    </rPh>
    <rPh sb="151" eb="154">
      <t>アンゼンセイ</t>
    </rPh>
    <rPh sb="154" eb="156">
      <t>カクホ</t>
    </rPh>
    <rPh sb="157" eb="158">
      <t>ト</t>
    </rPh>
    <rPh sb="159" eb="160">
      <t>ク</t>
    </rPh>
    <rPh sb="162" eb="164">
      <t>キョウリョク</t>
    </rPh>
    <rPh sb="165" eb="166">
      <t>ウナガ</t>
    </rPh>
    <rPh sb="167" eb="169">
      <t>シク</t>
    </rPh>
    <rPh sb="174" eb="176">
      <t>ケントウ</t>
    </rPh>
    <rPh sb="182" eb="184">
      <t>タイオウ</t>
    </rPh>
    <rPh sb="184" eb="186">
      <t>ジョウキョウ</t>
    </rPh>
    <rPh sb="189" eb="192">
      <t>ユウセンド</t>
    </rPh>
    <rPh sb="193" eb="196">
      <t>キンキュウセイ</t>
    </rPh>
    <rPh sb="197" eb="198">
      <t>タカ</t>
    </rPh>
    <rPh sb="199" eb="202">
      <t>チカガイ</t>
    </rPh>
    <rPh sb="204" eb="206">
      <t>ユウセン</t>
    </rPh>
    <rPh sb="206" eb="208">
      <t>ジュンイ</t>
    </rPh>
    <rPh sb="209" eb="210">
      <t>モウ</t>
    </rPh>
    <rPh sb="211" eb="213">
      <t>ヨサン</t>
    </rPh>
    <rPh sb="213" eb="215">
      <t>ハイブン</t>
    </rPh>
    <rPh sb="216" eb="217">
      <t>オコナ</t>
    </rPh>
    <phoneticPr fontId="5"/>
  </si>
  <si>
    <t>・引き続き、地下街における安全性確保の取組を推進するため、優先度や緊急性の高い地下街に対し、重点的に事業を遂行すべき。</t>
    <phoneticPr fontId="5"/>
  </si>
  <si>
    <t>「新しい日本のための優先課題推進枠」50</t>
    <rPh sb="1" eb="2">
      <t>アタラ</t>
    </rPh>
    <rPh sb="4" eb="6">
      <t>ニホン</t>
    </rPh>
    <rPh sb="10" eb="12">
      <t>ユウセン</t>
    </rPh>
    <rPh sb="12" eb="14">
      <t>カダイ</t>
    </rPh>
    <rPh sb="14" eb="16">
      <t>スイシン</t>
    </rPh>
    <rPh sb="16" eb="17">
      <t>ワク</t>
    </rPh>
    <phoneticPr fontId="5"/>
  </si>
  <si>
    <t>地下街防災推進事業制度要綱・交付要綱
（平成２８年４月１日　最終改正）</t>
    <rPh sb="20" eb="22">
      <t>ヘイセイ</t>
    </rPh>
    <rPh sb="24" eb="25">
      <t>ネン</t>
    </rPh>
    <rPh sb="26" eb="27">
      <t>ガツ</t>
    </rPh>
    <rPh sb="28" eb="29">
      <t>ヒ</t>
    </rPh>
    <rPh sb="30" eb="32">
      <t>サイシュウ</t>
    </rPh>
    <rPh sb="32" eb="34">
      <t>カイセイ</t>
    </rPh>
    <phoneticPr fontId="5"/>
  </si>
  <si>
    <t>課長　本田　武志</t>
    <rPh sb="0" eb="2">
      <t>カチョウ</t>
    </rPh>
    <rPh sb="3" eb="5">
      <t>ホンダ</t>
    </rPh>
    <rPh sb="6" eb="7">
      <t>タケシ</t>
    </rPh>
    <rPh sb="7" eb="8">
      <t>ココロザ</t>
    </rPh>
    <phoneticPr fontId="5"/>
  </si>
  <si>
    <t>執行等改善</t>
  </si>
  <si>
    <t>・引き続き、防災対策を実施する地下街に優先順位を設け、優先度や緊急性の高い地下街への予算配分の重点化を行う。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</si>
</sst>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 fillId="0" borderId="0">
      <alignment vertical="center"/>
    </xf>
  </cellStyleXfs>
  <cellXfs count="106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5"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4"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83" fontId="0" fillId="0" borderId="11" xfId="0" applyNumberFormat="1" applyBorder="1" applyAlignment="1" applyProtection="1">
      <alignment horizontal="center" vertical="center"/>
      <protection locked="0"/>
    </xf>
    <xf numFmtId="181" fontId="3" fillId="5" borderId="11" xfId="8" applyNumberFormat="1" applyFont="1" applyFill="1" applyBorder="1" applyAlignment="1" applyProtection="1">
      <alignment horizontal="center" vertical="center" wrapText="1"/>
      <protection locked="0"/>
    </xf>
    <xf numFmtId="183" fontId="0" fillId="0" borderId="11" xfId="7" applyNumberFormat="1" applyFont="1" applyBorder="1" applyAlignment="1" applyProtection="1">
      <alignment horizontal="center"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5" xfId="0" applyFont="1" applyFill="1" applyBorder="1" applyAlignment="1" applyProtection="1">
      <alignment horizontal="center" vertical="center" wrapText="1"/>
      <protection locked="0"/>
    </xf>
    <xf numFmtId="179" fontId="20"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0"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5"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9">
    <cellStyle name="桁区切り" xfId="7" builtinId="6"/>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10</xdr:col>
      <xdr:colOff>0</xdr:colOff>
      <xdr:row>742</xdr:row>
      <xdr:rowOff>0</xdr:rowOff>
    </xdr:from>
    <xdr:ext cx="2746002" cy="559127"/>
    <xdr:sp macro="" textlink="">
      <xdr:nvSpPr>
        <xdr:cNvPr id="4" name="正方形/長方形 3"/>
        <xdr:cNvSpPr/>
      </xdr:nvSpPr>
      <xdr:spPr>
        <a:xfrm>
          <a:off x="2032000" y="48628300"/>
          <a:ext cx="2746002"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ctr"/>
          <a:r>
            <a:rPr kumimoji="1" lang="ja-JP" altLang="en-US" sz="1400">
              <a:solidFill>
                <a:sysClr val="windowText" lastClr="000000"/>
              </a:solidFill>
            </a:rPr>
            <a:t>国土交通省</a:t>
          </a:r>
          <a:endParaRPr kumimoji="1" lang="en-US" altLang="ja-JP" sz="1400">
            <a:solidFill>
              <a:sysClr val="windowText" lastClr="000000"/>
            </a:solidFill>
          </a:endParaRPr>
        </a:p>
        <a:p>
          <a:pPr algn="ctr"/>
          <a:r>
            <a:rPr kumimoji="1" lang="ja-JP" altLang="en-US" sz="1400">
              <a:solidFill>
                <a:sysClr val="windowText" lastClr="000000"/>
              </a:solidFill>
            </a:rPr>
            <a:t>３２９．５百万円</a:t>
          </a:r>
          <a:endParaRPr kumimoji="1" lang="en-US" altLang="ja-JP" sz="1400">
            <a:solidFill>
              <a:sysClr val="windowText" lastClr="000000"/>
            </a:solidFill>
          </a:endParaRPr>
        </a:p>
      </xdr:txBody>
    </xdr:sp>
    <xdr:clientData/>
  </xdr:oneCellAnchor>
  <xdr:twoCellAnchor>
    <xdr:from>
      <xdr:col>9</xdr:col>
      <xdr:colOff>50795</xdr:colOff>
      <xdr:row>743</xdr:row>
      <xdr:rowOff>266698</xdr:rowOff>
    </xdr:from>
    <xdr:to>
      <xdr:col>27</xdr:col>
      <xdr:colOff>177790</xdr:colOff>
      <xdr:row>746</xdr:row>
      <xdr:rowOff>210916</xdr:rowOff>
    </xdr:to>
    <xdr:grpSp>
      <xdr:nvGrpSpPr>
        <xdr:cNvPr id="5" name="グループ化 4"/>
        <xdr:cNvGrpSpPr/>
      </xdr:nvGrpSpPr>
      <xdr:grpSpPr>
        <a:xfrm>
          <a:off x="1879595" y="50241198"/>
          <a:ext cx="3784595" cy="1011018"/>
          <a:chOff x="2997336" y="38418472"/>
          <a:chExt cx="3788015" cy="1007334"/>
        </a:xfrm>
      </xdr:grpSpPr>
      <xdr:sp macro="" textlink="">
        <xdr:nvSpPr>
          <xdr:cNvPr id="6" name="テキスト ボックス 5"/>
          <xdr:cNvSpPr txBox="1"/>
        </xdr:nvSpPr>
        <xdr:spPr>
          <a:xfrm>
            <a:off x="3026262" y="38605188"/>
            <a:ext cx="3759089"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地下街防災推進事業の指導及び助成</a:t>
            </a:r>
          </a:p>
        </xdr:txBody>
      </xdr:sp>
      <xdr:sp macro="" textlink="">
        <xdr:nvSpPr>
          <xdr:cNvPr id="7" name="大かっこ 6"/>
          <xdr:cNvSpPr/>
        </xdr:nvSpPr>
        <xdr:spPr>
          <a:xfrm>
            <a:off x="2997336" y="38418472"/>
            <a:ext cx="3355825"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grpSp>
    <xdr:clientData/>
  </xdr:twoCellAnchor>
  <xdr:twoCellAnchor>
    <xdr:from>
      <xdr:col>16</xdr:col>
      <xdr:colOff>38100</xdr:colOff>
      <xdr:row>745</xdr:row>
      <xdr:rowOff>215900</xdr:rowOff>
    </xdr:from>
    <xdr:to>
      <xdr:col>26</xdr:col>
      <xdr:colOff>135467</xdr:colOff>
      <xdr:row>750</xdr:row>
      <xdr:rowOff>2</xdr:rowOff>
    </xdr:to>
    <xdr:sp macro="" textlink="">
      <xdr:nvSpPr>
        <xdr:cNvPr id="8" name="フリーフォーム 7"/>
        <xdr:cNvSpPr/>
      </xdr:nvSpPr>
      <xdr:spPr>
        <a:xfrm>
          <a:off x="3289300" y="49911000"/>
          <a:ext cx="2129367" cy="1562102"/>
        </a:xfrm>
        <a:custGeom>
          <a:avLst/>
          <a:gdLst>
            <a:gd name="connsiteX0" fmla="*/ 0 w 4178300"/>
            <a:gd name="connsiteY0" fmla="*/ 0 h 1841500"/>
            <a:gd name="connsiteX1" fmla="*/ 0 w 4178300"/>
            <a:gd name="connsiteY1" fmla="*/ 1828800 h 1841500"/>
            <a:gd name="connsiteX2" fmla="*/ 4178300 w 4178300"/>
            <a:gd name="connsiteY2" fmla="*/ 1841500 h 1841500"/>
          </a:gdLst>
          <a:ahLst/>
          <a:cxnLst>
            <a:cxn ang="0">
              <a:pos x="connsiteX0" y="connsiteY0"/>
            </a:cxn>
            <a:cxn ang="0">
              <a:pos x="connsiteX1" y="connsiteY1"/>
            </a:cxn>
            <a:cxn ang="0">
              <a:pos x="connsiteX2" y="connsiteY2"/>
            </a:cxn>
          </a:cxnLst>
          <a:rect l="l" t="t" r="r" b="b"/>
          <a:pathLst>
            <a:path w="4178300" h="1841500">
              <a:moveTo>
                <a:pt x="0" y="0"/>
              </a:moveTo>
              <a:lnTo>
                <a:pt x="0" y="1828800"/>
              </a:lnTo>
              <a:lnTo>
                <a:pt x="4178300" y="1841500"/>
              </a:lnTo>
            </a:path>
          </a:pathLst>
        </a:cu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27</xdr:col>
      <xdr:colOff>63500</xdr:colOff>
      <xdr:row>749</xdr:row>
      <xdr:rowOff>38100</xdr:rowOff>
    </xdr:from>
    <xdr:ext cx="2881033" cy="559127"/>
    <xdr:sp macro="" textlink="">
      <xdr:nvSpPr>
        <xdr:cNvPr id="9" name="正方形/長方形 8"/>
        <xdr:cNvSpPr/>
      </xdr:nvSpPr>
      <xdr:spPr>
        <a:xfrm>
          <a:off x="5549900" y="51155600"/>
          <a:ext cx="2881033" cy="559127"/>
        </a:xfrm>
        <a:prstGeom prst="rect">
          <a:avLst/>
        </a:prstGeom>
        <a:solidFill>
          <a:schemeClr val="bg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地下街管理会社（１４者）</a:t>
          </a:r>
          <a:endParaRPr kumimoji="1" lang="en-US" altLang="ja-JP" sz="1400">
            <a:solidFill>
              <a:sysClr val="windowText" lastClr="000000"/>
            </a:solidFill>
          </a:endParaRPr>
        </a:p>
        <a:p>
          <a:pPr algn="ctr"/>
          <a:r>
            <a:rPr kumimoji="1" lang="ja-JP" altLang="en-US" sz="1400">
              <a:solidFill>
                <a:sysClr val="windowText" lastClr="000000"/>
              </a:solidFill>
            </a:rPr>
            <a:t>３２９．５百万円</a:t>
          </a:r>
        </a:p>
      </xdr:txBody>
    </xdr:sp>
    <xdr:clientData/>
  </xdr:oneCellAnchor>
  <xdr:oneCellAnchor>
    <xdr:from>
      <xdr:col>26</xdr:col>
      <xdr:colOff>177800</xdr:colOff>
      <xdr:row>748</xdr:row>
      <xdr:rowOff>50800</xdr:rowOff>
    </xdr:from>
    <xdr:ext cx="1231900" cy="325730"/>
    <xdr:sp macro="" textlink="">
      <xdr:nvSpPr>
        <xdr:cNvPr id="10" name="テキスト ボックス 9"/>
        <xdr:cNvSpPr txBox="1"/>
      </xdr:nvSpPr>
      <xdr:spPr>
        <a:xfrm>
          <a:off x="5461000" y="50812700"/>
          <a:ext cx="1231900" cy="3257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400"/>
            <a:t>【</a:t>
          </a:r>
          <a:r>
            <a:rPr kumimoji="1" lang="ja-JP" altLang="en-US" sz="1400"/>
            <a:t>補助</a:t>
          </a:r>
          <a:r>
            <a:rPr kumimoji="1" lang="en-US" altLang="ja-JP" sz="1400"/>
            <a:t>】</a:t>
          </a:r>
          <a:endParaRPr kumimoji="1" lang="ja-JP" altLang="en-US" sz="1400"/>
        </a:p>
      </xdr:txBody>
    </xdr:sp>
    <xdr:clientData/>
  </xdr:oneCellAnchor>
  <xdr:twoCellAnchor>
    <xdr:from>
      <xdr:col>26</xdr:col>
      <xdr:colOff>139700</xdr:colOff>
      <xdr:row>750</xdr:row>
      <xdr:rowOff>304800</xdr:rowOff>
    </xdr:from>
    <xdr:to>
      <xdr:col>44</xdr:col>
      <xdr:colOff>50800</xdr:colOff>
      <xdr:row>753</xdr:row>
      <xdr:rowOff>58618</xdr:rowOff>
    </xdr:to>
    <xdr:sp macro="" textlink="">
      <xdr:nvSpPr>
        <xdr:cNvPr id="16" name="テキスト ボックス 15"/>
        <xdr:cNvSpPr txBox="1"/>
      </xdr:nvSpPr>
      <xdr:spPr>
        <a:xfrm>
          <a:off x="5422900" y="51777900"/>
          <a:ext cx="3568700" cy="82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400"/>
            <a:t>地下街防災推進計画の策定、計画に基づく避難通路や地下街設備の改修　等</a:t>
          </a:r>
        </a:p>
      </xdr:txBody>
    </xdr:sp>
    <xdr:clientData/>
  </xdr:twoCellAnchor>
  <xdr:twoCellAnchor>
    <xdr:from>
      <xdr:col>26</xdr:col>
      <xdr:colOff>101600</xdr:colOff>
      <xdr:row>750</xdr:row>
      <xdr:rowOff>292100</xdr:rowOff>
    </xdr:from>
    <xdr:to>
      <xdr:col>45</xdr:col>
      <xdr:colOff>25400</xdr:colOff>
      <xdr:row>752</xdr:row>
      <xdr:rowOff>189866</xdr:rowOff>
    </xdr:to>
    <xdr:sp macro="" textlink="">
      <xdr:nvSpPr>
        <xdr:cNvPr id="18" name="大かっこ 17"/>
        <xdr:cNvSpPr/>
      </xdr:nvSpPr>
      <xdr:spPr>
        <a:xfrm>
          <a:off x="5384800" y="51765200"/>
          <a:ext cx="3784600" cy="6089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40" zoomScale="75" zoomScaleNormal="75" zoomScaleSheetLayoutView="75" zoomScalePageLayoutView="85" workbookViewId="0">
      <selection activeCell="J844" sqref="J844:O84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4" t="s">
        <v>0</v>
      </c>
      <c r="AK2" s="944"/>
      <c r="AL2" s="944"/>
      <c r="AM2" s="944"/>
      <c r="AN2" s="944"/>
      <c r="AO2" s="945"/>
      <c r="AP2" s="945"/>
      <c r="AQ2" s="945"/>
      <c r="AR2" s="79" t="str">
        <f>IF(OR(AO2="　", AO2=""), "", "-")</f>
        <v/>
      </c>
      <c r="AS2" s="946">
        <v>106</v>
      </c>
      <c r="AT2" s="946"/>
      <c r="AU2" s="946"/>
      <c r="AV2" s="52" t="str">
        <f>IF(AW2="", "", "-")</f>
        <v/>
      </c>
      <c r="AW2" s="917"/>
      <c r="AX2" s="917"/>
    </row>
    <row r="3" spans="1:50" ht="21" customHeight="1" thickBot="1" x14ac:dyDescent="0.2">
      <c r="A3" s="868" t="s">
        <v>534</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64</v>
      </c>
      <c r="AJ3" s="870" t="s">
        <v>549</v>
      </c>
      <c r="AK3" s="870"/>
      <c r="AL3" s="870"/>
      <c r="AM3" s="870"/>
      <c r="AN3" s="870"/>
      <c r="AO3" s="870"/>
      <c r="AP3" s="870"/>
      <c r="AQ3" s="870"/>
      <c r="AR3" s="870"/>
      <c r="AS3" s="870"/>
      <c r="AT3" s="870"/>
      <c r="AU3" s="870"/>
      <c r="AV3" s="870"/>
      <c r="AW3" s="870"/>
      <c r="AX3" s="24" t="s">
        <v>65</v>
      </c>
    </row>
    <row r="4" spans="1:50" ht="24.75" customHeight="1" x14ac:dyDescent="0.15">
      <c r="A4" s="708" t="s">
        <v>25</v>
      </c>
      <c r="B4" s="709"/>
      <c r="C4" s="709"/>
      <c r="D4" s="709"/>
      <c r="E4" s="709"/>
      <c r="F4" s="709"/>
      <c r="G4" s="686" t="s">
        <v>550</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551</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0" t="s">
        <v>71</v>
      </c>
      <c r="H5" s="841"/>
      <c r="I5" s="841"/>
      <c r="J5" s="841"/>
      <c r="K5" s="841"/>
      <c r="L5" s="841"/>
      <c r="M5" s="842" t="s">
        <v>66</v>
      </c>
      <c r="N5" s="843"/>
      <c r="O5" s="843"/>
      <c r="P5" s="843"/>
      <c r="Q5" s="843"/>
      <c r="R5" s="844"/>
      <c r="S5" s="845" t="s">
        <v>131</v>
      </c>
      <c r="T5" s="841"/>
      <c r="U5" s="841"/>
      <c r="V5" s="841"/>
      <c r="W5" s="841"/>
      <c r="X5" s="846"/>
      <c r="Y5" s="702" t="s">
        <v>3</v>
      </c>
      <c r="Z5" s="544"/>
      <c r="AA5" s="544"/>
      <c r="AB5" s="544"/>
      <c r="AC5" s="544"/>
      <c r="AD5" s="545"/>
      <c r="AE5" s="703" t="s">
        <v>552</v>
      </c>
      <c r="AF5" s="703"/>
      <c r="AG5" s="703"/>
      <c r="AH5" s="703"/>
      <c r="AI5" s="703"/>
      <c r="AJ5" s="703"/>
      <c r="AK5" s="703"/>
      <c r="AL5" s="703"/>
      <c r="AM5" s="703"/>
      <c r="AN5" s="703"/>
      <c r="AO5" s="703"/>
      <c r="AP5" s="704"/>
      <c r="AQ5" s="705" t="s">
        <v>633</v>
      </c>
      <c r="AR5" s="706"/>
      <c r="AS5" s="706"/>
      <c r="AT5" s="706"/>
      <c r="AU5" s="706"/>
      <c r="AV5" s="706"/>
      <c r="AW5" s="706"/>
      <c r="AX5" s="707"/>
    </row>
    <row r="6" spans="1:50" ht="39" customHeight="1" x14ac:dyDescent="0.15">
      <c r="A6" s="710" t="s">
        <v>4</v>
      </c>
      <c r="B6" s="711"/>
      <c r="C6" s="711"/>
      <c r="D6" s="711"/>
      <c r="E6" s="711"/>
      <c r="F6" s="711"/>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553</v>
      </c>
      <c r="H7" s="500"/>
      <c r="I7" s="500"/>
      <c r="J7" s="500"/>
      <c r="K7" s="500"/>
      <c r="L7" s="500"/>
      <c r="M7" s="500"/>
      <c r="N7" s="500"/>
      <c r="O7" s="500"/>
      <c r="P7" s="500"/>
      <c r="Q7" s="500"/>
      <c r="R7" s="500"/>
      <c r="S7" s="500"/>
      <c r="T7" s="500"/>
      <c r="U7" s="500"/>
      <c r="V7" s="500"/>
      <c r="W7" s="500"/>
      <c r="X7" s="501"/>
      <c r="Y7" s="928" t="s">
        <v>547</v>
      </c>
      <c r="Z7" s="444"/>
      <c r="AA7" s="444"/>
      <c r="AB7" s="444"/>
      <c r="AC7" s="444"/>
      <c r="AD7" s="929"/>
      <c r="AE7" s="918" t="s">
        <v>632</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389</v>
      </c>
      <c r="B8" s="497"/>
      <c r="C8" s="497"/>
      <c r="D8" s="497"/>
      <c r="E8" s="497"/>
      <c r="F8" s="498"/>
      <c r="G8" s="947" t="str">
        <f>入力規則等!A26</f>
        <v>国土強靱化施策</v>
      </c>
      <c r="H8" s="724"/>
      <c r="I8" s="724"/>
      <c r="J8" s="724"/>
      <c r="K8" s="724"/>
      <c r="L8" s="724"/>
      <c r="M8" s="724"/>
      <c r="N8" s="724"/>
      <c r="O8" s="724"/>
      <c r="P8" s="724"/>
      <c r="Q8" s="724"/>
      <c r="R8" s="724"/>
      <c r="S8" s="724"/>
      <c r="T8" s="724"/>
      <c r="U8" s="724"/>
      <c r="V8" s="724"/>
      <c r="W8" s="724"/>
      <c r="X8" s="948"/>
      <c r="Y8" s="847" t="s">
        <v>390</v>
      </c>
      <c r="Z8" s="848"/>
      <c r="AA8" s="848"/>
      <c r="AB8" s="848"/>
      <c r="AC8" s="848"/>
      <c r="AD8" s="849"/>
      <c r="AE8" s="723" t="str">
        <f>入力規則等!K13</f>
        <v>公共事業</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0" t="s">
        <v>23</v>
      </c>
      <c r="B9" s="851"/>
      <c r="C9" s="851"/>
      <c r="D9" s="851"/>
      <c r="E9" s="851"/>
      <c r="F9" s="851"/>
      <c r="G9" s="852" t="s">
        <v>555</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101.25" customHeight="1" x14ac:dyDescent="0.15">
      <c r="A10" s="664" t="s">
        <v>30</v>
      </c>
      <c r="B10" s="665"/>
      <c r="C10" s="665"/>
      <c r="D10" s="665"/>
      <c r="E10" s="665"/>
      <c r="F10" s="665"/>
      <c r="G10" s="758" t="s">
        <v>602</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9" t="s">
        <v>24</v>
      </c>
      <c r="B12" s="950"/>
      <c r="C12" s="950"/>
      <c r="D12" s="950"/>
      <c r="E12" s="950"/>
      <c r="F12" s="951"/>
      <c r="G12" s="764"/>
      <c r="H12" s="765"/>
      <c r="I12" s="765"/>
      <c r="J12" s="765"/>
      <c r="K12" s="765"/>
      <c r="L12" s="765"/>
      <c r="M12" s="765"/>
      <c r="N12" s="765"/>
      <c r="O12" s="765"/>
      <c r="P12" s="416" t="s">
        <v>357</v>
      </c>
      <c r="Q12" s="417"/>
      <c r="R12" s="417"/>
      <c r="S12" s="417"/>
      <c r="T12" s="417"/>
      <c r="U12" s="417"/>
      <c r="V12" s="418"/>
      <c r="W12" s="416" t="s">
        <v>363</v>
      </c>
      <c r="X12" s="417"/>
      <c r="Y12" s="417"/>
      <c r="Z12" s="417"/>
      <c r="AA12" s="417"/>
      <c r="AB12" s="417"/>
      <c r="AC12" s="418"/>
      <c r="AD12" s="416" t="s">
        <v>472</v>
      </c>
      <c r="AE12" s="417"/>
      <c r="AF12" s="417"/>
      <c r="AG12" s="417"/>
      <c r="AH12" s="417"/>
      <c r="AI12" s="417"/>
      <c r="AJ12" s="418"/>
      <c r="AK12" s="416" t="s">
        <v>535</v>
      </c>
      <c r="AL12" s="417"/>
      <c r="AM12" s="417"/>
      <c r="AN12" s="417"/>
      <c r="AO12" s="417"/>
      <c r="AP12" s="417"/>
      <c r="AQ12" s="418"/>
      <c r="AR12" s="416" t="s">
        <v>536</v>
      </c>
      <c r="AS12" s="417"/>
      <c r="AT12" s="417"/>
      <c r="AU12" s="417"/>
      <c r="AV12" s="417"/>
      <c r="AW12" s="417"/>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v>906</v>
      </c>
      <c r="Q13" s="662"/>
      <c r="R13" s="662"/>
      <c r="S13" s="662"/>
      <c r="T13" s="662"/>
      <c r="U13" s="662"/>
      <c r="V13" s="663"/>
      <c r="W13" s="661">
        <v>871</v>
      </c>
      <c r="X13" s="662"/>
      <c r="Y13" s="662"/>
      <c r="Z13" s="662"/>
      <c r="AA13" s="662"/>
      <c r="AB13" s="662"/>
      <c r="AC13" s="663"/>
      <c r="AD13" s="661">
        <v>500</v>
      </c>
      <c r="AE13" s="662"/>
      <c r="AF13" s="662"/>
      <c r="AG13" s="662"/>
      <c r="AH13" s="662"/>
      <c r="AI13" s="662"/>
      <c r="AJ13" s="663"/>
      <c r="AK13" s="661">
        <v>400</v>
      </c>
      <c r="AL13" s="662"/>
      <c r="AM13" s="662"/>
      <c r="AN13" s="662"/>
      <c r="AO13" s="662"/>
      <c r="AP13" s="662"/>
      <c r="AQ13" s="663"/>
      <c r="AR13" s="925">
        <v>410</v>
      </c>
      <c r="AS13" s="926"/>
      <c r="AT13" s="926"/>
      <c r="AU13" s="926"/>
      <c r="AV13" s="926"/>
      <c r="AW13" s="926"/>
      <c r="AX13" s="927"/>
    </row>
    <row r="14" spans="1:50" ht="21" customHeight="1" x14ac:dyDescent="0.15">
      <c r="A14" s="618"/>
      <c r="B14" s="619"/>
      <c r="C14" s="619"/>
      <c r="D14" s="619"/>
      <c r="E14" s="619"/>
      <c r="F14" s="620"/>
      <c r="G14" s="729"/>
      <c r="H14" s="730"/>
      <c r="I14" s="715" t="s">
        <v>8</v>
      </c>
      <c r="J14" s="766"/>
      <c r="K14" s="766"/>
      <c r="L14" s="766"/>
      <c r="M14" s="766"/>
      <c r="N14" s="766"/>
      <c r="O14" s="767"/>
      <c r="P14" s="661" t="s">
        <v>556</v>
      </c>
      <c r="Q14" s="662"/>
      <c r="R14" s="662"/>
      <c r="S14" s="662"/>
      <c r="T14" s="662"/>
      <c r="U14" s="662"/>
      <c r="V14" s="663"/>
      <c r="W14" s="661" t="s">
        <v>556</v>
      </c>
      <c r="X14" s="662"/>
      <c r="Y14" s="662"/>
      <c r="Z14" s="662"/>
      <c r="AA14" s="662"/>
      <c r="AB14" s="662"/>
      <c r="AC14" s="663"/>
      <c r="AD14" s="661" t="s">
        <v>610</v>
      </c>
      <c r="AE14" s="662"/>
      <c r="AF14" s="662"/>
      <c r="AG14" s="662"/>
      <c r="AH14" s="662"/>
      <c r="AI14" s="662"/>
      <c r="AJ14" s="663"/>
      <c r="AK14" s="661"/>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v>185</v>
      </c>
      <c r="Q15" s="662"/>
      <c r="R15" s="662"/>
      <c r="S15" s="662"/>
      <c r="T15" s="662"/>
      <c r="U15" s="662"/>
      <c r="V15" s="663"/>
      <c r="W15" s="661">
        <v>186</v>
      </c>
      <c r="X15" s="662"/>
      <c r="Y15" s="662"/>
      <c r="Z15" s="662"/>
      <c r="AA15" s="662"/>
      <c r="AB15" s="662"/>
      <c r="AC15" s="663"/>
      <c r="AD15" s="661">
        <v>291</v>
      </c>
      <c r="AE15" s="662"/>
      <c r="AF15" s="662"/>
      <c r="AG15" s="662"/>
      <c r="AH15" s="662"/>
      <c r="AI15" s="662"/>
      <c r="AJ15" s="663"/>
      <c r="AK15" s="661">
        <v>391</v>
      </c>
      <c r="AL15" s="662"/>
      <c r="AM15" s="662"/>
      <c r="AN15" s="662"/>
      <c r="AO15" s="662"/>
      <c r="AP15" s="662"/>
      <c r="AQ15" s="663"/>
      <c r="AR15" s="661"/>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v>-186</v>
      </c>
      <c r="Q16" s="662"/>
      <c r="R16" s="662"/>
      <c r="S16" s="662"/>
      <c r="T16" s="662"/>
      <c r="U16" s="662"/>
      <c r="V16" s="663"/>
      <c r="W16" s="661">
        <v>-291</v>
      </c>
      <c r="X16" s="662"/>
      <c r="Y16" s="662"/>
      <c r="Z16" s="662"/>
      <c r="AA16" s="662"/>
      <c r="AB16" s="662"/>
      <c r="AC16" s="663"/>
      <c r="AD16" s="661">
        <v>-391</v>
      </c>
      <c r="AE16" s="662"/>
      <c r="AF16" s="662"/>
      <c r="AG16" s="662"/>
      <c r="AH16" s="662"/>
      <c r="AI16" s="662"/>
      <c r="AJ16" s="663"/>
      <c r="AK16" s="661"/>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556</v>
      </c>
      <c r="Q17" s="662"/>
      <c r="R17" s="662"/>
      <c r="S17" s="662"/>
      <c r="T17" s="662"/>
      <c r="U17" s="662"/>
      <c r="V17" s="663"/>
      <c r="W17" s="661" t="s">
        <v>556</v>
      </c>
      <c r="X17" s="662"/>
      <c r="Y17" s="662"/>
      <c r="Z17" s="662"/>
      <c r="AA17" s="662"/>
      <c r="AB17" s="662"/>
      <c r="AC17" s="663"/>
      <c r="AD17" s="661" t="s">
        <v>610</v>
      </c>
      <c r="AE17" s="662"/>
      <c r="AF17" s="662"/>
      <c r="AG17" s="662"/>
      <c r="AH17" s="662"/>
      <c r="AI17" s="662"/>
      <c r="AJ17" s="663"/>
      <c r="AK17" s="661"/>
      <c r="AL17" s="662"/>
      <c r="AM17" s="662"/>
      <c r="AN17" s="662"/>
      <c r="AO17" s="662"/>
      <c r="AP17" s="662"/>
      <c r="AQ17" s="663"/>
      <c r="AR17" s="923"/>
      <c r="AS17" s="923"/>
      <c r="AT17" s="923"/>
      <c r="AU17" s="923"/>
      <c r="AV17" s="923"/>
      <c r="AW17" s="923"/>
      <c r="AX17" s="924"/>
    </row>
    <row r="18" spans="1:50" ht="24.75" customHeight="1" x14ac:dyDescent="0.15">
      <c r="A18" s="618"/>
      <c r="B18" s="619"/>
      <c r="C18" s="619"/>
      <c r="D18" s="619"/>
      <c r="E18" s="619"/>
      <c r="F18" s="620"/>
      <c r="G18" s="731"/>
      <c r="H18" s="732"/>
      <c r="I18" s="720" t="s">
        <v>20</v>
      </c>
      <c r="J18" s="721"/>
      <c r="K18" s="721"/>
      <c r="L18" s="721"/>
      <c r="M18" s="721"/>
      <c r="N18" s="721"/>
      <c r="O18" s="722"/>
      <c r="P18" s="879">
        <f>SUM(P13:V17)</f>
        <v>905</v>
      </c>
      <c r="Q18" s="880"/>
      <c r="R18" s="880"/>
      <c r="S18" s="880"/>
      <c r="T18" s="880"/>
      <c r="U18" s="880"/>
      <c r="V18" s="881"/>
      <c r="W18" s="879">
        <f>SUM(W13:AC17)</f>
        <v>766</v>
      </c>
      <c r="X18" s="880"/>
      <c r="Y18" s="880"/>
      <c r="Z18" s="880"/>
      <c r="AA18" s="880"/>
      <c r="AB18" s="880"/>
      <c r="AC18" s="881"/>
      <c r="AD18" s="879">
        <f>SUM(AD13:AJ17)</f>
        <v>400</v>
      </c>
      <c r="AE18" s="880"/>
      <c r="AF18" s="880"/>
      <c r="AG18" s="880"/>
      <c r="AH18" s="880"/>
      <c r="AI18" s="880"/>
      <c r="AJ18" s="881"/>
      <c r="AK18" s="879">
        <f>SUM(AK13:AQ17)</f>
        <v>791</v>
      </c>
      <c r="AL18" s="880"/>
      <c r="AM18" s="880"/>
      <c r="AN18" s="880"/>
      <c r="AO18" s="880"/>
      <c r="AP18" s="880"/>
      <c r="AQ18" s="881"/>
      <c r="AR18" s="879">
        <f>SUM(AR13:AX17)</f>
        <v>410</v>
      </c>
      <c r="AS18" s="880"/>
      <c r="AT18" s="880"/>
      <c r="AU18" s="880"/>
      <c r="AV18" s="880"/>
      <c r="AW18" s="880"/>
      <c r="AX18" s="882"/>
    </row>
    <row r="19" spans="1:50" ht="24.75" customHeight="1" x14ac:dyDescent="0.15">
      <c r="A19" s="618"/>
      <c r="B19" s="619"/>
      <c r="C19" s="619"/>
      <c r="D19" s="619"/>
      <c r="E19" s="619"/>
      <c r="F19" s="620"/>
      <c r="G19" s="877" t="s">
        <v>9</v>
      </c>
      <c r="H19" s="878"/>
      <c r="I19" s="878"/>
      <c r="J19" s="878"/>
      <c r="K19" s="878"/>
      <c r="L19" s="878"/>
      <c r="M19" s="878"/>
      <c r="N19" s="878"/>
      <c r="O19" s="878"/>
      <c r="P19" s="661">
        <v>210</v>
      </c>
      <c r="Q19" s="662"/>
      <c r="R19" s="662"/>
      <c r="S19" s="662"/>
      <c r="T19" s="662"/>
      <c r="U19" s="662"/>
      <c r="V19" s="663"/>
      <c r="W19" s="661">
        <v>147</v>
      </c>
      <c r="X19" s="662"/>
      <c r="Y19" s="662"/>
      <c r="Z19" s="662"/>
      <c r="AA19" s="662"/>
      <c r="AB19" s="662"/>
      <c r="AC19" s="663"/>
      <c r="AD19" s="661">
        <v>330</v>
      </c>
      <c r="AE19" s="662"/>
      <c r="AF19" s="662"/>
      <c r="AG19" s="662"/>
      <c r="AH19" s="662"/>
      <c r="AI19" s="662"/>
      <c r="AJ19" s="663"/>
      <c r="AK19" s="323"/>
      <c r="AL19" s="323"/>
      <c r="AM19" s="323"/>
      <c r="AN19" s="323"/>
      <c r="AO19" s="323"/>
      <c r="AP19" s="323"/>
      <c r="AQ19" s="323"/>
      <c r="AR19" s="323"/>
      <c r="AS19" s="323"/>
      <c r="AT19" s="323"/>
      <c r="AU19" s="323"/>
      <c r="AV19" s="323"/>
      <c r="AW19" s="323"/>
      <c r="AX19" s="325"/>
    </row>
    <row r="20" spans="1:50" ht="24.75" customHeight="1" x14ac:dyDescent="0.15">
      <c r="A20" s="618"/>
      <c r="B20" s="619"/>
      <c r="C20" s="619"/>
      <c r="D20" s="619"/>
      <c r="E20" s="619"/>
      <c r="F20" s="620"/>
      <c r="G20" s="877" t="s">
        <v>10</v>
      </c>
      <c r="H20" s="878"/>
      <c r="I20" s="878"/>
      <c r="J20" s="878"/>
      <c r="K20" s="878"/>
      <c r="L20" s="878"/>
      <c r="M20" s="878"/>
      <c r="N20" s="878"/>
      <c r="O20" s="878"/>
      <c r="P20" s="311">
        <f>IF(P18=0, "-", SUM(P19)/P18)</f>
        <v>0.23204419889502761</v>
      </c>
      <c r="Q20" s="311"/>
      <c r="R20" s="311"/>
      <c r="S20" s="311"/>
      <c r="T20" s="311"/>
      <c r="U20" s="311"/>
      <c r="V20" s="311"/>
      <c r="W20" s="311">
        <f t="shared" ref="W20" si="0">IF(W18=0, "-", SUM(W19)/W18)</f>
        <v>0.1919060052219321</v>
      </c>
      <c r="X20" s="311"/>
      <c r="Y20" s="311"/>
      <c r="Z20" s="311"/>
      <c r="AA20" s="311"/>
      <c r="AB20" s="311"/>
      <c r="AC20" s="311"/>
      <c r="AD20" s="311">
        <f t="shared" ref="AD20" si="1">IF(AD18=0, "-", SUM(AD19)/AD18)</f>
        <v>0.82499999999999996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0"/>
      <c r="B21" s="851"/>
      <c r="C21" s="851"/>
      <c r="D21" s="851"/>
      <c r="E21" s="851"/>
      <c r="F21" s="952"/>
      <c r="G21" s="309" t="s">
        <v>497</v>
      </c>
      <c r="H21" s="310"/>
      <c r="I21" s="310"/>
      <c r="J21" s="310"/>
      <c r="K21" s="310"/>
      <c r="L21" s="310"/>
      <c r="M21" s="310"/>
      <c r="N21" s="310"/>
      <c r="O21" s="310"/>
      <c r="P21" s="311">
        <f>IF(P19=0, "-", SUM(P19)/SUM(P13,P14))</f>
        <v>0.23178807947019867</v>
      </c>
      <c r="Q21" s="311"/>
      <c r="R21" s="311"/>
      <c r="S21" s="311"/>
      <c r="T21" s="311"/>
      <c r="U21" s="311"/>
      <c r="V21" s="311"/>
      <c r="W21" s="311">
        <f t="shared" ref="W21" si="2">IF(W19=0, "-", SUM(W19)/SUM(W13,W14))</f>
        <v>0.1687715269804822</v>
      </c>
      <c r="X21" s="311"/>
      <c r="Y21" s="311"/>
      <c r="Z21" s="311"/>
      <c r="AA21" s="311"/>
      <c r="AB21" s="311"/>
      <c r="AC21" s="311"/>
      <c r="AD21" s="311">
        <f t="shared" ref="AD21" si="3">IF(AD19=0, "-", SUM(AD19)/SUM(AD13,AD14))</f>
        <v>0.66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0" t="s">
        <v>539</v>
      </c>
      <c r="B22" s="971"/>
      <c r="C22" s="971"/>
      <c r="D22" s="971"/>
      <c r="E22" s="971"/>
      <c r="F22" s="972"/>
      <c r="G22" s="957" t="s">
        <v>474</v>
      </c>
      <c r="H22" s="215"/>
      <c r="I22" s="215"/>
      <c r="J22" s="215"/>
      <c r="K22" s="215"/>
      <c r="L22" s="215"/>
      <c r="M22" s="215"/>
      <c r="N22" s="215"/>
      <c r="O22" s="216"/>
      <c r="P22" s="942" t="s">
        <v>537</v>
      </c>
      <c r="Q22" s="215"/>
      <c r="R22" s="215"/>
      <c r="S22" s="215"/>
      <c r="T22" s="215"/>
      <c r="U22" s="215"/>
      <c r="V22" s="216"/>
      <c r="W22" s="942" t="s">
        <v>538</v>
      </c>
      <c r="X22" s="215"/>
      <c r="Y22" s="215"/>
      <c r="Z22" s="215"/>
      <c r="AA22" s="215"/>
      <c r="AB22" s="215"/>
      <c r="AC22" s="216"/>
      <c r="AD22" s="942" t="s">
        <v>473</v>
      </c>
      <c r="AE22" s="215"/>
      <c r="AF22" s="215"/>
      <c r="AG22" s="215"/>
      <c r="AH22" s="215"/>
      <c r="AI22" s="215"/>
      <c r="AJ22" s="215"/>
      <c r="AK22" s="215"/>
      <c r="AL22" s="215"/>
      <c r="AM22" s="215"/>
      <c r="AN22" s="215"/>
      <c r="AO22" s="215"/>
      <c r="AP22" s="215"/>
      <c r="AQ22" s="215"/>
      <c r="AR22" s="215"/>
      <c r="AS22" s="215"/>
      <c r="AT22" s="215"/>
      <c r="AU22" s="215"/>
      <c r="AV22" s="215"/>
      <c r="AW22" s="215"/>
      <c r="AX22" s="979"/>
    </row>
    <row r="23" spans="1:50" ht="25.5" customHeight="1" x14ac:dyDescent="0.15">
      <c r="A23" s="973"/>
      <c r="B23" s="974"/>
      <c r="C23" s="974"/>
      <c r="D23" s="974"/>
      <c r="E23" s="974"/>
      <c r="F23" s="975"/>
      <c r="G23" s="958" t="s">
        <v>557</v>
      </c>
      <c r="H23" s="959"/>
      <c r="I23" s="959"/>
      <c r="J23" s="959"/>
      <c r="K23" s="959"/>
      <c r="L23" s="959"/>
      <c r="M23" s="959"/>
      <c r="N23" s="959"/>
      <c r="O23" s="960"/>
      <c r="P23" s="925">
        <v>400</v>
      </c>
      <c r="Q23" s="926"/>
      <c r="R23" s="926"/>
      <c r="S23" s="926"/>
      <c r="T23" s="926"/>
      <c r="U23" s="926"/>
      <c r="V23" s="943"/>
      <c r="W23" s="925">
        <v>410</v>
      </c>
      <c r="X23" s="926"/>
      <c r="Y23" s="926"/>
      <c r="Z23" s="926"/>
      <c r="AA23" s="926"/>
      <c r="AB23" s="926"/>
      <c r="AC23" s="943"/>
      <c r="AD23" s="980" t="s">
        <v>631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c r="H24" s="962"/>
      <c r="I24" s="962"/>
      <c r="J24" s="962"/>
      <c r="K24" s="962"/>
      <c r="L24" s="962"/>
      <c r="M24" s="962"/>
      <c r="N24" s="962"/>
      <c r="O24" s="963"/>
      <c r="P24" s="661"/>
      <c r="Q24" s="662"/>
      <c r="R24" s="662"/>
      <c r="S24" s="662"/>
      <c r="T24" s="662"/>
      <c r="U24" s="662"/>
      <c r="V24" s="663"/>
      <c r="W24" s="661"/>
      <c r="X24" s="662"/>
      <c r="Y24" s="662"/>
      <c r="Z24" s="662"/>
      <c r="AA24" s="662"/>
      <c r="AB24" s="662"/>
      <c r="AC24" s="663"/>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61"/>
      <c r="Q25" s="662"/>
      <c r="R25" s="662"/>
      <c r="S25" s="662"/>
      <c r="T25" s="662"/>
      <c r="U25" s="662"/>
      <c r="V25" s="663"/>
      <c r="W25" s="661"/>
      <c r="X25" s="662"/>
      <c r="Y25" s="662"/>
      <c r="Z25" s="662"/>
      <c r="AA25" s="662"/>
      <c r="AB25" s="662"/>
      <c r="AC25" s="663"/>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61"/>
      <c r="Q26" s="662"/>
      <c r="R26" s="662"/>
      <c r="S26" s="662"/>
      <c r="T26" s="662"/>
      <c r="U26" s="662"/>
      <c r="V26" s="663"/>
      <c r="W26" s="661"/>
      <c r="X26" s="662"/>
      <c r="Y26" s="662"/>
      <c r="Z26" s="662"/>
      <c r="AA26" s="662"/>
      <c r="AB26" s="662"/>
      <c r="AC26" s="663"/>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61"/>
      <c r="Q27" s="662"/>
      <c r="R27" s="662"/>
      <c r="S27" s="662"/>
      <c r="T27" s="662"/>
      <c r="U27" s="662"/>
      <c r="V27" s="663"/>
      <c r="W27" s="661"/>
      <c r="X27" s="662"/>
      <c r="Y27" s="662"/>
      <c r="Z27" s="662"/>
      <c r="AA27" s="662"/>
      <c r="AB27" s="662"/>
      <c r="AC27" s="663"/>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64" t="s">
        <v>478</v>
      </c>
      <c r="H28" s="965"/>
      <c r="I28" s="965"/>
      <c r="J28" s="965"/>
      <c r="K28" s="965"/>
      <c r="L28" s="965"/>
      <c r="M28" s="965"/>
      <c r="N28" s="965"/>
      <c r="O28" s="966"/>
      <c r="P28" s="879">
        <f>P29-SUM(P23:P27)</f>
        <v>0</v>
      </c>
      <c r="Q28" s="880"/>
      <c r="R28" s="880"/>
      <c r="S28" s="880"/>
      <c r="T28" s="880"/>
      <c r="U28" s="880"/>
      <c r="V28" s="881"/>
      <c r="W28" s="879">
        <f>W29-SUM(W23:W27)</f>
        <v>0</v>
      </c>
      <c r="X28" s="880"/>
      <c r="Y28" s="880"/>
      <c r="Z28" s="880"/>
      <c r="AA28" s="880"/>
      <c r="AB28" s="880"/>
      <c r="AC28" s="881"/>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475</v>
      </c>
      <c r="H29" s="968"/>
      <c r="I29" s="968"/>
      <c r="J29" s="968"/>
      <c r="K29" s="968"/>
      <c r="L29" s="968"/>
      <c r="M29" s="968"/>
      <c r="N29" s="968"/>
      <c r="O29" s="969"/>
      <c r="P29" s="939">
        <f>AK13</f>
        <v>400</v>
      </c>
      <c r="Q29" s="940"/>
      <c r="R29" s="940"/>
      <c r="S29" s="940"/>
      <c r="T29" s="940"/>
      <c r="U29" s="940"/>
      <c r="V29" s="941"/>
      <c r="W29" s="939">
        <f>AR13</f>
        <v>410</v>
      </c>
      <c r="X29" s="940"/>
      <c r="Y29" s="940"/>
      <c r="Z29" s="940"/>
      <c r="AA29" s="940"/>
      <c r="AB29" s="940"/>
      <c r="AC29" s="941"/>
      <c r="AD29" s="986"/>
      <c r="AE29" s="987"/>
      <c r="AF29" s="987"/>
      <c r="AG29" s="987"/>
      <c r="AH29" s="987"/>
      <c r="AI29" s="987"/>
      <c r="AJ29" s="987"/>
      <c r="AK29" s="987"/>
      <c r="AL29" s="987"/>
      <c r="AM29" s="987"/>
      <c r="AN29" s="987"/>
      <c r="AO29" s="987"/>
      <c r="AP29" s="987"/>
      <c r="AQ29" s="987"/>
      <c r="AR29" s="987"/>
      <c r="AS29" s="987"/>
      <c r="AT29" s="987"/>
      <c r="AU29" s="987"/>
      <c r="AV29" s="987"/>
      <c r="AW29" s="987"/>
      <c r="AX29" s="988"/>
    </row>
    <row r="30" spans="1:50" ht="18.75" customHeight="1" x14ac:dyDescent="0.15">
      <c r="A30" s="862" t="s">
        <v>491</v>
      </c>
      <c r="B30" s="863"/>
      <c r="C30" s="863"/>
      <c r="D30" s="863"/>
      <c r="E30" s="863"/>
      <c r="F30" s="864"/>
      <c r="G30" s="777" t="s">
        <v>265</v>
      </c>
      <c r="H30" s="778"/>
      <c r="I30" s="778"/>
      <c r="J30" s="778"/>
      <c r="K30" s="778"/>
      <c r="L30" s="778"/>
      <c r="M30" s="778"/>
      <c r="N30" s="778"/>
      <c r="O30" s="779"/>
      <c r="P30" s="858" t="s">
        <v>59</v>
      </c>
      <c r="Q30" s="778"/>
      <c r="R30" s="778"/>
      <c r="S30" s="778"/>
      <c r="T30" s="778"/>
      <c r="U30" s="778"/>
      <c r="V30" s="778"/>
      <c r="W30" s="778"/>
      <c r="X30" s="779"/>
      <c r="Y30" s="855"/>
      <c r="Z30" s="856"/>
      <c r="AA30" s="857"/>
      <c r="AB30" s="859" t="s">
        <v>11</v>
      </c>
      <c r="AC30" s="860"/>
      <c r="AD30" s="861"/>
      <c r="AE30" s="859" t="s">
        <v>357</v>
      </c>
      <c r="AF30" s="860"/>
      <c r="AG30" s="860"/>
      <c r="AH30" s="861"/>
      <c r="AI30" s="859" t="s">
        <v>363</v>
      </c>
      <c r="AJ30" s="860"/>
      <c r="AK30" s="860"/>
      <c r="AL30" s="861"/>
      <c r="AM30" s="921" t="s">
        <v>472</v>
      </c>
      <c r="AN30" s="921"/>
      <c r="AO30" s="921"/>
      <c r="AP30" s="859"/>
      <c r="AQ30" s="771" t="s">
        <v>355</v>
      </c>
      <c r="AR30" s="772"/>
      <c r="AS30" s="772"/>
      <c r="AT30" s="773"/>
      <c r="AU30" s="778" t="s">
        <v>253</v>
      </c>
      <c r="AV30" s="778"/>
      <c r="AW30" s="778"/>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0"/>
      <c r="AC31" s="241"/>
      <c r="AD31" s="242"/>
      <c r="AE31" s="240"/>
      <c r="AF31" s="241"/>
      <c r="AG31" s="241"/>
      <c r="AH31" s="242"/>
      <c r="AI31" s="240"/>
      <c r="AJ31" s="241"/>
      <c r="AK31" s="241"/>
      <c r="AL31" s="242"/>
      <c r="AM31" s="244"/>
      <c r="AN31" s="244"/>
      <c r="AO31" s="244"/>
      <c r="AP31" s="240"/>
      <c r="AQ31" s="594"/>
      <c r="AR31" s="193"/>
      <c r="AS31" s="126" t="s">
        <v>356</v>
      </c>
      <c r="AT31" s="127"/>
      <c r="AU31" s="192">
        <v>30</v>
      </c>
      <c r="AV31" s="192"/>
      <c r="AW31" s="399" t="s">
        <v>300</v>
      </c>
      <c r="AX31" s="400"/>
    </row>
    <row r="32" spans="1:50" ht="40.5" customHeight="1" x14ac:dyDescent="0.15">
      <c r="A32" s="404"/>
      <c r="B32" s="402"/>
      <c r="C32" s="402"/>
      <c r="D32" s="402"/>
      <c r="E32" s="402"/>
      <c r="F32" s="403"/>
      <c r="G32" s="565" t="s">
        <v>623</v>
      </c>
      <c r="H32" s="566"/>
      <c r="I32" s="566"/>
      <c r="J32" s="566"/>
      <c r="K32" s="566"/>
      <c r="L32" s="566"/>
      <c r="M32" s="566"/>
      <c r="N32" s="566"/>
      <c r="O32" s="567"/>
      <c r="P32" s="98" t="s">
        <v>614</v>
      </c>
      <c r="Q32" s="98"/>
      <c r="R32" s="98"/>
      <c r="S32" s="98"/>
      <c r="T32" s="98"/>
      <c r="U32" s="98"/>
      <c r="V32" s="98"/>
      <c r="W32" s="98"/>
      <c r="X32" s="99"/>
      <c r="Y32" s="472" t="s">
        <v>12</v>
      </c>
      <c r="Z32" s="532"/>
      <c r="AA32" s="533"/>
      <c r="AB32" s="462" t="s">
        <v>558</v>
      </c>
      <c r="AC32" s="462"/>
      <c r="AD32" s="462"/>
      <c r="AE32" s="211">
        <v>4</v>
      </c>
      <c r="AF32" s="212"/>
      <c r="AG32" s="212"/>
      <c r="AH32" s="212"/>
      <c r="AI32" s="211">
        <v>12</v>
      </c>
      <c r="AJ32" s="212"/>
      <c r="AK32" s="212"/>
      <c r="AL32" s="212"/>
      <c r="AM32" s="211">
        <v>54</v>
      </c>
      <c r="AN32" s="212"/>
      <c r="AO32" s="212"/>
      <c r="AP32" s="212"/>
      <c r="AQ32" s="333" t="s">
        <v>556</v>
      </c>
      <c r="AR32" s="200"/>
      <c r="AS32" s="200"/>
      <c r="AT32" s="334"/>
      <c r="AU32" s="212" t="s">
        <v>556</v>
      </c>
      <c r="AV32" s="212"/>
      <c r="AW32" s="212"/>
      <c r="AX32" s="214"/>
    </row>
    <row r="33" spans="1:50" ht="40.5" customHeight="1" x14ac:dyDescent="0.15">
      <c r="A33" s="405"/>
      <c r="B33" s="406"/>
      <c r="C33" s="406"/>
      <c r="D33" s="406"/>
      <c r="E33" s="406"/>
      <c r="F33" s="407"/>
      <c r="G33" s="568"/>
      <c r="H33" s="569"/>
      <c r="I33" s="569"/>
      <c r="J33" s="569"/>
      <c r="K33" s="569"/>
      <c r="L33" s="569"/>
      <c r="M33" s="569"/>
      <c r="N33" s="569"/>
      <c r="O33" s="570"/>
      <c r="P33" s="101"/>
      <c r="Q33" s="101"/>
      <c r="R33" s="101"/>
      <c r="S33" s="101"/>
      <c r="T33" s="101"/>
      <c r="U33" s="101"/>
      <c r="V33" s="101"/>
      <c r="W33" s="101"/>
      <c r="X33" s="102"/>
      <c r="Y33" s="416" t="s">
        <v>54</v>
      </c>
      <c r="Z33" s="417"/>
      <c r="AA33" s="418"/>
      <c r="AB33" s="524" t="s">
        <v>558</v>
      </c>
      <c r="AC33" s="524"/>
      <c r="AD33" s="524"/>
      <c r="AE33" s="211" t="s">
        <v>556</v>
      </c>
      <c r="AF33" s="212"/>
      <c r="AG33" s="212"/>
      <c r="AH33" s="212"/>
      <c r="AI33" s="211" t="s">
        <v>556</v>
      </c>
      <c r="AJ33" s="212"/>
      <c r="AK33" s="212"/>
      <c r="AL33" s="212"/>
      <c r="AM33" s="211" t="s">
        <v>556</v>
      </c>
      <c r="AN33" s="212"/>
      <c r="AO33" s="212"/>
      <c r="AP33" s="212"/>
      <c r="AQ33" s="333" t="s">
        <v>556</v>
      </c>
      <c r="AR33" s="200"/>
      <c r="AS33" s="200"/>
      <c r="AT33" s="334"/>
      <c r="AU33" s="212">
        <v>79</v>
      </c>
      <c r="AV33" s="212"/>
      <c r="AW33" s="212"/>
      <c r="AX33" s="214"/>
    </row>
    <row r="34" spans="1:50" ht="40.5" customHeight="1" x14ac:dyDescent="0.15">
      <c r="A34" s="404"/>
      <c r="B34" s="402"/>
      <c r="C34" s="402"/>
      <c r="D34" s="402"/>
      <c r="E34" s="402"/>
      <c r="F34" s="403"/>
      <c r="G34" s="571"/>
      <c r="H34" s="572"/>
      <c r="I34" s="572"/>
      <c r="J34" s="572"/>
      <c r="K34" s="572"/>
      <c r="L34" s="572"/>
      <c r="M34" s="572"/>
      <c r="N34" s="572"/>
      <c r="O34" s="573"/>
      <c r="P34" s="104"/>
      <c r="Q34" s="104"/>
      <c r="R34" s="104"/>
      <c r="S34" s="104"/>
      <c r="T34" s="104"/>
      <c r="U34" s="104"/>
      <c r="V34" s="104"/>
      <c r="W34" s="104"/>
      <c r="X34" s="105"/>
      <c r="Y34" s="416" t="s">
        <v>13</v>
      </c>
      <c r="Z34" s="417"/>
      <c r="AA34" s="418"/>
      <c r="AB34" s="557" t="s">
        <v>301</v>
      </c>
      <c r="AC34" s="557"/>
      <c r="AD34" s="557"/>
      <c r="AE34" s="211">
        <v>5</v>
      </c>
      <c r="AF34" s="212"/>
      <c r="AG34" s="212"/>
      <c r="AH34" s="212"/>
      <c r="AI34" s="211">
        <v>15</v>
      </c>
      <c r="AJ34" s="212"/>
      <c r="AK34" s="212"/>
      <c r="AL34" s="212"/>
      <c r="AM34" s="211">
        <v>68</v>
      </c>
      <c r="AN34" s="212"/>
      <c r="AO34" s="212"/>
      <c r="AP34" s="212"/>
      <c r="AQ34" s="333" t="s">
        <v>556</v>
      </c>
      <c r="AR34" s="200"/>
      <c r="AS34" s="200"/>
      <c r="AT34" s="334"/>
      <c r="AU34" s="212" t="s">
        <v>556</v>
      </c>
      <c r="AV34" s="212"/>
      <c r="AW34" s="212"/>
      <c r="AX34" s="214"/>
    </row>
    <row r="35" spans="1:50" ht="30" customHeight="1" x14ac:dyDescent="0.15">
      <c r="A35" s="219" t="s">
        <v>527</v>
      </c>
      <c r="B35" s="220"/>
      <c r="C35" s="220"/>
      <c r="D35" s="220"/>
      <c r="E35" s="220"/>
      <c r="F35" s="221"/>
      <c r="G35" s="225" t="s">
        <v>615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0"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74" t="s">
        <v>491</v>
      </c>
      <c r="B37" s="775"/>
      <c r="C37" s="775"/>
      <c r="D37" s="775"/>
      <c r="E37" s="775"/>
      <c r="F37" s="776"/>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37" t="s">
        <v>11</v>
      </c>
      <c r="AC37" s="238"/>
      <c r="AD37" s="239"/>
      <c r="AE37" s="237" t="s">
        <v>357</v>
      </c>
      <c r="AF37" s="238"/>
      <c r="AG37" s="238"/>
      <c r="AH37" s="239"/>
      <c r="AI37" s="237" t="s">
        <v>363</v>
      </c>
      <c r="AJ37" s="238"/>
      <c r="AK37" s="238"/>
      <c r="AL37" s="239"/>
      <c r="AM37" s="243" t="s">
        <v>472</v>
      </c>
      <c r="AN37" s="243"/>
      <c r="AO37" s="243"/>
      <c r="AP37" s="237"/>
      <c r="AQ37" s="146" t="s">
        <v>355</v>
      </c>
      <c r="AR37" s="147"/>
      <c r="AS37" s="147"/>
      <c r="AT37" s="148"/>
      <c r="AU37" s="412" t="s">
        <v>253</v>
      </c>
      <c r="AV37" s="412"/>
      <c r="AW37" s="412"/>
      <c r="AX37" s="916"/>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0"/>
      <c r="AC38" s="241"/>
      <c r="AD38" s="242"/>
      <c r="AE38" s="240"/>
      <c r="AF38" s="241"/>
      <c r="AG38" s="241"/>
      <c r="AH38" s="242"/>
      <c r="AI38" s="240"/>
      <c r="AJ38" s="241"/>
      <c r="AK38" s="241"/>
      <c r="AL38" s="242"/>
      <c r="AM38" s="244"/>
      <c r="AN38" s="244"/>
      <c r="AO38" s="244"/>
      <c r="AP38" s="240"/>
      <c r="AQ38" s="594"/>
      <c r="AR38" s="193"/>
      <c r="AS38" s="126" t="s">
        <v>356</v>
      </c>
      <c r="AT38" s="127"/>
      <c r="AU38" s="192">
        <v>35</v>
      </c>
      <c r="AV38" s="192"/>
      <c r="AW38" s="399" t="s">
        <v>300</v>
      </c>
      <c r="AX38" s="400"/>
    </row>
    <row r="39" spans="1:50" ht="23.25" customHeight="1" x14ac:dyDescent="0.15">
      <c r="A39" s="404"/>
      <c r="B39" s="402"/>
      <c r="C39" s="402"/>
      <c r="D39" s="402"/>
      <c r="E39" s="402"/>
      <c r="F39" s="403"/>
      <c r="G39" s="565" t="s">
        <v>586</v>
      </c>
      <c r="H39" s="566"/>
      <c r="I39" s="566"/>
      <c r="J39" s="566"/>
      <c r="K39" s="566"/>
      <c r="L39" s="566"/>
      <c r="M39" s="566"/>
      <c r="N39" s="566"/>
      <c r="O39" s="567"/>
      <c r="P39" s="98" t="s">
        <v>616</v>
      </c>
      <c r="Q39" s="98"/>
      <c r="R39" s="98"/>
      <c r="S39" s="98"/>
      <c r="T39" s="98"/>
      <c r="U39" s="98"/>
      <c r="V39" s="98"/>
      <c r="W39" s="98"/>
      <c r="X39" s="99"/>
      <c r="Y39" s="472" t="s">
        <v>12</v>
      </c>
      <c r="Z39" s="532"/>
      <c r="AA39" s="533"/>
      <c r="AB39" s="462" t="s">
        <v>559</v>
      </c>
      <c r="AC39" s="462"/>
      <c r="AD39" s="462"/>
      <c r="AE39" s="211">
        <v>499</v>
      </c>
      <c r="AF39" s="212"/>
      <c r="AG39" s="212"/>
      <c r="AH39" s="212"/>
      <c r="AI39" s="211">
        <v>499</v>
      </c>
      <c r="AJ39" s="212"/>
      <c r="AK39" s="212"/>
      <c r="AL39" s="212"/>
      <c r="AM39" s="211">
        <v>1939</v>
      </c>
      <c r="AN39" s="212"/>
      <c r="AO39" s="212"/>
      <c r="AP39" s="212"/>
      <c r="AQ39" s="333" t="s">
        <v>556</v>
      </c>
      <c r="AR39" s="200"/>
      <c r="AS39" s="200"/>
      <c r="AT39" s="334"/>
      <c r="AU39" s="212" t="s">
        <v>556</v>
      </c>
      <c r="AV39" s="212"/>
      <c r="AW39" s="212"/>
      <c r="AX39" s="214"/>
    </row>
    <row r="40" spans="1:50" ht="23.25" customHeight="1" x14ac:dyDescent="0.15">
      <c r="A40" s="405"/>
      <c r="B40" s="406"/>
      <c r="C40" s="406"/>
      <c r="D40" s="406"/>
      <c r="E40" s="406"/>
      <c r="F40" s="407"/>
      <c r="G40" s="568"/>
      <c r="H40" s="569"/>
      <c r="I40" s="569"/>
      <c r="J40" s="569"/>
      <c r="K40" s="569"/>
      <c r="L40" s="569"/>
      <c r="M40" s="569"/>
      <c r="N40" s="569"/>
      <c r="O40" s="570"/>
      <c r="P40" s="101"/>
      <c r="Q40" s="101"/>
      <c r="R40" s="101"/>
      <c r="S40" s="101"/>
      <c r="T40" s="101"/>
      <c r="U40" s="101"/>
      <c r="V40" s="101"/>
      <c r="W40" s="101"/>
      <c r="X40" s="102"/>
      <c r="Y40" s="416" t="s">
        <v>54</v>
      </c>
      <c r="Z40" s="417"/>
      <c r="AA40" s="418"/>
      <c r="AB40" s="524" t="s">
        <v>559</v>
      </c>
      <c r="AC40" s="524"/>
      <c r="AD40" s="524"/>
      <c r="AE40" s="211" t="s">
        <v>556</v>
      </c>
      <c r="AF40" s="212"/>
      <c r="AG40" s="212"/>
      <c r="AH40" s="212"/>
      <c r="AI40" s="211" t="s">
        <v>556</v>
      </c>
      <c r="AJ40" s="212"/>
      <c r="AK40" s="212"/>
      <c r="AL40" s="212"/>
      <c r="AM40" s="211" t="s">
        <v>556</v>
      </c>
      <c r="AN40" s="212"/>
      <c r="AO40" s="212"/>
      <c r="AP40" s="212"/>
      <c r="AQ40" s="333" t="s">
        <v>556</v>
      </c>
      <c r="AR40" s="200"/>
      <c r="AS40" s="200"/>
      <c r="AT40" s="334"/>
      <c r="AU40" s="212">
        <v>4290</v>
      </c>
      <c r="AV40" s="212"/>
      <c r="AW40" s="212"/>
      <c r="AX40" s="214"/>
    </row>
    <row r="41" spans="1:50" ht="23.25" customHeight="1" x14ac:dyDescent="0.15">
      <c r="A41" s="408"/>
      <c r="B41" s="409"/>
      <c r="C41" s="409"/>
      <c r="D41" s="409"/>
      <c r="E41" s="409"/>
      <c r="F41" s="410"/>
      <c r="G41" s="571"/>
      <c r="H41" s="572"/>
      <c r="I41" s="572"/>
      <c r="J41" s="572"/>
      <c r="K41" s="572"/>
      <c r="L41" s="572"/>
      <c r="M41" s="572"/>
      <c r="N41" s="572"/>
      <c r="O41" s="573"/>
      <c r="P41" s="104"/>
      <c r="Q41" s="104"/>
      <c r="R41" s="104"/>
      <c r="S41" s="104"/>
      <c r="T41" s="104"/>
      <c r="U41" s="104"/>
      <c r="V41" s="104"/>
      <c r="W41" s="104"/>
      <c r="X41" s="105"/>
      <c r="Y41" s="416" t="s">
        <v>13</v>
      </c>
      <c r="Z41" s="417"/>
      <c r="AA41" s="418"/>
      <c r="AB41" s="557" t="s">
        <v>301</v>
      </c>
      <c r="AC41" s="557"/>
      <c r="AD41" s="557"/>
      <c r="AE41" s="211">
        <v>11.7</v>
      </c>
      <c r="AF41" s="212"/>
      <c r="AG41" s="212"/>
      <c r="AH41" s="212"/>
      <c r="AI41" s="211">
        <v>11.7</v>
      </c>
      <c r="AJ41" s="212"/>
      <c r="AK41" s="212"/>
      <c r="AL41" s="212"/>
      <c r="AM41" s="211">
        <v>45.2</v>
      </c>
      <c r="AN41" s="212"/>
      <c r="AO41" s="212"/>
      <c r="AP41" s="212"/>
      <c r="AQ41" s="333" t="s">
        <v>556</v>
      </c>
      <c r="AR41" s="200"/>
      <c r="AS41" s="200"/>
      <c r="AT41" s="334"/>
      <c r="AU41" s="212" t="s">
        <v>556</v>
      </c>
      <c r="AV41" s="212"/>
      <c r="AW41" s="212"/>
      <c r="AX41" s="214"/>
    </row>
    <row r="42" spans="1:50" ht="28.5" customHeight="1" x14ac:dyDescent="0.15">
      <c r="A42" s="219" t="s">
        <v>527</v>
      </c>
      <c r="B42" s="220"/>
      <c r="C42" s="220"/>
      <c r="D42" s="220"/>
      <c r="E42" s="220"/>
      <c r="F42" s="221"/>
      <c r="G42" s="225" t="s">
        <v>617</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8.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4" t="s">
        <v>491</v>
      </c>
      <c r="B44" s="775"/>
      <c r="C44" s="775"/>
      <c r="D44" s="775"/>
      <c r="E44" s="775"/>
      <c r="F44" s="776"/>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37" t="s">
        <v>11</v>
      </c>
      <c r="AC44" s="238"/>
      <c r="AD44" s="239"/>
      <c r="AE44" s="237" t="s">
        <v>357</v>
      </c>
      <c r="AF44" s="238"/>
      <c r="AG44" s="238"/>
      <c r="AH44" s="239"/>
      <c r="AI44" s="237" t="s">
        <v>363</v>
      </c>
      <c r="AJ44" s="238"/>
      <c r="AK44" s="238"/>
      <c r="AL44" s="239"/>
      <c r="AM44" s="243" t="s">
        <v>472</v>
      </c>
      <c r="AN44" s="243"/>
      <c r="AO44" s="243"/>
      <c r="AP44" s="237"/>
      <c r="AQ44" s="146" t="s">
        <v>355</v>
      </c>
      <c r="AR44" s="147"/>
      <c r="AS44" s="147"/>
      <c r="AT44" s="148"/>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0"/>
      <c r="AC45" s="241"/>
      <c r="AD45" s="242"/>
      <c r="AE45" s="240"/>
      <c r="AF45" s="241"/>
      <c r="AG45" s="241"/>
      <c r="AH45" s="242"/>
      <c r="AI45" s="240"/>
      <c r="AJ45" s="241"/>
      <c r="AK45" s="241"/>
      <c r="AL45" s="242"/>
      <c r="AM45" s="244"/>
      <c r="AN45" s="244"/>
      <c r="AO45" s="244"/>
      <c r="AP45" s="240"/>
      <c r="AQ45" s="594"/>
      <c r="AR45" s="193"/>
      <c r="AS45" s="126" t="s">
        <v>356</v>
      </c>
      <c r="AT45" s="127"/>
      <c r="AU45" s="192"/>
      <c r="AV45" s="192"/>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98"/>
      <c r="Q46" s="98"/>
      <c r="R46" s="98"/>
      <c r="S46" s="98"/>
      <c r="T46" s="98"/>
      <c r="U46" s="98"/>
      <c r="V46" s="98"/>
      <c r="W46" s="98"/>
      <c r="X46" s="99"/>
      <c r="Y46" s="472" t="s">
        <v>12</v>
      </c>
      <c r="Z46" s="532"/>
      <c r="AA46" s="533"/>
      <c r="AB46" s="462"/>
      <c r="AC46" s="462"/>
      <c r="AD46" s="46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5"/>
      <c r="B47" s="406"/>
      <c r="C47" s="406"/>
      <c r="D47" s="406"/>
      <c r="E47" s="406"/>
      <c r="F47" s="407"/>
      <c r="G47" s="568"/>
      <c r="H47" s="569"/>
      <c r="I47" s="569"/>
      <c r="J47" s="569"/>
      <c r="K47" s="569"/>
      <c r="L47" s="569"/>
      <c r="M47" s="569"/>
      <c r="N47" s="569"/>
      <c r="O47" s="570"/>
      <c r="P47" s="101"/>
      <c r="Q47" s="101"/>
      <c r="R47" s="101"/>
      <c r="S47" s="101"/>
      <c r="T47" s="101"/>
      <c r="U47" s="101"/>
      <c r="V47" s="101"/>
      <c r="W47" s="101"/>
      <c r="X47" s="102"/>
      <c r="Y47" s="416" t="s">
        <v>54</v>
      </c>
      <c r="Z47" s="417"/>
      <c r="AA47" s="418"/>
      <c r="AB47" s="524"/>
      <c r="AC47" s="524"/>
      <c r="AD47" s="5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8"/>
      <c r="B48" s="409"/>
      <c r="C48" s="409"/>
      <c r="D48" s="409"/>
      <c r="E48" s="409"/>
      <c r="F48" s="410"/>
      <c r="G48" s="571"/>
      <c r="H48" s="572"/>
      <c r="I48" s="572"/>
      <c r="J48" s="572"/>
      <c r="K48" s="572"/>
      <c r="L48" s="572"/>
      <c r="M48" s="572"/>
      <c r="N48" s="572"/>
      <c r="O48" s="573"/>
      <c r="P48" s="104"/>
      <c r="Q48" s="104"/>
      <c r="R48" s="104"/>
      <c r="S48" s="104"/>
      <c r="T48" s="104"/>
      <c r="U48" s="104"/>
      <c r="V48" s="104"/>
      <c r="W48" s="104"/>
      <c r="X48" s="105"/>
      <c r="Y48" s="416" t="s">
        <v>13</v>
      </c>
      <c r="Z48" s="417"/>
      <c r="AA48" s="418"/>
      <c r="AB48" s="557" t="s">
        <v>301</v>
      </c>
      <c r="AC48" s="557"/>
      <c r="AD48" s="55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01" t="s">
        <v>491</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37" t="s">
        <v>11</v>
      </c>
      <c r="AC51" s="238"/>
      <c r="AD51" s="239"/>
      <c r="AE51" s="237" t="s">
        <v>357</v>
      </c>
      <c r="AF51" s="238"/>
      <c r="AG51" s="238"/>
      <c r="AH51" s="239"/>
      <c r="AI51" s="237" t="s">
        <v>363</v>
      </c>
      <c r="AJ51" s="238"/>
      <c r="AK51" s="238"/>
      <c r="AL51" s="239"/>
      <c r="AM51" s="243" t="s">
        <v>472</v>
      </c>
      <c r="AN51" s="243"/>
      <c r="AO51" s="243"/>
      <c r="AP51" s="237"/>
      <c r="AQ51" s="146" t="s">
        <v>355</v>
      </c>
      <c r="AR51" s="147"/>
      <c r="AS51" s="147"/>
      <c r="AT51" s="148"/>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0"/>
      <c r="AC52" s="241"/>
      <c r="AD52" s="242"/>
      <c r="AE52" s="240"/>
      <c r="AF52" s="241"/>
      <c r="AG52" s="241"/>
      <c r="AH52" s="242"/>
      <c r="AI52" s="240"/>
      <c r="AJ52" s="241"/>
      <c r="AK52" s="241"/>
      <c r="AL52" s="242"/>
      <c r="AM52" s="244"/>
      <c r="AN52" s="244"/>
      <c r="AO52" s="244"/>
      <c r="AP52" s="240"/>
      <c r="AQ52" s="594"/>
      <c r="AR52" s="193"/>
      <c r="AS52" s="126" t="s">
        <v>356</v>
      </c>
      <c r="AT52" s="127"/>
      <c r="AU52" s="192"/>
      <c r="AV52" s="192"/>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98"/>
      <c r="Q53" s="98"/>
      <c r="R53" s="98"/>
      <c r="S53" s="98"/>
      <c r="T53" s="98"/>
      <c r="U53" s="98"/>
      <c r="V53" s="98"/>
      <c r="W53" s="98"/>
      <c r="X53" s="99"/>
      <c r="Y53" s="472" t="s">
        <v>12</v>
      </c>
      <c r="Z53" s="532"/>
      <c r="AA53" s="533"/>
      <c r="AB53" s="462"/>
      <c r="AC53" s="462"/>
      <c r="AD53" s="46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5"/>
      <c r="B54" s="406"/>
      <c r="C54" s="406"/>
      <c r="D54" s="406"/>
      <c r="E54" s="406"/>
      <c r="F54" s="407"/>
      <c r="G54" s="568"/>
      <c r="H54" s="569"/>
      <c r="I54" s="569"/>
      <c r="J54" s="569"/>
      <c r="K54" s="569"/>
      <c r="L54" s="569"/>
      <c r="M54" s="569"/>
      <c r="N54" s="569"/>
      <c r="O54" s="570"/>
      <c r="P54" s="101"/>
      <c r="Q54" s="101"/>
      <c r="R54" s="101"/>
      <c r="S54" s="101"/>
      <c r="T54" s="101"/>
      <c r="U54" s="101"/>
      <c r="V54" s="101"/>
      <c r="W54" s="101"/>
      <c r="X54" s="102"/>
      <c r="Y54" s="416" t="s">
        <v>54</v>
      </c>
      <c r="Z54" s="417"/>
      <c r="AA54" s="418"/>
      <c r="AB54" s="524"/>
      <c r="AC54" s="524"/>
      <c r="AD54" s="5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8"/>
      <c r="B55" s="409"/>
      <c r="C55" s="409"/>
      <c r="D55" s="409"/>
      <c r="E55" s="409"/>
      <c r="F55" s="410"/>
      <c r="G55" s="571"/>
      <c r="H55" s="572"/>
      <c r="I55" s="572"/>
      <c r="J55" s="572"/>
      <c r="K55" s="572"/>
      <c r="L55" s="572"/>
      <c r="M55" s="572"/>
      <c r="N55" s="572"/>
      <c r="O55" s="573"/>
      <c r="P55" s="104"/>
      <c r="Q55" s="104"/>
      <c r="R55" s="104"/>
      <c r="S55" s="104"/>
      <c r="T55" s="104"/>
      <c r="U55" s="104"/>
      <c r="V55" s="104"/>
      <c r="W55" s="104"/>
      <c r="X55" s="105"/>
      <c r="Y55" s="416" t="s">
        <v>13</v>
      </c>
      <c r="Z55" s="417"/>
      <c r="AA55" s="418"/>
      <c r="AB55" s="598" t="s">
        <v>14</v>
      </c>
      <c r="AC55" s="598"/>
      <c r="AD55" s="598"/>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01" t="s">
        <v>491</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37" t="s">
        <v>11</v>
      </c>
      <c r="AC58" s="238"/>
      <c r="AD58" s="239"/>
      <c r="AE58" s="237" t="s">
        <v>357</v>
      </c>
      <c r="AF58" s="238"/>
      <c r="AG58" s="238"/>
      <c r="AH58" s="239"/>
      <c r="AI58" s="237" t="s">
        <v>363</v>
      </c>
      <c r="AJ58" s="238"/>
      <c r="AK58" s="238"/>
      <c r="AL58" s="239"/>
      <c r="AM58" s="243" t="s">
        <v>472</v>
      </c>
      <c r="AN58" s="243"/>
      <c r="AO58" s="243"/>
      <c r="AP58" s="237"/>
      <c r="AQ58" s="146" t="s">
        <v>355</v>
      </c>
      <c r="AR58" s="147"/>
      <c r="AS58" s="147"/>
      <c r="AT58" s="148"/>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0"/>
      <c r="AC59" s="241"/>
      <c r="AD59" s="242"/>
      <c r="AE59" s="240"/>
      <c r="AF59" s="241"/>
      <c r="AG59" s="241"/>
      <c r="AH59" s="242"/>
      <c r="AI59" s="240"/>
      <c r="AJ59" s="241"/>
      <c r="AK59" s="241"/>
      <c r="AL59" s="242"/>
      <c r="AM59" s="244"/>
      <c r="AN59" s="244"/>
      <c r="AO59" s="244"/>
      <c r="AP59" s="240"/>
      <c r="AQ59" s="594"/>
      <c r="AR59" s="193"/>
      <c r="AS59" s="126" t="s">
        <v>356</v>
      </c>
      <c r="AT59" s="127"/>
      <c r="AU59" s="192"/>
      <c r="AV59" s="192"/>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98"/>
      <c r="Q60" s="98"/>
      <c r="R60" s="98"/>
      <c r="S60" s="98"/>
      <c r="T60" s="98"/>
      <c r="U60" s="98"/>
      <c r="V60" s="98"/>
      <c r="W60" s="98"/>
      <c r="X60" s="99"/>
      <c r="Y60" s="472" t="s">
        <v>12</v>
      </c>
      <c r="Z60" s="532"/>
      <c r="AA60" s="533"/>
      <c r="AB60" s="462"/>
      <c r="AC60" s="462"/>
      <c r="AD60" s="46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5"/>
      <c r="B61" s="406"/>
      <c r="C61" s="406"/>
      <c r="D61" s="406"/>
      <c r="E61" s="406"/>
      <c r="F61" s="407"/>
      <c r="G61" s="568"/>
      <c r="H61" s="569"/>
      <c r="I61" s="569"/>
      <c r="J61" s="569"/>
      <c r="K61" s="569"/>
      <c r="L61" s="569"/>
      <c r="M61" s="569"/>
      <c r="N61" s="569"/>
      <c r="O61" s="570"/>
      <c r="P61" s="101"/>
      <c r="Q61" s="101"/>
      <c r="R61" s="101"/>
      <c r="S61" s="101"/>
      <c r="T61" s="101"/>
      <c r="U61" s="101"/>
      <c r="V61" s="101"/>
      <c r="W61" s="101"/>
      <c r="X61" s="102"/>
      <c r="Y61" s="416" t="s">
        <v>54</v>
      </c>
      <c r="Z61" s="417"/>
      <c r="AA61" s="418"/>
      <c r="AB61" s="524"/>
      <c r="AC61" s="524"/>
      <c r="AD61" s="5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5"/>
      <c r="B62" s="406"/>
      <c r="C62" s="406"/>
      <c r="D62" s="406"/>
      <c r="E62" s="406"/>
      <c r="F62" s="407"/>
      <c r="G62" s="571"/>
      <c r="H62" s="572"/>
      <c r="I62" s="572"/>
      <c r="J62" s="572"/>
      <c r="K62" s="572"/>
      <c r="L62" s="572"/>
      <c r="M62" s="572"/>
      <c r="N62" s="572"/>
      <c r="O62" s="573"/>
      <c r="P62" s="104"/>
      <c r="Q62" s="104"/>
      <c r="R62" s="104"/>
      <c r="S62" s="104"/>
      <c r="T62" s="104"/>
      <c r="U62" s="104"/>
      <c r="V62" s="104"/>
      <c r="W62" s="104"/>
      <c r="X62" s="105"/>
      <c r="Y62" s="416" t="s">
        <v>13</v>
      </c>
      <c r="Z62" s="417"/>
      <c r="AA62" s="418"/>
      <c r="AB62" s="557" t="s">
        <v>14</v>
      </c>
      <c r="AC62" s="557"/>
      <c r="AD62" s="55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83" t="s">
        <v>492</v>
      </c>
      <c r="B65" s="484"/>
      <c r="C65" s="484"/>
      <c r="D65" s="484"/>
      <c r="E65" s="484"/>
      <c r="F65" s="485"/>
      <c r="G65" s="486"/>
      <c r="H65" s="232" t="s">
        <v>265</v>
      </c>
      <c r="I65" s="232"/>
      <c r="J65" s="232"/>
      <c r="K65" s="232"/>
      <c r="L65" s="232"/>
      <c r="M65" s="232"/>
      <c r="N65" s="232"/>
      <c r="O65" s="233"/>
      <c r="P65" s="231" t="s">
        <v>59</v>
      </c>
      <c r="Q65" s="232"/>
      <c r="R65" s="232"/>
      <c r="S65" s="232"/>
      <c r="T65" s="232"/>
      <c r="U65" s="232"/>
      <c r="V65" s="233"/>
      <c r="W65" s="488" t="s">
        <v>487</v>
      </c>
      <c r="X65" s="489"/>
      <c r="Y65" s="492"/>
      <c r="Z65" s="492"/>
      <c r="AA65" s="493"/>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6"/>
      <c r="B66" s="477"/>
      <c r="C66" s="477"/>
      <c r="D66" s="477"/>
      <c r="E66" s="477"/>
      <c r="F66" s="478"/>
      <c r="G66" s="487"/>
      <c r="H66" s="235"/>
      <c r="I66" s="235"/>
      <c r="J66" s="235"/>
      <c r="K66" s="235"/>
      <c r="L66" s="235"/>
      <c r="M66" s="235"/>
      <c r="N66" s="235"/>
      <c r="O66" s="236"/>
      <c r="P66" s="234"/>
      <c r="Q66" s="235"/>
      <c r="R66" s="235"/>
      <c r="S66" s="235"/>
      <c r="T66" s="235"/>
      <c r="U66" s="235"/>
      <c r="V66" s="236"/>
      <c r="W66" s="490"/>
      <c r="X66" s="491"/>
      <c r="Y66" s="494"/>
      <c r="Z66" s="494"/>
      <c r="AA66" s="495"/>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6"/>
      <c r="B67" s="477"/>
      <c r="C67" s="477"/>
      <c r="D67" s="477"/>
      <c r="E67" s="477"/>
      <c r="F67" s="478"/>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6"/>
      <c r="B68" s="477"/>
      <c r="C68" s="477"/>
      <c r="D68" s="477"/>
      <c r="E68" s="477"/>
      <c r="F68" s="478"/>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6"/>
      <c r="B69" s="477"/>
      <c r="C69" s="477"/>
      <c r="D69" s="477"/>
      <c r="E69" s="477"/>
      <c r="F69" s="478"/>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6" t="s">
        <v>498</v>
      </c>
      <c r="B70" s="477"/>
      <c r="C70" s="477"/>
      <c r="D70" s="477"/>
      <c r="E70" s="477"/>
      <c r="F70" s="478"/>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6"/>
      <c r="B71" s="477"/>
      <c r="C71" s="477"/>
      <c r="D71" s="477"/>
      <c r="E71" s="477"/>
      <c r="F71" s="478"/>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9"/>
      <c r="B72" s="480"/>
      <c r="C72" s="480"/>
      <c r="D72" s="480"/>
      <c r="E72" s="480"/>
      <c r="F72" s="481"/>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7" t="s">
        <v>492</v>
      </c>
      <c r="B73" s="508"/>
      <c r="C73" s="508"/>
      <c r="D73" s="508"/>
      <c r="E73" s="508"/>
      <c r="F73" s="509"/>
      <c r="G73" s="586"/>
      <c r="H73" s="123" t="s">
        <v>265</v>
      </c>
      <c r="I73" s="123"/>
      <c r="J73" s="123"/>
      <c r="K73" s="123"/>
      <c r="L73" s="123"/>
      <c r="M73" s="123"/>
      <c r="N73" s="123"/>
      <c r="O73" s="124"/>
      <c r="P73" s="154" t="s">
        <v>59</v>
      </c>
      <c r="Q73" s="123"/>
      <c r="R73" s="123"/>
      <c r="S73" s="123"/>
      <c r="T73" s="123"/>
      <c r="U73" s="123"/>
      <c r="V73" s="123"/>
      <c r="W73" s="123"/>
      <c r="X73" s="124"/>
      <c r="Y73" s="588"/>
      <c r="Z73" s="589"/>
      <c r="AA73" s="590"/>
      <c r="AB73" s="154" t="s">
        <v>11</v>
      </c>
      <c r="AC73" s="123"/>
      <c r="AD73" s="124"/>
      <c r="AE73" s="237" t="s">
        <v>357</v>
      </c>
      <c r="AF73" s="238"/>
      <c r="AG73" s="238"/>
      <c r="AH73" s="239"/>
      <c r="AI73" s="237" t="s">
        <v>363</v>
      </c>
      <c r="AJ73" s="238"/>
      <c r="AK73" s="238"/>
      <c r="AL73" s="239"/>
      <c r="AM73" s="243" t="s">
        <v>472</v>
      </c>
      <c r="AN73" s="243"/>
      <c r="AO73" s="243"/>
      <c r="AP73" s="237"/>
      <c r="AQ73" s="154" t="s">
        <v>355</v>
      </c>
      <c r="AR73" s="123"/>
      <c r="AS73" s="123"/>
      <c r="AT73" s="124"/>
      <c r="AU73" s="128" t="s">
        <v>253</v>
      </c>
      <c r="AV73" s="129"/>
      <c r="AW73" s="129"/>
      <c r="AX73" s="130"/>
    </row>
    <row r="74" spans="1:50" ht="18.75" hidden="1" customHeight="1" x14ac:dyDescent="0.15">
      <c r="A74" s="510"/>
      <c r="B74" s="511"/>
      <c r="C74" s="511"/>
      <c r="D74" s="511"/>
      <c r="E74" s="511"/>
      <c r="F74" s="512"/>
      <c r="G74" s="587"/>
      <c r="H74" s="126"/>
      <c r="I74" s="126"/>
      <c r="J74" s="126"/>
      <c r="K74" s="126"/>
      <c r="L74" s="126"/>
      <c r="M74" s="126"/>
      <c r="N74" s="126"/>
      <c r="O74" s="127"/>
      <c r="P74" s="149"/>
      <c r="Q74" s="126"/>
      <c r="R74" s="126"/>
      <c r="S74" s="126"/>
      <c r="T74" s="126"/>
      <c r="U74" s="126"/>
      <c r="V74" s="126"/>
      <c r="W74" s="126"/>
      <c r="X74" s="127"/>
      <c r="Y74" s="156"/>
      <c r="Z74" s="157"/>
      <c r="AA74" s="158"/>
      <c r="AB74" s="149"/>
      <c r="AC74" s="126"/>
      <c r="AD74" s="127"/>
      <c r="AE74" s="240"/>
      <c r="AF74" s="241"/>
      <c r="AG74" s="241"/>
      <c r="AH74" s="242"/>
      <c r="AI74" s="240"/>
      <c r="AJ74" s="241"/>
      <c r="AK74" s="241"/>
      <c r="AL74" s="242"/>
      <c r="AM74" s="244"/>
      <c r="AN74" s="244"/>
      <c r="AO74" s="244"/>
      <c r="AP74" s="240"/>
      <c r="AQ74" s="594"/>
      <c r="AR74" s="193"/>
      <c r="AS74" s="126" t="s">
        <v>356</v>
      </c>
      <c r="AT74" s="127"/>
      <c r="AU74" s="594"/>
      <c r="AV74" s="193"/>
      <c r="AW74" s="126" t="s">
        <v>300</v>
      </c>
      <c r="AX74" s="188"/>
    </row>
    <row r="75" spans="1:50" ht="23.25" hidden="1" customHeight="1" x14ac:dyDescent="0.15">
      <c r="A75" s="510"/>
      <c r="B75" s="511"/>
      <c r="C75" s="511"/>
      <c r="D75" s="511"/>
      <c r="E75" s="511"/>
      <c r="F75" s="512"/>
      <c r="G75" s="613"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10"/>
      <c r="B76" s="511"/>
      <c r="C76" s="511"/>
      <c r="D76" s="511"/>
      <c r="E76" s="511"/>
      <c r="F76" s="512"/>
      <c r="G76" s="614"/>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10"/>
      <c r="B77" s="511"/>
      <c r="C77" s="511"/>
      <c r="D77" s="511"/>
      <c r="E77" s="511"/>
      <c r="F77" s="512"/>
      <c r="G77" s="615"/>
      <c r="H77" s="104"/>
      <c r="I77" s="104"/>
      <c r="J77" s="104"/>
      <c r="K77" s="104"/>
      <c r="L77" s="104"/>
      <c r="M77" s="104"/>
      <c r="N77" s="104"/>
      <c r="O77" s="105"/>
      <c r="P77" s="101"/>
      <c r="Q77" s="101"/>
      <c r="R77" s="101"/>
      <c r="S77" s="101"/>
      <c r="T77" s="101"/>
      <c r="U77" s="101"/>
      <c r="V77" s="101"/>
      <c r="W77" s="101"/>
      <c r="X77" s="102"/>
      <c r="Y77" s="154" t="s">
        <v>13</v>
      </c>
      <c r="Z77" s="123"/>
      <c r="AA77" s="124"/>
      <c r="AB77" s="580" t="s">
        <v>14</v>
      </c>
      <c r="AC77" s="580"/>
      <c r="AD77" s="580"/>
      <c r="AE77" s="891"/>
      <c r="AF77" s="892"/>
      <c r="AG77" s="892"/>
      <c r="AH77" s="892"/>
      <c r="AI77" s="891"/>
      <c r="AJ77" s="892"/>
      <c r="AK77" s="892"/>
      <c r="AL77" s="892"/>
      <c r="AM77" s="891"/>
      <c r="AN77" s="892"/>
      <c r="AO77" s="892"/>
      <c r="AP77" s="892"/>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91"/>
      <c r="I78" s="592"/>
      <c r="J78" s="592"/>
      <c r="K78" s="592"/>
      <c r="L78" s="592"/>
      <c r="M78" s="592"/>
      <c r="N78" s="592"/>
      <c r="O78" s="593"/>
      <c r="P78" s="140"/>
      <c r="Q78" s="140"/>
      <c r="R78" s="140"/>
      <c r="S78" s="140"/>
      <c r="T78" s="140"/>
      <c r="U78" s="140"/>
      <c r="V78" s="140"/>
      <c r="W78" s="140"/>
      <c r="X78" s="140"/>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1" t="s">
        <v>486</v>
      </c>
      <c r="AP79" s="272"/>
      <c r="AQ79" s="272"/>
      <c r="AR79" s="81" t="s">
        <v>484</v>
      </c>
      <c r="AS79" s="271"/>
      <c r="AT79" s="272"/>
      <c r="AU79" s="272"/>
      <c r="AV79" s="272"/>
      <c r="AW79" s="272"/>
      <c r="AX79" s="953"/>
    </row>
    <row r="80" spans="1:50" ht="18.75" hidden="1" customHeight="1" x14ac:dyDescent="0.15">
      <c r="A80" s="865" t="s">
        <v>266</v>
      </c>
      <c r="B80" s="525" t="s">
        <v>483</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548</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6"/>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6"/>
      <c r="B82" s="528"/>
      <c r="C82" s="429"/>
      <c r="D82" s="429"/>
      <c r="E82" s="429"/>
      <c r="F82" s="430"/>
      <c r="G82" s="680"/>
      <c r="H82" s="680"/>
      <c r="I82" s="680"/>
      <c r="J82" s="680"/>
      <c r="K82" s="680"/>
      <c r="L82" s="680"/>
      <c r="M82" s="680"/>
      <c r="N82" s="680"/>
      <c r="O82" s="680"/>
      <c r="P82" s="680"/>
      <c r="Q82" s="680"/>
      <c r="R82" s="680"/>
      <c r="S82" s="680"/>
      <c r="T82" s="680"/>
      <c r="U82" s="680"/>
      <c r="V82" s="680"/>
      <c r="W82" s="680"/>
      <c r="X82" s="680"/>
      <c r="Y82" s="680"/>
      <c r="Z82" s="680"/>
      <c r="AA82" s="681"/>
      <c r="AB82" s="885"/>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6"/>
    </row>
    <row r="83" spans="1:60" ht="22.5" hidden="1" customHeight="1" x14ac:dyDescent="0.15">
      <c r="A83" s="866"/>
      <c r="B83" s="528"/>
      <c r="C83" s="429"/>
      <c r="D83" s="429"/>
      <c r="E83" s="429"/>
      <c r="F83" s="430"/>
      <c r="G83" s="682"/>
      <c r="H83" s="682"/>
      <c r="I83" s="682"/>
      <c r="J83" s="682"/>
      <c r="K83" s="682"/>
      <c r="L83" s="682"/>
      <c r="M83" s="682"/>
      <c r="N83" s="682"/>
      <c r="O83" s="682"/>
      <c r="P83" s="682"/>
      <c r="Q83" s="682"/>
      <c r="R83" s="682"/>
      <c r="S83" s="682"/>
      <c r="T83" s="682"/>
      <c r="U83" s="682"/>
      <c r="V83" s="682"/>
      <c r="W83" s="682"/>
      <c r="X83" s="682"/>
      <c r="Y83" s="682"/>
      <c r="Z83" s="682"/>
      <c r="AA83" s="683"/>
      <c r="AB83" s="887"/>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88"/>
    </row>
    <row r="84" spans="1:60" ht="19.5" hidden="1" customHeight="1" x14ac:dyDescent="0.15">
      <c r="A84" s="866"/>
      <c r="B84" s="529"/>
      <c r="C84" s="530"/>
      <c r="D84" s="530"/>
      <c r="E84" s="530"/>
      <c r="F84" s="531"/>
      <c r="G84" s="684"/>
      <c r="H84" s="684"/>
      <c r="I84" s="684"/>
      <c r="J84" s="684"/>
      <c r="K84" s="684"/>
      <c r="L84" s="684"/>
      <c r="M84" s="684"/>
      <c r="N84" s="684"/>
      <c r="O84" s="684"/>
      <c r="P84" s="684"/>
      <c r="Q84" s="684"/>
      <c r="R84" s="684"/>
      <c r="S84" s="684"/>
      <c r="T84" s="684"/>
      <c r="U84" s="684"/>
      <c r="V84" s="684"/>
      <c r="W84" s="684"/>
      <c r="X84" s="684"/>
      <c r="Y84" s="684"/>
      <c r="Z84" s="684"/>
      <c r="AA84" s="685"/>
      <c r="AB84" s="889"/>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0"/>
    </row>
    <row r="85" spans="1:60" ht="18.75" hidden="1" customHeight="1" x14ac:dyDescent="0.15">
      <c r="A85" s="866"/>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59"/>
      <c r="Z85" s="160"/>
      <c r="AA85" s="161"/>
      <c r="AB85" s="558" t="s">
        <v>11</v>
      </c>
      <c r="AC85" s="559"/>
      <c r="AD85" s="560"/>
      <c r="AE85" s="237" t="s">
        <v>357</v>
      </c>
      <c r="AF85" s="238"/>
      <c r="AG85" s="238"/>
      <c r="AH85" s="239"/>
      <c r="AI85" s="237" t="s">
        <v>363</v>
      </c>
      <c r="AJ85" s="238"/>
      <c r="AK85" s="238"/>
      <c r="AL85" s="239"/>
      <c r="AM85" s="243" t="s">
        <v>472</v>
      </c>
      <c r="AN85" s="243"/>
      <c r="AO85" s="243"/>
      <c r="AP85" s="237"/>
      <c r="AQ85" s="154" t="s">
        <v>355</v>
      </c>
      <c r="AR85" s="123"/>
      <c r="AS85" s="123"/>
      <c r="AT85" s="124"/>
      <c r="AU85" s="534" t="s">
        <v>253</v>
      </c>
      <c r="AV85" s="534"/>
      <c r="AW85" s="534"/>
      <c r="AX85" s="535"/>
      <c r="AY85" s="10"/>
      <c r="AZ85" s="10"/>
      <c r="BA85" s="10"/>
      <c r="BB85" s="10"/>
      <c r="BC85" s="10"/>
    </row>
    <row r="86" spans="1:60" ht="18.75" hidden="1" customHeight="1" x14ac:dyDescent="0.15">
      <c r="A86" s="866"/>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59"/>
      <c r="Z86" s="160"/>
      <c r="AA86" s="161"/>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9" t="s">
        <v>300</v>
      </c>
      <c r="AX86" s="400"/>
      <c r="AY86" s="10"/>
      <c r="AZ86" s="10"/>
      <c r="BA86" s="10"/>
      <c r="BB86" s="10"/>
      <c r="BC86" s="10"/>
      <c r="BD86" s="10"/>
      <c r="BE86" s="10"/>
      <c r="BF86" s="10"/>
      <c r="BG86" s="10"/>
      <c r="BH86" s="10"/>
    </row>
    <row r="87" spans="1:60" ht="23.25" hidden="1" customHeight="1" x14ac:dyDescent="0.15">
      <c r="A87" s="866"/>
      <c r="B87" s="429"/>
      <c r="C87" s="429"/>
      <c r="D87" s="429"/>
      <c r="E87" s="429"/>
      <c r="F87" s="430"/>
      <c r="G87" s="97"/>
      <c r="H87" s="98"/>
      <c r="I87" s="98"/>
      <c r="J87" s="98"/>
      <c r="K87" s="98"/>
      <c r="L87" s="98"/>
      <c r="M87" s="98"/>
      <c r="N87" s="98"/>
      <c r="O87" s="99"/>
      <c r="P87" s="98"/>
      <c r="Q87" s="515"/>
      <c r="R87" s="515"/>
      <c r="S87" s="515"/>
      <c r="T87" s="515"/>
      <c r="U87" s="515"/>
      <c r="V87" s="515"/>
      <c r="W87" s="515"/>
      <c r="X87" s="516"/>
      <c r="Y87" s="562" t="s">
        <v>62</v>
      </c>
      <c r="Z87" s="563"/>
      <c r="AA87" s="564"/>
      <c r="AB87" s="462"/>
      <c r="AC87" s="462"/>
      <c r="AD87" s="462"/>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6"/>
      <c r="B88" s="429"/>
      <c r="C88" s="429"/>
      <c r="D88" s="429"/>
      <c r="E88" s="429"/>
      <c r="F88" s="430"/>
      <c r="G88" s="100"/>
      <c r="H88" s="101"/>
      <c r="I88" s="101"/>
      <c r="J88" s="101"/>
      <c r="K88" s="101"/>
      <c r="L88" s="101"/>
      <c r="M88" s="101"/>
      <c r="N88" s="101"/>
      <c r="O88" s="102"/>
      <c r="P88" s="517"/>
      <c r="Q88" s="517"/>
      <c r="R88" s="517"/>
      <c r="S88" s="517"/>
      <c r="T88" s="517"/>
      <c r="U88" s="517"/>
      <c r="V88" s="517"/>
      <c r="W88" s="517"/>
      <c r="X88" s="518"/>
      <c r="Y88" s="459" t="s">
        <v>54</v>
      </c>
      <c r="Z88" s="460"/>
      <c r="AA88" s="461"/>
      <c r="AB88" s="524"/>
      <c r="AC88" s="524"/>
      <c r="AD88" s="524"/>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6"/>
      <c r="B89" s="530"/>
      <c r="C89" s="530"/>
      <c r="D89" s="530"/>
      <c r="E89" s="530"/>
      <c r="F89" s="531"/>
      <c r="G89" s="103"/>
      <c r="H89" s="104"/>
      <c r="I89" s="104"/>
      <c r="J89" s="104"/>
      <c r="K89" s="104"/>
      <c r="L89" s="104"/>
      <c r="M89" s="104"/>
      <c r="N89" s="104"/>
      <c r="O89" s="105"/>
      <c r="P89" s="169"/>
      <c r="Q89" s="169"/>
      <c r="R89" s="169"/>
      <c r="S89" s="169"/>
      <c r="T89" s="169"/>
      <c r="U89" s="169"/>
      <c r="V89" s="169"/>
      <c r="W89" s="169"/>
      <c r="X89" s="561"/>
      <c r="Y89" s="459" t="s">
        <v>13</v>
      </c>
      <c r="Z89" s="460"/>
      <c r="AA89" s="461"/>
      <c r="AB89" s="598" t="s">
        <v>14</v>
      </c>
      <c r="AC89" s="598"/>
      <c r="AD89" s="598"/>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6"/>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59"/>
      <c r="Z90" s="160"/>
      <c r="AA90" s="161"/>
      <c r="AB90" s="558" t="s">
        <v>11</v>
      </c>
      <c r="AC90" s="559"/>
      <c r="AD90" s="560"/>
      <c r="AE90" s="237" t="s">
        <v>357</v>
      </c>
      <c r="AF90" s="238"/>
      <c r="AG90" s="238"/>
      <c r="AH90" s="239"/>
      <c r="AI90" s="237" t="s">
        <v>363</v>
      </c>
      <c r="AJ90" s="238"/>
      <c r="AK90" s="238"/>
      <c r="AL90" s="239"/>
      <c r="AM90" s="243" t="s">
        <v>472</v>
      </c>
      <c r="AN90" s="243"/>
      <c r="AO90" s="243"/>
      <c r="AP90" s="237"/>
      <c r="AQ90" s="154" t="s">
        <v>355</v>
      </c>
      <c r="AR90" s="123"/>
      <c r="AS90" s="123"/>
      <c r="AT90" s="124"/>
      <c r="AU90" s="534" t="s">
        <v>253</v>
      </c>
      <c r="AV90" s="534"/>
      <c r="AW90" s="534"/>
      <c r="AX90" s="535"/>
    </row>
    <row r="91" spans="1:60" ht="18.75" hidden="1" customHeight="1" x14ac:dyDescent="0.15">
      <c r="A91" s="866"/>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59"/>
      <c r="Z91" s="160"/>
      <c r="AA91" s="161"/>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9" t="s">
        <v>300</v>
      </c>
      <c r="AX91" s="400"/>
      <c r="AY91" s="10"/>
      <c r="AZ91" s="10"/>
      <c r="BA91" s="10"/>
      <c r="BB91" s="10"/>
      <c r="BC91" s="10"/>
    </row>
    <row r="92" spans="1:60" ht="23.25" hidden="1" customHeight="1" x14ac:dyDescent="0.15">
      <c r="A92" s="866"/>
      <c r="B92" s="429"/>
      <c r="C92" s="429"/>
      <c r="D92" s="429"/>
      <c r="E92" s="429"/>
      <c r="F92" s="430"/>
      <c r="G92" s="97"/>
      <c r="H92" s="98"/>
      <c r="I92" s="98"/>
      <c r="J92" s="98"/>
      <c r="K92" s="98"/>
      <c r="L92" s="98"/>
      <c r="M92" s="98"/>
      <c r="N92" s="98"/>
      <c r="O92" s="99"/>
      <c r="P92" s="98"/>
      <c r="Q92" s="515"/>
      <c r="R92" s="515"/>
      <c r="S92" s="515"/>
      <c r="T92" s="515"/>
      <c r="U92" s="515"/>
      <c r="V92" s="515"/>
      <c r="W92" s="515"/>
      <c r="X92" s="516"/>
      <c r="Y92" s="562" t="s">
        <v>62</v>
      </c>
      <c r="Z92" s="563"/>
      <c r="AA92" s="564"/>
      <c r="AB92" s="462"/>
      <c r="AC92" s="462"/>
      <c r="AD92" s="462"/>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6"/>
      <c r="B93" s="429"/>
      <c r="C93" s="429"/>
      <c r="D93" s="429"/>
      <c r="E93" s="429"/>
      <c r="F93" s="430"/>
      <c r="G93" s="100"/>
      <c r="H93" s="101"/>
      <c r="I93" s="101"/>
      <c r="J93" s="101"/>
      <c r="K93" s="101"/>
      <c r="L93" s="101"/>
      <c r="M93" s="101"/>
      <c r="N93" s="101"/>
      <c r="O93" s="102"/>
      <c r="P93" s="517"/>
      <c r="Q93" s="517"/>
      <c r="R93" s="517"/>
      <c r="S93" s="517"/>
      <c r="T93" s="517"/>
      <c r="U93" s="517"/>
      <c r="V93" s="517"/>
      <c r="W93" s="517"/>
      <c r="X93" s="518"/>
      <c r="Y93" s="459" t="s">
        <v>54</v>
      </c>
      <c r="Z93" s="460"/>
      <c r="AA93" s="461"/>
      <c r="AB93" s="524"/>
      <c r="AC93" s="524"/>
      <c r="AD93" s="524"/>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6"/>
      <c r="B94" s="530"/>
      <c r="C94" s="530"/>
      <c r="D94" s="530"/>
      <c r="E94" s="530"/>
      <c r="F94" s="531"/>
      <c r="G94" s="103"/>
      <c r="H94" s="104"/>
      <c r="I94" s="104"/>
      <c r="J94" s="104"/>
      <c r="K94" s="104"/>
      <c r="L94" s="104"/>
      <c r="M94" s="104"/>
      <c r="N94" s="104"/>
      <c r="O94" s="105"/>
      <c r="P94" s="169"/>
      <c r="Q94" s="169"/>
      <c r="R94" s="169"/>
      <c r="S94" s="169"/>
      <c r="T94" s="169"/>
      <c r="U94" s="169"/>
      <c r="V94" s="169"/>
      <c r="W94" s="169"/>
      <c r="X94" s="561"/>
      <c r="Y94" s="459" t="s">
        <v>13</v>
      </c>
      <c r="Z94" s="460"/>
      <c r="AA94" s="461"/>
      <c r="AB94" s="598" t="s">
        <v>14</v>
      </c>
      <c r="AC94" s="598"/>
      <c r="AD94" s="598"/>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6"/>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59"/>
      <c r="Z95" s="160"/>
      <c r="AA95" s="161"/>
      <c r="AB95" s="558" t="s">
        <v>11</v>
      </c>
      <c r="AC95" s="559"/>
      <c r="AD95" s="560"/>
      <c r="AE95" s="237" t="s">
        <v>357</v>
      </c>
      <c r="AF95" s="238"/>
      <c r="AG95" s="238"/>
      <c r="AH95" s="239"/>
      <c r="AI95" s="237" t="s">
        <v>363</v>
      </c>
      <c r="AJ95" s="238"/>
      <c r="AK95" s="238"/>
      <c r="AL95" s="239"/>
      <c r="AM95" s="243" t="s">
        <v>472</v>
      </c>
      <c r="AN95" s="243"/>
      <c r="AO95" s="243"/>
      <c r="AP95" s="237"/>
      <c r="AQ95" s="154" t="s">
        <v>355</v>
      </c>
      <c r="AR95" s="123"/>
      <c r="AS95" s="123"/>
      <c r="AT95" s="124"/>
      <c r="AU95" s="534" t="s">
        <v>253</v>
      </c>
      <c r="AV95" s="534"/>
      <c r="AW95" s="534"/>
      <c r="AX95" s="535"/>
      <c r="AY95" s="10"/>
      <c r="AZ95" s="10"/>
      <c r="BA95" s="10"/>
      <c r="BB95" s="10"/>
      <c r="BC95" s="10"/>
      <c r="BD95" s="10"/>
      <c r="BE95" s="10"/>
      <c r="BF95" s="10"/>
      <c r="BG95" s="10"/>
      <c r="BH95" s="10"/>
    </row>
    <row r="96" spans="1:60" ht="18.75" hidden="1" customHeight="1" x14ac:dyDescent="0.15">
      <c r="A96" s="866"/>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59"/>
      <c r="Z96" s="160"/>
      <c r="AA96" s="161"/>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9" t="s">
        <v>300</v>
      </c>
      <c r="AX96" s="400"/>
    </row>
    <row r="97" spans="1:60" ht="23.25" hidden="1" customHeight="1" x14ac:dyDescent="0.15">
      <c r="A97" s="866"/>
      <c r="B97" s="429"/>
      <c r="C97" s="429"/>
      <c r="D97" s="429"/>
      <c r="E97" s="429"/>
      <c r="F97" s="430"/>
      <c r="G97" s="97"/>
      <c r="H97" s="98"/>
      <c r="I97" s="98"/>
      <c r="J97" s="98"/>
      <c r="K97" s="98"/>
      <c r="L97" s="98"/>
      <c r="M97" s="98"/>
      <c r="N97" s="98"/>
      <c r="O97" s="99"/>
      <c r="P97" s="98"/>
      <c r="Q97" s="515"/>
      <c r="R97" s="515"/>
      <c r="S97" s="515"/>
      <c r="T97" s="515"/>
      <c r="U97" s="515"/>
      <c r="V97" s="515"/>
      <c r="W97" s="515"/>
      <c r="X97" s="516"/>
      <c r="Y97" s="562" t="s">
        <v>62</v>
      </c>
      <c r="Z97" s="563"/>
      <c r="AA97" s="564"/>
      <c r="AB97" s="469"/>
      <c r="AC97" s="470"/>
      <c r="AD97" s="471"/>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6"/>
      <c r="B98" s="429"/>
      <c r="C98" s="429"/>
      <c r="D98" s="429"/>
      <c r="E98" s="429"/>
      <c r="F98" s="430"/>
      <c r="G98" s="100"/>
      <c r="H98" s="101"/>
      <c r="I98" s="101"/>
      <c r="J98" s="101"/>
      <c r="K98" s="101"/>
      <c r="L98" s="101"/>
      <c r="M98" s="101"/>
      <c r="N98" s="101"/>
      <c r="O98" s="102"/>
      <c r="P98" s="517"/>
      <c r="Q98" s="517"/>
      <c r="R98" s="517"/>
      <c r="S98" s="517"/>
      <c r="T98" s="517"/>
      <c r="U98" s="517"/>
      <c r="V98" s="517"/>
      <c r="W98" s="517"/>
      <c r="X98" s="518"/>
      <c r="Y98" s="459" t="s">
        <v>54</v>
      </c>
      <c r="Z98" s="460"/>
      <c r="AA98" s="461"/>
      <c r="AB98" s="581"/>
      <c r="AC98" s="582"/>
      <c r="AD98" s="583"/>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7"/>
      <c r="B99" s="431"/>
      <c r="C99" s="431"/>
      <c r="D99" s="431"/>
      <c r="E99" s="431"/>
      <c r="F99" s="432"/>
      <c r="G99" s="584"/>
      <c r="H99" s="208"/>
      <c r="I99" s="208"/>
      <c r="J99" s="208"/>
      <c r="K99" s="208"/>
      <c r="L99" s="208"/>
      <c r="M99" s="208"/>
      <c r="N99" s="208"/>
      <c r="O99" s="585"/>
      <c r="P99" s="519"/>
      <c r="Q99" s="519"/>
      <c r="R99" s="519"/>
      <c r="S99" s="519"/>
      <c r="T99" s="519"/>
      <c r="U99" s="519"/>
      <c r="V99" s="519"/>
      <c r="W99" s="519"/>
      <c r="X99" s="520"/>
      <c r="Y99" s="896" t="s">
        <v>13</v>
      </c>
      <c r="Z99" s="897"/>
      <c r="AA99" s="898"/>
      <c r="AB99" s="893" t="s">
        <v>14</v>
      </c>
      <c r="AC99" s="894"/>
      <c r="AD99" s="895"/>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493</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5"/>
      <c r="Z100" s="856"/>
      <c r="AA100" s="857"/>
      <c r="AB100" s="482" t="s">
        <v>11</v>
      </c>
      <c r="AC100" s="482"/>
      <c r="AD100" s="482"/>
      <c r="AE100" s="540" t="s">
        <v>357</v>
      </c>
      <c r="AF100" s="541"/>
      <c r="AG100" s="541"/>
      <c r="AH100" s="542"/>
      <c r="AI100" s="540" t="s">
        <v>363</v>
      </c>
      <c r="AJ100" s="541"/>
      <c r="AK100" s="541"/>
      <c r="AL100" s="542"/>
      <c r="AM100" s="540" t="s">
        <v>472</v>
      </c>
      <c r="AN100" s="541"/>
      <c r="AO100" s="541"/>
      <c r="AP100" s="542"/>
      <c r="AQ100" s="313" t="s">
        <v>494</v>
      </c>
      <c r="AR100" s="314"/>
      <c r="AS100" s="314"/>
      <c r="AT100" s="315"/>
      <c r="AU100" s="313" t="s">
        <v>540</v>
      </c>
      <c r="AV100" s="314"/>
      <c r="AW100" s="314"/>
      <c r="AX100" s="316"/>
    </row>
    <row r="101" spans="1:60" ht="23.25" customHeight="1" x14ac:dyDescent="0.15">
      <c r="A101" s="423"/>
      <c r="B101" s="424"/>
      <c r="C101" s="424"/>
      <c r="D101" s="424"/>
      <c r="E101" s="424"/>
      <c r="F101" s="425"/>
      <c r="G101" s="98" t="s">
        <v>618</v>
      </c>
      <c r="H101" s="98"/>
      <c r="I101" s="98"/>
      <c r="J101" s="98"/>
      <c r="K101" s="98"/>
      <c r="L101" s="98"/>
      <c r="M101" s="98"/>
      <c r="N101" s="98"/>
      <c r="O101" s="98"/>
      <c r="P101" s="98"/>
      <c r="Q101" s="98"/>
      <c r="R101" s="98"/>
      <c r="S101" s="98"/>
      <c r="T101" s="98"/>
      <c r="U101" s="98"/>
      <c r="V101" s="98"/>
      <c r="W101" s="98"/>
      <c r="X101" s="99"/>
      <c r="Y101" s="543" t="s">
        <v>55</v>
      </c>
      <c r="Z101" s="544"/>
      <c r="AA101" s="545"/>
      <c r="AB101" s="462" t="s">
        <v>560</v>
      </c>
      <c r="AC101" s="462"/>
      <c r="AD101" s="462"/>
      <c r="AE101" s="211">
        <v>2</v>
      </c>
      <c r="AF101" s="212"/>
      <c r="AG101" s="212"/>
      <c r="AH101" s="213"/>
      <c r="AI101" s="211">
        <v>8</v>
      </c>
      <c r="AJ101" s="212"/>
      <c r="AK101" s="212"/>
      <c r="AL101" s="213"/>
      <c r="AM101" s="211">
        <v>42</v>
      </c>
      <c r="AN101" s="212"/>
      <c r="AO101" s="212"/>
      <c r="AP101" s="213"/>
      <c r="AQ101" s="211" t="s">
        <v>556</v>
      </c>
      <c r="AR101" s="212"/>
      <c r="AS101" s="212"/>
      <c r="AT101" s="213"/>
      <c r="AU101" s="211" t="s">
        <v>556</v>
      </c>
      <c r="AV101" s="212"/>
      <c r="AW101" s="212"/>
      <c r="AX101" s="213"/>
    </row>
    <row r="102" spans="1:60" ht="23.25" customHeight="1" x14ac:dyDescent="0.15">
      <c r="A102" s="426"/>
      <c r="B102" s="427"/>
      <c r="C102" s="427"/>
      <c r="D102" s="427"/>
      <c r="E102" s="427"/>
      <c r="F102" s="428"/>
      <c r="G102" s="104"/>
      <c r="H102" s="104"/>
      <c r="I102" s="104"/>
      <c r="J102" s="104"/>
      <c r="K102" s="104"/>
      <c r="L102" s="104"/>
      <c r="M102" s="104"/>
      <c r="N102" s="104"/>
      <c r="O102" s="104"/>
      <c r="P102" s="104"/>
      <c r="Q102" s="104"/>
      <c r="R102" s="104"/>
      <c r="S102" s="104"/>
      <c r="T102" s="104"/>
      <c r="U102" s="104"/>
      <c r="V102" s="104"/>
      <c r="W102" s="104"/>
      <c r="X102" s="105"/>
      <c r="Y102" s="446" t="s">
        <v>56</v>
      </c>
      <c r="Z102" s="447"/>
      <c r="AA102" s="448"/>
      <c r="AB102" s="462" t="s">
        <v>560</v>
      </c>
      <c r="AC102" s="462"/>
      <c r="AD102" s="462"/>
      <c r="AE102" s="419">
        <v>19</v>
      </c>
      <c r="AF102" s="419"/>
      <c r="AG102" s="419"/>
      <c r="AH102" s="419"/>
      <c r="AI102" s="419">
        <v>20</v>
      </c>
      <c r="AJ102" s="419"/>
      <c r="AK102" s="419"/>
      <c r="AL102" s="419"/>
      <c r="AM102" s="266">
        <v>19</v>
      </c>
      <c r="AN102" s="267"/>
      <c r="AO102" s="267"/>
      <c r="AP102" s="312"/>
      <c r="AQ102" s="266">
        <v>15</v>
      </c>
      <c r="AR102" s="267"/>
      <c r="AS102" s="267"/>
      <c r="AT102" s="312"/>
      <c r="AU102" s="266">
        <v>10</v>
      </c>
      <c r="AV102" s="267"/>
      <c r="AW102" s="267"/>
      <c r="AX102" s="312"/>
    </row>
    <row r="103" spans="1:60" ht="31.5" hidden="1" customHeight="1" x14ac:dyDescent="0.15">
      <c r="A103" s="420" t="s">
        <v>493</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357</v>
      </c>
      <c r="AF103" s="417"/>
      <c r="AG103" s="417"/>
      <c r="AH103" s="418"/>
      <c r="AI103" s="416" t="s">
        <v>363</v>
      </c>
      <c r="AJ103" s="417"/>
      <c r="AK103" s="417"/>
      <c r="AL103" s="418"/>
      <c r="AM103" s="416" t="s">
        <v>472</v>
      </c>
      <c r="AN103" s="417"/>
      <c r="AO103" s="417"/>
      <c r="AP103" s="418"/>
      <c r="AQ103" s="277" t="s">
        <v>494</v>
      </c>
      <c r="AR103" s="278"/>
      <c r="AS103" s="278"/>
      <c r="AT103" s="317"/>
      <c r="AU103" s="277" t="s">
        <v>540</v>
      </c>
      <c r="AV103" s="278"/>
      <c r="AW103" s="278"/>
      <c r="AX103" s="279"/>
    </row>
    <row r="104" spans="1:60" ht="23.25" hidden="1" customHeight="1" x14ac:dyDescent="0.15">
      <c r="A104" s="423"/>
      <c r="B104" s="424"/>
      <c r="C104" s="424"/>
      <c r="D104" s="424"/>
      <c r="E104" s="424"/>
      <c r="F104" s="425"/>
      <c r="G104" s="98"/>
      <c r="H104" s="98"/>
      <c r="I104" s="98"/>
      <c r="J104" s="98"/>
      <c r="K104" s="98"/>
      <c r="L104" s="98"/>
      <c r="M104" s="98"/>
      <c r="N104" s="98"/>
      <c r="O104" s="98"/>
      <c r="P104" s="98"/>
      <c r="Q104" s="98"/>
      <c r="R104" s="98"/>
      <c r="S104" s="98"/>
      <c r="T104" s="98"/>
      <c r="U104" s="98"/>
      <c r="V104" s="98"/>
      <c r="W104" s="98"/>
      <c r="X104" s="99"/>
      <c r="Y104" s="466" t="s">
        <v>55</v>
      </c>
      <c r="Z104" s="467"/>
      <c r="AA104" s="468"/>
      <c r="AB104" s="546"/>
      <c r="AC104" s="547"/>
      <c r="AD104" s="548"/>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6"/>
      <c r="B105" s="427"/>
      <c r="C105" s="427"/>
      <c r="D105" s="427"/>
      <c r="E105" s="427"/>
      <c r="F105" s="428"/>
      <c r="G105" s="104"/>
      <c r="H105" s="104"/>
      <c r="I105" s="104"/>
      <c r="J105" s="104"/>
      <c r="K105" s="104"/>
      <c r="L105" s="104"/>
      <c r="M105" s="104"/>
      <c r="N105" s="104"/>
      <c r="O105" s="104"/>
      <c r="P105" s="104"/>
      <c r="Q105" s="104"/>
      <c r="R105" s="104"/>
      <c r="S105" s="104"/>
      <c r="T105" s="104"/>
      <c r="U105" s="104"/>
      <c r="V105" s="104"/>
      <c r="W105" s="104"/>
      <c r="X105" s="105"/>
      <c r="Y105" s="446" t="s">
        <v>56</v>
      </c>
      <c r="Z105" s="549"/>
      <c r="AA105" s="550"/>
      <c r="AB105" s="469"/>
      <c r="AC105" s="470"/>
      <c r="AD105" s="471"/>
      <c r="AE105" s="419"/>
      <c r="AF105" s="419"/>
      <c r="AG105" s="419"/>
      <c r="AH105" s="419"/>
      <c r="AI105" s="419"/>
      <c r="AJ105" s="419"/>
      <c r="AK105" s="419"/>
      <c r="AL105" s="419"/>
      <c r="AM105" s="419"/>
      <c r="AN105" s="419"/>
      <c r="AO105" s="419"/>
      <c r="AP105" s="419"/>
      <c r="AQ105" s="211"/>
      <c r="AR105" s="212"/>
      <c r="AS105" s="212"/>
      <c r="AT105" s="213"/>
      <c r="AU105" s="266"/>
      <c r="AV105" s="267"/>
      <c r="AW105" s="267"/>
      <c r="AX105" s="312"/>
    </row>
    <row r="106" spans="1:60" ht="31.5" hidden="1" customHeight="1" x14ac:dyDescent="0.15">
      <c r="A106" s="420" t="s">
        <v>493</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357</v>
      </c>
      <c r="AF106" s="417"/>
      <c r="AG106" s="417"/>
      <c r="AH106" s="418"/>
      <c r="AI106" s="416" t="s">
        <v>363</v>
      </c>
      <c r="AJ106" s="417"/>
      <c r="AK106" s="417"/>
      <c r="AL106" s="418"/>
      <c r="AM106" s="416" t="s">
        <v>472</v>
      </c>
      <c r="AN106" s="417"/>
      <c r="AO106" s="417"/>
      <c r="AP106" s="418"/>
      <c r="AQ106" s="277" t="s">
        <v>494</v>
      </c>
      <c r="AR106" s="278"/>
      <c r="AS106" s="278"/>
      <c r="AT106" s="317"/>
      <c r="AU106" s="277" t="s">
        <v>540</v>
      </c>
      <c r="AV106" s="278"/>
      <c r="AW106" s="278"/>
      <c r="AX106" s="279"/>
    </row>
    <row r="107" spans="1:60" ht="23.25" hidden="1" customHeight="1" x14ac:dyDescent="0.15">
      <c r="A107" s="423"/>
      <c r="B107" s="424"/>
      <c r="C107" s="424"/>
      <c r="D107" s="424"/>
      <c r="E107" s="424"/>
      <c r="F107" s="425"/>
      <c r="G107" s="98"/>
      <c r="H107" s="98"/>
      <c r="I107" s="98"/>
      <c r="J107" s="98"/>
      <c r="K107" s="98"/>
      <c r="L107" s="98"/>
      <c r="M107" s="98"/>
      <c r="N107" s="98"/>
      <c r="O107" s="98"/>
      <c r="P107" s="98"/>
      <c r="Q107" s="98"/>
      <c r="R107" s="98"/>
      <c r="S107" s="98"/>
      <c r="T107" s="98"/>
      <c r="U107" s="98"/>
      <c r="V107" s="98"/>
      <c r="W107" s="98"/>
      <c r="X107" s="99"/>
      <c r="Y107" s="466" t="s">
        <v>55</v>
      </c>
      <c r="Z107" s="467"/>
      <c r="AA107" s="468"/>
      <c r="AB107" s="546"/>
      <c r="AC107" s="547"/>
      <c r="AD107" s="548"/>
      <c r="AE107" s="419"/>
      <c r="AF107" s="419"/>
      <c r="AG107" s="419"/>
      <c r="AH107" s="419"/>
      <c r="AI107" s="419"/>
      <c r="AJ107" s="419"/>
      <c r="AK107" s="419"/>
      <c r="AL107" s="419"/>
      <c r="AM107" s="419"/>
      <c r="AN107" s="419"/>
      <c r="AO107" s="419"/>
      <c r="AP107" s="419"/>
      <c r="AQ107" s="211"/>
      <c r="AR107" s="212"/>
      <c r="AS107" s="212"/>
      <c r="AT107" s="213"/>
      <c r="AU107" s="211"/>
      <c r="AV107" s="212"/>
      <c r="AW107" s="212"/>
      <c r="AX107" s="213"/>
    </row>
    <row r="108" spans="1:60" ht="23.25" hidden="1" customHeight="1" x14ac:dyDescent="0.15">
      <c r="A108" s="426"/>
      <c r="B108" s="427"/>
      <c r="C108" s="427"/>
      <c r="D108" s="427"/>
      <c r="E108" s="427"/>
      <c r="F108" s="428"/>
      <c r="G108" s="104"/>
      <c r="H108" s="104"/>
      <c r="I108" s="104"/>
      <c r="J108" s="104"/>
      <c r="K108" s="104"/>
      <c r="L108" s="104"/>
      <c r="M108" s="104"/>
      <c r="N108" s="104"/>
      <c r="O108" s="104"/>
      <c r="P108" s="104"/>
      <c r="Q108" s="104"/>
      <c r="R108" s="104"/>
      <c r="S108" s="104"/>
      <c r="T108" s="104"/>
      <c r="U108" s="104"/>
      <c r="V108" s="104"/>
      <c r="W108" s="104"/>
      <c r="X108" s="105"/>
      <c r="Y108" s="446" t="s">
        <v>56</v>
      </c>
      <c r="Z108" s="549"/>
      <c r="AA108" s="550"/>
      <c r="AB108" s="469"/>
      <c r="AC108" s="470"/>
      <c r="AD108" s="471"/>
      <c r="AE108" s="419"/>
      <c r="AF108" s="419"/>
      <c r="AG108" s="419"/>
      <c r="AH108" s="419"/>
      <c r="AI108" s="419"/>
      <c r="AJ108" s="419"/>
      <c r="AK108" s="419"/>
      <c r="AL108" s="419"/>
      <c r="AM108" s="419"/>
      <c r="AN108" s="419"/>
      <c r="AO108" s="419"/>
      <c r="AP108" s="419"/>
      <c r="AQ108" s="211"/>
      <c r="AR108" s="212"/>
      <c r="AS108" s="212"/>
      <c r="AT108" s="213"/>
      <c r="AU108" s="266"/>
      <c r="AV108" s="267"/>
      <c r="AW108" s="267"/>
      <c r="AX108" s="312"/>
    </row>
    <row r="109" spans="1:60" ht="31.5" hidden="1" customHeight="1" x14ac:dyDescent="0.15">
      <c r="A109" s="420" t="s">
        <v>493</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357</v>
      </c>
      <c r="AF109" s="417"/>
      <c r="AG109" s="417"/>
      <c r="AH109" s="418"/>
      <c r="AI109" s="416" t="s">
        <v>363</v>
      </c>
      <c r="AJ109" s="417"/>
      <c r="AK109" s="417"/>
      <c r="AL109" s="418"/>
      <c r="AM109" s="416" t="s">
        <v>472</v>
      </c>
      <c r="AN109" s="417"/>
      <c r="AO109" s="417"/>
      <c r="AP109" s="418"/>
      <c r="AQ109" s="277" t="s">
        <v>494</v>
      </c>
      <c r="AR109" s="278"/>
      <c r="AS109" s="278"/>
      <c r="AT109" s="317"/>
      <c r="AU109" s="277" t="s">
        <v>540</v>
      </c>
      <c r="AV109" s="278"/>
      <c r="AW109" s="278"/>
      <c r="AX109" s="279"/>
    </row>
    <row r="110" spans="1:60" ht="23.25" hidden="1" customHeight="1" x14ac:dyDescent="0.15">
      <c r="A110" s="423"/>
      <c r="B110" s="424"/>
      <c r="C110" s="424"/>
      <c r="D110" s="424"/>
      <c r="E110" s="424"/>
      <c r="F110" s="425"/>
      <c r="G110" s="98"/>
      <c r="H110" s="98"/>
      <c r="I110" s="98"/>
      <c r="J110" s="98"/>
      <c r="K110" s="98"/>
      <c r="L110" s="98"/>
      <c r="M110" s="98"/>
      <c r="N110" s="98"/>
      <c r="O110" s="98"/>
      <c r="P110" s="98"/>
      <c r="Q110" s="98"/>
      <c r="R110" s="98"/>
      <c r="S110" s="98"/>
      <c r="T110" s="98"/>
      <c r="U110" s="98"/>
      <c r="V110" s="98"/>
      <c r="W110" s="98"/>
      <c r="X110" s="99"/>
      <c r="Y110" s="466" t="s">
        <v>55</v>
      </c>
      <c r="Z110" s="467"/>
      <c r="AA110" s="468"/>
      <c r="AB110" s="546"/>
      <c r="AC110" s="547"/>
      <c r="AD110" s="548"/>
      <c r="AE110" s="419"/>
      <c r="AF110" s="419"/>
      <c r="AG110" s="419"/>
      <c r="AH110" s="419"/>
      <c r="AI110" s="419"/>
      <c r="AJ110" s="419"/>
      <c r="AK110" s="419"/>
      <c r="AL110" s="419"/>
      <c r="AM110" s="419"/>
      <c r="AN110" s="419"/>
      <c r="AO110" s="419"/>
      <c r="AP110" s="419"/>
      <c r="AQ110" s="211"/>
      <c r="AR110" s="212"/>
      <c r="AS110" s="212"/>
      <c r="AT110" s="213"/>
      <c r="AU110" s="211"/>
      <c r="AV110" s="212"/>
      <c r="AW110" s="212"/>
      <c r="AX110" s="213"/>
    </row>
    <row r="111" spans="1:60" ht="23.25" hidden="1" customHeight="1" x14ac:dyDescent="0.15">
      <c r="A111" s="426"/>
      <c r="B111" s="427"/>
      <c r="C111" s="427"/>
      <c r="D111" s="427"/>
      <c r="E111" s="427"/>
      <c r="F111" s="428"/>
      <c r="G111" s="104"/>
      <c r="H111" s="104"/>
      <c r="I111" s="104"/>
      <c r="J111" s="104"/>
      <c r="K111" s="104"/>
      <c r="L111" s="104"/>
      <c r="M111" s="104"/>
      <c r="N111" s="104"/>
      <c r="O111" s="104"/>
      <c r="P111" s="104"/>
      <c r="Q111" s="104"/>
      <c r="R111" s="104"/>
      <c r="S111" s="104"/>
      <c r="T111" s="104"/>
      <c r="U111" s="104"/>
      <c r="V111" s="104"/>
      <c r="W111" s="104"/>
      <c r="X111" s="105"/>
      <c r="Y111" s="446" t="s">
        <v>56</v>
      </c>
      <c r="Z111" s="549"/>
      <c r="AA111" s="550"/>
      <c r="AB111" s="469"/>
      <c r="AC111" s="470"/>
      <c r="AD111" s="471"/>
      <c r="AE111" s="419"/>
      <c r="AF111" s="419"/>
      <c r="AG111" s="419"/>
      <c r="AH111" s="419"/>
      <c r="AI111" s="419"/>
      <c r="AJ111" s="419"/>
      <c r="AK111" s="419"/>
      <c r="AL111" s="419"/>
      <c r="AM111" s="419"/>
      <c r="AN111" s="419"/>
      <c r="AO111" s="419"/>
      <c r="AP111" s="419"/>
      <c r="AQ111" s="211"/>
      <c r="AR111" s="212"/>
      <c r="AS111" s="212"/>
      <c r="AT111" s="213"/>
      <c r="AU111" s="266"/>
      <c r="AV111" s="267"/>
      <c r="AW111" s="267"/>
      <c r="AX111" s="312"/>
    </row>
    <row r="112" spans="1:60" ht="31.5" hidden="1" customHeight="1" x14ac:dyDescent="0.15">
      <c r="A112" s="420" t="s">
        <v>493</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357</v>
      </c>
      <c r="AF112" s="417"/>
      <c r="AG112" s="417"/>
      <c r="AH112" s="418"/>
      <c r="AI112" s="416" t="s">
        <v>363</v>
      </c>
      <c r="AJ112" s="417"/>
      <c r="AK112" s="417"/>
      <c r="AL112" s="418"/>
      <c r="AM112" s="416" t="s">
        <v>472</v>
      </c>
      <c r="AN112" s="417"/>
      <c r="AO112" s="417"/>
      <c r="AP112" s="418"/>
      <c r="AQ112" s="277" t="s">
        <v>494</v>
      </c>
      <c r="AR112" s="278"/>
      <c r="AS112" s="278"/>
      <c r="AT112" s="317"/>
      <c r="AU112" s="277" t="s">
        <v>540</v>
      </c>
      <c r="AV112" s="278"/>
      <c r="AW112" s="278"/>
      <c r="AX112" s="279"/>
    </row>
    <row r="113" spans="1:50" ht="23.25" hidden="1" customHeight="1" x14ac:dyDescent="0.15">
      <c r="A113" s="423"/>
      <c r="B113" s="424"/>
      <c r="C113" s="424"/>
      <c r="D113" s="424"/>
      <c r="E113" s="424"/>
      <c r="F113" s="425"/>
      <c r="G113" s="98"/>
      <c r="H113" s="98"/>
      <c r="I113" s="98"/>
      <c r="J113" s="98"/>
      <c r="K113" s="98"/>
      <c r="L113" s="98"/>
      <c r="M113" s="98"/>
      <c r="N113" s="98"/>
      <c r="O113" s="98"/>
      <c r="P113" s="98"/>
      <c r="Q113" s="98"/>
      <c r="R113" s="98"/>
      <c r="S113" s="98"/>
      <c r="T113" s="98"/>
      <c r="U113" s="98"/>
      <c r="V113" s="98"/>
      <c r="W113" s="98"/>
      <c r="X113" s="99"/>
      <c r="Y113" s="466" t="s">
        <v>55</v>
      </c>
      <c r="Z113" s="467"/>
      <c r="AA113" s="468"/>
      <c r="AB113" s="546"/>
      <c r="AC113" s="547"/>
      <c r="AD113" s="548"/>
      <c r="AE113" s="419"/>
      <c r="AF113" s="419"/>
      <c r="AG113" s="419"/>
      <c r="AH113" s="419"/>
      <c r="AI113" s="419"/>
      <c r="AJ113" s="419"/>
      <c r="AK113" s="419"/>
      <c r="AL113" s="419"/>
      <c r="AM113" s="419"/>
      <c r="AN113" s="419"/>
      <c r="AO113" s="419"/>
      <c r="AP113" s="419"/>
      <c r="AQ113" s="211"/>
      <c r="AR113" s="212"/>
      <c r="AS113" s="212"/>
      <c r="AT113" s="213"/>
      <c r="AU113" s="211"/>
      <c r="AV113" s="212"/>
      <c r="AW113" s="212"/>
      <c r="AX113" s="213"/>
    </row>
    <row r="114" spans="1:50" ht="23.25" hidden="1" customHeight="1" x14ac:dyDescent="0.15">
      <c r="A114" s="426"/>
      <c r="B114" s="427"/>
      <c r="C114" s="427"/>
      <c r="D114" s="427"/>
      <c r="E114" s="427"/>
      <c r="F114" s="428"/>
      <c r="G114" s="104"/>
      <c r="H114" s="104"/>
      <c r="I114" s="104"/>
      <c r="J114" s="104"/>
      <c r="K114" s="104"/>
      <c r="L114" s="104"/>
      <c r="M114" s="104"/>
      <c r="N114" s="104"/>
      <c r="O114" s="104"/>
      <c r="P114" s="104"/>
      <c r="Q114" s="104"/>
      <c r="R114" s="104"/>
      <c r="S114" s="104"/>
      <c r="T114" s="104"/>
      <c r="U114" s="104"/>
      <c r="V114" s="104"/>
      <c r="W114" s="104"/>
      <c r="X114" s="105"/>
      <c r="Y114" s="446" t="s">
        <v>56</v>
      </c>
      <c r="Z114" s="549"/>
      <c r="AA114" s="550"/>
      <c r="AB114" s="469"/>
      <c r="AC114" s="470"/>
      <c r="AD114" s="471"/>
      <c r="AE114" s="419"/>
      <c r="AF114" s="419"/>
      <c r="AG114" s="419"/>
      <c r="AH114" s="419"/>
      <c r="AI114" s="419"/>
      <c r="AJ114" s="419"/>
      <c r="AK114" s="419"/>
      <c r="AL114" s="419"/>
      <c r="AM114" s="419"/>
      <c r="AN114" s="419"/>
      <c r="AO114" s="419"/>
      <c r="AP114" s="419"/>
      <c r="AQ114" s="211"/>
      <c r="AR114" s="212"/>
      <c r="AS114" s="212"/>
      <c r="AT114" s="213"/>
      <c r="AU114" s="211"/>
      <c r="AV114" s="212"/>
      <c r="AW114" s="212"/>
      <c r="AX114" s="213"/>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357</v>
      </c>
      <c r="AF115" s="417"/>
      <c r="AG115" s="417"/>
      <c r="AH115" s="418"/>
      <c r="AI115" s="416" t="s">
        <v>363</v>
      </c>
      <c r="AJ115" s="417"/>
      <c r="AK115" s="417"/>
      <c r="AL115" s="418"/>
      <c r="AM115" s="416" t="s">
        <v>472</v>
      </c>
      <c r="AN115" s="417"/>
      <c r="AO115" s="417"/>
      <c r="AP115" s="418"/>
      <c r="AQ115" s="595" t="s">
        <v>541</v>
      </c>
      <c r="AR115" s="596"/>
      <c r="AS115" s="596"/>
      <c r="AT115" s="596"/>
      <c r="AU115" s="596"/>
      <c r="AV115" s="596"/>
      <c r="AW115" s="596"/>
      <c r="AX115" s="597"/>
    </row>
    <row r="116" spans="1:50" ht="23.25" customHeight="1" x14ac:dyDescent="0.15">
      <c r="A116" s="440"/>
      <c r="B116" s="441"/>
      <c r="C116" s="441"/>
      <c r="D116" s="441"/>
      <c r="E116" s="441"/>
      <c r="F116" s="442"/>
      <c r="G116" s="394" t="s">
        <v>561</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562</v>
      </c>
      <c r="AC116" s="464"/>
      <c r="AD116" s="465"/>
      <c r="AE116" s="419">
        <v>594.5</v>
      </c>
      <c r="AF116" s="419"/>
      <c r="AG116" s="419"/>
      <c r="AH116" s="419"/>
      <c r="AI116" s="419">
        <v>164.2</v>
      </c>
      <c r="AJ116" s="419"/>
      <c r="AK116" s="419"/>
      <c r="AL116" s="419"/>
      <c r="AM116" s="419">
        <v>271.39999999999998</v>
      </c>
      <c r="AN116" s="419"/>
      <c r="AO116" s="419"/>
      <c r="AP116" s="419"/>
      <c r="AQ116" s="211">
        <v>80</v>
      </c>
      <c r="AR116" s="212"/>
      <c r="AS116" s="212"/>
      <c r="AT116" s="212"/>
      <c r="AU116" s="212"/>
      <c r="AV116" s="212"/>
      <c r="AW116" s="212"/>
      <c r="AX116" s="214"/>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563</v>
      </c>
      <c r="AC117" s="474"/>
      <c r="AD117" s="475"/>
      <c r="AE117" s="552" t="s">
        <v>564</v>
      </c>
      <c r="AF117" s="552"/>
      <c r="AG117" s="552"/>
      <c r="AH117" s="552"/>
      <c r="AI117" s="552" t="s">
        <v>565</v>
      </c>
      <c r="AJ117" s="552"/>
      <c r="AK117" s="552"/>
      <c r="AL117" s="552"/>
      <c r="AM117" s="552" t="s">
        <v>613</v>
      </c>
      <c r="AN117" s="552"/>
      <c r="AO117" s="552"/>
      <c r="AP117" s="552"/>
      <c r="AQ117" s="552" t="s">
        <v>577</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357</v>
      </c>
      <c r="AF118" s="417"/>
      <c r="AG118" s="417"/>
      <c r="AH118" s="418"/>
      <c r="AI118" s="416" t="s">
        <v>363</v>
      </c>
      <c r="AJ118" s="417"/>
      <c r="AK118" s="417"/>
      <c r="AL118" s="418"/>
      <c r="AM118" s="416" t="s">
        <v>472</v>
      </c>
      <c r="AN118" s="417"/>
      <c r="AO118" s="417"/>
      <c r="AP118" s="418"/>
      <c r="AQ118" s="595" t="s">
        <v>541</v>
      </c>
      <c r="AR118" s="596"/>
      <c r="AS118" s="596"/>
      <c r="AT118" s="596"/>
      <c r="AU118" s="596"/>
      <c r="AV118" s="596"/>
      <c r="AW118" s="596"/>
      <c r="AX118" s="597"/>
    </row>
    <row r="119" spans="1:50" ht="23.25" hidden="1" customHeight="1" x14ac:dyDescent="0.15">
      <c r="A119" s="440"/>
      <c r="B119" s="441"/>
      <c r="C119" s="441"/>
      <c r="D119" s="441"/>
      <c r="E119" s="441"/>
      <c r="F119" s="442"/>
      <c r="G119" s="394" t="s">
        <v>503</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502</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357</v>
      </c>
      <c r="AF121" s="417"/>
      <c r="AG121" s="417"/>
      <c r="AH121" s="418"/>
      <c r="AI121" s="416" t="s">
        <v>363</v>
      </c>
      <c r="AJ121" s="417"/>
      <c r="AK121" s="417"/>
      <c r="AL121" s="418"/>
      <c r="AM121" s="416" t="s">
        <v>472</v>
      </c>
      <c r="AN121" s="417"/>
      <c r="AO121" s="417"/>
      <c r="AP121" s="418"/>
      <c r="AQ121" s="595" t="s">
        <v>541</v>
      </c>
      <c r="AR121" s="596"/>
      <c r="AS121" s="596"/>
      <c r="AT121" s="596"/>
      <c r="AU121" s="596"/>
      <c r="AV121" s="596"/>
      <c r="AW121" s="596"/>
      <c r="AX121" s="597"/>
    </row>
    <row r="122" spans="1:50" ht="23.25" hidden="1" customHeight="1" x14ac:dyDescent="0.15">
      <c r="A122" s="440"/>
      <c r="B122" s="441"/>
      <c r="C122" s="441"/>
      <c r="D122" s="441"/>
      <c r="E122" s="441"/>
      <c r="F122" s="442"/>
      <c r="G122" s="394" t="s">
        <v>504</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505</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357</v>
      </c>
      <c r="AF124" s="417"/>
      <c r="AG124" s="417"/>
      <c r="AH124" s="418"/>
      <c r="AI124" s="416" t="s">
        <v>363</v>
      </c>
      <c r="AJ124" s="417"/>
      <c r="AK124" s="417"/>
      <c r="AL124" s="418"/>
      <c r="AM124" s="416" t="s">
        <v>472</v>
      </c>
      <c r="AN124" s="417"/>
      <c r="AO124" s="417"/>
      <c r="AP124" s="418"/>
      <c r="AQ124" s="595" t="s">
        <v>541</v>
      </c>
      <c r="AR124" s="596"/>
      <c r="AS124" s="596"/>
      <c r="AT124" s="596"/>
      <c r="AU124" s="596"/>
      <c r="AV124" s="596"/>
      <c r="AW124" s="596"/>
      <c r="AX124" s="597"/>
    </row>
    <row r="125" spans="1:50" ht="23.25" hidden="1" customHeight="1" x14ac:dyDescent="0.15">
      <c r="A125" s="440"/>
      <c r="B125" s="441"/>
      <c r="C125" s="441"/>
      <c r="D125" s="441"/>
      <c r="E125" s="441"/>
      <c r="F125" s="442"/>
      <c r="G125" s="394" t="s">
        <v>504</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502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5" t="s">
        <v>15</v>
      </c>
      <c r="B127" s="441"/>
      <c r="C127" s="441"/>
      <c r="D127" s="441"/>
      <c r="E127" s="441"/>
      <c r="F127" s="442"/>
      <c r="G127" s="241" t="s">
        <v>16</v>
      </c>
      <c r="H127" s="241"/>
      <c r="I127" s="241"/>
      <c r="J127" s="241"/>
      <c r="K127" s="241"/>
      <c r="L127" s="241"/>
      <c r="M127" s="241"/>
      <c r="N127" s="241"/>
      <c r="O127" s="241"/>
      <c r="P127" s="241"/>
      <c r="Q127" s="241"/>
      <c r="R127" s="241"/>
      <c r="S127" s="241"/>
      <c r="T127" s="241"/>
      <c r="U127" s="241"/>
      <c r="V127" s="241"/>
      <c r="W127" s="241"/>
      <c r="X127" s="242"/>
      <c r="Y127" s="932"/>
      <c r="Z127" s="933"/>
      <c r="AA127" s="934"/>
      <c r="AB127" s="240" t="s">
        <v>11</v>
      </c>
      <c r="AC127" s="241"/>
      <c r="AD127" s="242"/>
      <c r="AE127" s="416" t="s">
        <v>357</v>
      </c>
      <c r="AF127" s="417"/>
      <c r="AG127" s="417"/>
      <c r="AH127" s="418"/>
      <c r="AI127" s="416" t="s">
        <v>363</v>
      </c>
      <c r="AJ127" s="417"/>
      <c r="AK127" s="417"/>
      <c r="AL127" s="418"/>
      <c r="AM127" s="416" t="s">
        <v>472</v>
      </c>
      <c r="AN127" s="417"/>
      <c r="AO127" s="417"/>
      <c r="AP127" s="418"/>
      <c r="AQ127" s="595" t="s">
        <v>541</v>
      </c>
      <c r="AR127" s="596"/>
      <c r="AS127" s="596"/>
      <c r="AT127" s="596"/>
      <c r="AU127" s="596"/>
      <c r="AV127" s="596"/>
      <c r="AW127" s="596"/>
      <c r="AX127" s="597"/>
    </row>
    <row r="128" spans="1:50" ht="23.25" hidden="1" customHeight="1" x14ac:dyDescent="0.15">
      <c r="A128" s="440"/>
      <c r="B128" s="441"/>
      <c r="C128" s="441"/>
      <c r="D128" s="441"/>
      <c r="E128" s="441"/>
      <c r="F128" s="442"/>
      <c r="G128" s="394" t="s">
        <v>504</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502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hidden="1" customHeight="1" x14ac:dyDescent="0.15">
      <c r="A130" s="181" t="s">
        <v>369</v>
      </c>
      <c r="B130" s="178"/>
      <c r="C130" s="177" t="s">
        <v>366</v>
      </c>
      <c r="D130" s="178"/>
      <c r="E130" s="162" t="s">
        <v>399</v>
      </c>
      <c r="F130" s="163"/>
      <c r="G130" s="164"/>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hidden="1" customHeight="1" x14ac:dyDescent="0.15">
      <c r="A131" s="182"/>
      <c r="B131" s="179"/>
      <c r="C131" s="173"/>
      <c r="D131" s="179"/>
      <c r="E131" s="167" t="s">
        <v>398</v>
      </c>
      <c r="F131" s="168"/>
      <c r="G131" s="103"/>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5" t="s">
        <v>378</v>
      </c>
      <c r="H132" s="147"/>
      <c r="I132" s="147"/>
      <c r="J132" s="147"/>
      <c r="K132" s="147"/>
      <c r="L132" s="147"/>
      <c r="M132" s="147"/>
      <c r="N132" s="147"/>
      <c r="O132" s="147"/>
      <c r="P132" s="147"/>
      <c r="Q132" s="147"/>
      <c r="R132" s="147"/>
      <c r="S132" s="147"/>
      <c r="T132" s="147"/>
      <c r="U132" s="147"/>
      <c r="V132" s="147"/>
      <c r="W132" s="147"/>
      <c r="X132" s="148"/>
      <c r="Y132" s="156"/>
      <c r="Z132" s="157"/>
      <c r="AA132" s="158"/>
      <c r="AB132" s="146" t="s">
        <v>11</v>
      </c>
      <c r="AC132" s="147"/>
      <c r="AD132" s="148"/>
      <c r="AE132" s="150" t="s">
        <v>357</v>
      </c>
      <c r="AF132" s="150"/>
      <c r="AG132" s="150"/>
      <c r="AH132" s="150"/>
      <c r="AI132" s="150" t="s">
        <v>363</v>
      </c>
      <c r="AJ132" s="150"/>
      <c r="AK132" s="150"/>
      <c r="AL132" s="150"/>
      <c r="AM132" s="150" t="s">
        <v>472</v>
      </c>
      <c r="AN132" s="150"/>
      <c r="AO132" s="150"/>
      <c r="AP132" s="146"/>
      <c r="AQ132" s="146" t="s">
        <v>355</v>
      </c>
      <c r="AR132" s="147"/>
      <c r="AS132" s="147"/>
      <c r="AT132" s="148"/>
      <c r="AU132" s="189" t="s">
        <v>380</v>
      </c>
      <c r="AV132" s="189"/>
      <c r="AW132" s="189"/>
      <c r="AX132" s="190"/>
    </row>
    <row r="133" spans="1:50" ht="18.75" hidden="1" customHeight="1" x14ac:dyDescent="0.15">
      <c r="A133" s="182"/>
      <c r="B133" s="179"/>
      <c r="C133" s="173"/>
      <c r="D133" s="179"/>
      <c r="E133" s="173"/>
      <c r="F133" s="174"/>
      <c r="G133" s="153"/>
      <c r="H133" s="126"/>
      <c r="I133" s="126"/>
      <c r="J133" s="126"/>
      <c r="K133" s="126"/>
      <c r="L133" s="126"/>
      <c r="M133" s="126"/>
      <c r="N133" s="126"/>
      <c r="O133" s="126"/>
      <c r="P133" s="126"/>
      <c r="Q133" s="126"/>
      <c r="R133" s="126"/>
      <c r="S133" s="126"/>
      <c r="T133" s="126"/>
      <c r="U133" s="126"/>
      <c r="V133" s="126"/>
      <c r="W133" s="126"/>
      <c r="X133" s="127"/>
      <c r="Y133" s="159"/>
      <c r="Z133" s="160"/>
      <c r="AA133" s="161"/>
      <c r="AB133" s="149"/>
      <c r="AC133" s="126"/>
      <c r="AD133" s="127"/>
      <c r="AE133" s="151"/>
      <c r="AF133" s="151"/>
      <c r="AG133" s="151"/>
      <c r="AH133" s="151"/>
      <c r="AI133" s="151"/>
      <c r="AJ133" s="151"/>
      <c r="AK133" s="151"/>
      <c r="AL133" s="151"/>
      <c r="AM133" s="151"/>
      <c r="AN133" s="151"/>
      <c r="AO133" s="151"/>
      <c r="AP133" s="149"/>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5" t="s">
        <v>378</v>
      </c>
      <c r="H136" s="147"/>
      <c r="I136" s="147"/>
      <c r="J136" s="147"/>
      <c r="K136" s="147"/>
      <c r="L136" s="147"/>
      <c r="M136" s="147"/>
      <c r="N136" s="147"/>
      <c r="O136" s="147"/>
      <c r="P136" s="147"/>
      <c r="Q136" s="147"/>
      <c r="R136" s="147"/>
      <c r="S136" s="147"/>
      <c r="T136" s="147"/>
      <c r="U136" s="147"/>
      <c r="V136" s="147"/>
      <c r="W136" s="147"/>
      <c r="X136" s="148"/>
      <c r="Y136" s="156"/>
      <c r="Z136" s="157"/>
      <c r="AA136" s="158"/>
      <c r="AB136" s="146" t="s">
        <v>11</v>
      </c>
      <c r="AC136" s="147"/>
      <c r="AD136" s="148"/>
      <c r="AE136" s="150" t="s">
        <v>357</v>
      </c>
      <c r="AF136" s="150"/>
      <c r="AG136" s="150"/>
      <c r="AH136" s="150"/>
      <c r="AI136" s="150" t="s">
        <v>363</v>
      </c>
      <c r="AJ136" s="150"/>
      <c r="AK136" s="150"/>
      <c r="AL136" s="150"/>
      <c r="AM136" s="150" t="s">
        <v>472</v>
      </c>
      <c r="AN136" s="150"/>
      <c r="AO136" s="150"/>
      <c r="AP136" s="146"/>
      <c r="AQ136" s="146" t="s">
        <v>355</v>
      </c>
      <c r="AR136" s="147"/>
      <c r="AS136" s="147"/>
      <c r="AT136" s="148"/>
      <c r="AU136" s="189" t="s">
        <v>380</v>
      </c>
      <c r="AV136" s="189"/>
      <c r="AW136" s="189"/>
      <c r="AX136" s="190"/>
    </row>
    <row r="137" spans="1:50" ht="18.75" hidden="1" customHeight="1" x14ac:dyDescent="0.15">
      <c r="A137" s="182"/>
      <c r="B137" s="179"/>
      <c r="C137" s="173"/>
      <c r="D137" s="179"/>
      <c r="E137" s="173"/>
      <c r="F137" s="174"/>
      <c r="G137" s="153"/>
      <c r="H137" s="126"/>
      <c r="I137" s="126"/>
      <c r="J137" s="126"/>
      <c r="K137" s="126"/>
      <c r="L137" s="126"/>
      <c r="M137" s="126"/>
      <c r="N137" s="126"/>
      <c r="O137" s="126"/>
      <c r="P137" s="126"/>
      <c r="Q137" s="126"/>
      <c r="R137" s="126"/>
      <c r="S137" s="126"/>
      <c r="T137" s="126"/>
      <c r="U137" s="126"/>
      <c r="V137" s="126"/>
      <c r="W137" s="126"/>
      <c r="X137" s="127"/>
      <c r="Y137" s="159"/>
      <c r="Z137" s="160"/>
      <c r="AA137" s="161"/>
      <c r="AB137" s="149"/>
      <c r="AC137" s="126"/>
      <c r="AD137" s="127"/>
      <c r="AE137" s="151"/>
      <c r="AF137" s="151"/>
      <c r="AG137" s="151"/>
      <c r="AH137" s="151"/>
      <c r="AI137" s="151"/>
      <c r="AJ137" s="151"/>
      <c r="AK137" s="151"/>
      <c r="AL137" s="151"/>
      <c r="AM137" s="151"/>
      <c r="AN137" s="151"/>
      <c r="AO137" s="151"/>
      <c r="AP137" s="149"/>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5" t="s">
        <v>378</v>
      </c>
      <c r="H140" s="147"/>
      <c r="I140" s="147"/>
      <c r="J140" s="147"/>
      <c r="K140" s="147"/>
      <c r="L140" s="147"/>
      <c r="M140" s="147"/>
      <c r="N140" s="147"/>
      <c r="O140" s="147"/>
      <c r="P140" s="147"/>
      <c r="Q140" s="147"/>
      <c r="R140" s="147"/>
      <c r="S140" s="147"/>
      <c r="T140" s="147"/>
      <c r="U140" s="147"/>
      <c r="V140" s="147"/>
      <c r="W140" s="147"/>
      <c r="X140" s="148"/>
      <c r="Y140" s="156"/>
      <c r="Z140" s="157"/>
      <c r="AA140" s="158"/>
      <c r="AB140" s="146" t="s">
        <v>11</v>
      </c>
      <c r="AC140" s="147"/>
      <c r="AD140" s="148"/>
      <c r="AE140" s="150" t="s">
        <v>357</v>
      </c>
      <c r="AF140" s="150"/>
      <c r="AG140" s="150"/>
      <c r="AH140" s="150"/>
      <c r="AI140" s="150" t="s">
        <v>363</v>
      </c>
      <c r="AJ140" s="150"/>
      <c r="AK140" s="150"/>
      <c r="AL140" s="150"/>
      <c r="AM140" s="150" t="s">
        <v>472</v>
      </c>
      <c r="AN140" s="150"/>
      <c r="AO140" s="150"/>
      <c r="AP140" s="146"/>
      <c r="AQ140" s="146" t="s">
        <v>355</v>
      </c>
      <c r="AR140" s="147"/>
      <c r="AS140" s="147"/>
      <c r="AT140" s="148"/>
      <c r="AU140" s="189" t="s">
        <v>380</v>
      </c>
      <c r="AV140" s="189"/>
      <c r="AW140" s="189"/>
      <c r="AX140" s="190"/>
    </row>
    <row r="141" spans="1:50" ht="18.75" hidden="1" customHeight="1" x14ac:dyDescent="0.15">
      <c r="A141" s="182"/>
      <c r="B141" s="179"/>
      <c r="C141" s="173"/>
      <c r="D141" s="179"/>
      <c r="E141" s="173"/>
      <c r="F141" s="174"/>
      <c r="G141" s="153"/>
      <c r="H141" s="126"/>
      <c r="I141" s="126"/>
      <c r="J141" s="126"/>
      <c r="K141" s="126"/>
      <c r="L141" s="126"/>
      <c r="M141" s="126"/>
      <c r="N141" s="126"/>
      <c r="O141" s="126"/>
      <c r="P141" s="126"/>
      <c r="Q141" s="126"/>
      <c r="R141" s="126"/>
      <c r="S141" s="126"/>
      <c r="T141" s="126"/>
      <c r="U141" s="126"/>
      <c r="V141" s="126"/>
      <c r="W141" s="126"/>
      <c r="X141" s="127"/>
      <c r="Y141" s="159"/>
      <c r="Z141" s="160"/>
      <c r="AA141" s="161"/>
      <c r="AB141" s="149"/>
      <c r="AC141" s="126"/>
      <c r="AD141" s="127"/>
      <c r="AE141" s="151"/>
      <c r="AF141" s="151"/>
      <c r="AG141" s="151"/>
      <c r="AH141" s="151"/>
      <c r="AI141" s="151"/>
      <c r="AJ141" s="151"/>
      <c r="AK141" s="151"/>
      <c r="AL141" s="151"/>
      <c r="AM141" s="151"/>
      <c r="AN141" s="151"/>
      <c r="AO141" s="151"/>
      <c r="AP141" s="149"/>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5" t="s">
        <v>378</v>
      </c>
      <c r="H144" s="147"/>
      <c r="I144" s="147"/>
      <c r="J144" s="147"/>
      <c r="K144" s="147"/>
      <c r="L144" s="147"/>
      <c r="M144" s="147"/>
      <c r="N144" s="147"/>
      <c r="O144" s="147"/>
      <c r="P144" s="147"/>
      <c r="Q144" s="147"/>
      <c r="R144" s="147"/>
      <c r="S144" s="147"/>
      <c r="T144" s="147"/>
      <c r="U144" s="147"/>
      <c r="V144" s="147"/>
      <c r="W144" s="147"/>
      <c r="X144" s="148"/>
      <c r="Y144" s="156"/>
      <c r="Z144" s="157"/>
      <c r="AA144" s="158"/>
      <c r="AB144" s="146" t="s">
        <v>11</v>
      </c>
      <c r="AC144" s="147"/>
      <c r="AD144" s="148"/>
      <c r="AE144" s="150" t="s">
        <v>357</v>
      </c>
      <c r="AF144" s="150"/>
      <c r="AG144" s="150"/>
      <c r="AH144" s="150"/>
      <c r="AI144" s="150" t="s">
        <v>363</v>
      </c>
      <c r="AJ144" s="150"/>
      <c r="AK144" s="150"/>
      <c r="AL144" s="150"/>
      <c r="AM144" s="150" t="s">
        <v>472</v>
      </c>
      <c r="AN144" s="150"/>
      <c r="AO144" s="150"/>
      <c r="AP144" s="146"/>
      <c r="AQ144" s="146" t="s">
        <v>355</v>
      </c>
      <c r="AR144" s="147"/>
      <c r="AS144" s="147"/>
      <c r="AT144" s="148"/>
      <c r="AU144" s="189" t="s">
        <v>380</v>
      </c>
      <c r="AV144" s="189"/>
      <c r="AW144" s="189"/>
      <c r="AX144" s="190"/>
    </row>
    <row r="145" spans="1:50" ht="18.75" hidden="1" customHeight="1" x14ac:dyDescent="0.15">
      <c r="A145" s="182"/>
      <c r="B145" s="179"/>
      <c r="C145" s="173"/>
      <c r="D145" s="179"/>
      <c r="E145" s="173"/>
      <c r="F145" s="174"/>
      <c r="G145" s="153"/>
      <c r="H145" s="126"/>
      <c r="I145" s="126"/>
      <c r="J145" s="126"/>
      <c r="K145" s="126"/>
      <c r="L145" s="126"/>
      <c r="M145" s="126"/>
      <c r="N145" s="126"/>
      <c r="O145" s="126"/>
      <c r="P145" s="126"/>
      <c r="Q145" s="126"/>
      <c r="R145" s="126"/>
      <c r="S145" s="126"/>
      <c r="T145" s="126"/>
      <c r="U145" s="126"/>
      <c r="V145" s="126"/>
      <c r="W145" s="126"/>
      <c r="X145" s="127"/>
      <c r="Y145" s="159"/>
      <c r="Z145" s="160"/>
      <c r="AA145" s="161"/>
      <c r="AB145" s="149"/>
      <c r="AC145" s="126"/>
      <c r="AD145" s="127"/>
      <c r="AE145" s="151"/>
      <c r="AF145" s="151"/>
      <c r="AG145" s="151"/>
      <c r="AH145" s="151"/>
      <c r="AI145" s="151"/>
      <c r="AJ145" s="151"/>
      <c r="AK145" s="151"/>
      <c r="AL145" s="151"/>
      <c r="AM145" s="151"/>
      <c r="AN145" s="151"/>
      <c r="AO145" s="151"/>
      <c r="AP145" s="149"/>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5" t="s">
        <v>378</v>
      </c>
      <c r="H148" s="147"/>
      <c r="I148" s="147"/>
      <c r="J148" s="147"/>
      <c r="K148" s="147"/>
      <c r="L148" s="147"/>
      <c r="M148" s="147"/>
      <c r="N148" s="147"/>
      <c r="O148" s="147"/>
      <c r="P148" s="147"/>
      <c r="Q148" s="147"/>
      <c r="R148" s="147"/>
      <c r="S148" s="147"/>
      <c r="T148" s="147"/>
      <c r="U148" s="147"/>
      <c r="V148" s="147"/>
      <c r="W148" s="147"/>
      <c r="X148" s="148"/>
      <c r="Y148" s="156"/>
      <c r="Z148" s="157"/>
      <c r="AA148" s="158"/>
      <c r="AB148" s="146" t="s">
        <v>11</v>
      </c>
      <c r="AC148" s="147"/>
      <c r="AD148" s="148"/>
      <c r="AE148" s="150" t="s">
        <v>357</v>
      </c>
      <c r="AF148" s="150"/>
      <c r="AG148" s="150"/>
      <c r="AH148" s="150"/>
      <c r="AI148" s="150" t="s">
        <v>363</v>
      </c>
      <c r="AJ148" s="150"/>
      <c r="AK148" s="150"/>
      <c r="AL148" s="150"/>
      <c r="AM148" s="150" t="s">
        <v>472</v>
      </c>
      <c r="AN148" s="150"/>
      <c r="AO148" s="150"/>
      <c r="AP148" s="146"/>
      <c r="AQ148" s="146" t="s">
        <v>355</v>
      </c>
      <c r="AR148" s="147"/>
      <c r="AS148" s="147"/>
      <c r="AT148" s="148"/>
      <c r="AU148" s="189" t="s">
        <v>380</v>
      </c>
      <c r="AV148" s="189"/>
      <c r="AW148" s="189"/>
      <c r="AX148" s="190"/>
    </row>
    <row r="149" spans="1:50" ht="18.75" hidden="1" customHeight="1" x14ac:dyDescent="0.15">
      <c r="A149" s="182"/>
      <c r="B149" s="179"/>
      <c r="C149" s="173"/>
      <c r="D149" s="179"/>
      <c r="E149" s="173"/>
      <c r="F149" s="174"/>
      <c r="G149" s="153"/>
      <c r="H149" s="126"/>
      <c r="I149" s="126"/>
      <c r="J149" s="126"/>
      <c r="K149" s="126"/>
      <c r="L149" s="126"/>
      <c r="M149" s="126"/>
      <c r="N149" s="126"/>
      <c r="O149" s="126"/>
      <c r="P149" s="126"/>
      <c r="Q149" s="126"/>
      <c r="R149" s="126"/>
      <c r="S149" s="126"/>
      <c r="T149" s="126"/>
      <c r="U149" s="126"/>
      <c r="V149" s="126"/>
      <c r="W149" s="126"/>
      <c r="X149" s="127"/>
      <c r="Y149" s="159"/>
      <c r="Z149" s="160"/>
      <c r="AA149" s="161"/>
      <c r="AB149" s="149"/>
      <c r="AC149" s="126"/>
      <c r="AD149" s="127"/>
      <c r="AE149" s="151"/>
      <c r="AF149" s="151"/>
      <c r="AG149" s="151"/>
      <c r="AH149" s="151"/>
      <c r="AI149" s="151"/>
      <c r="AJ149" s="151"/>
      <c r="AK149" s="151"/>
      <c r="AL149" s="151"/>
      <c r="AM149" s="151"/>
      <c r="AN149" s="151"/>
      <c r="AO149" s="151"/>
      <c r="AP149" s="149"/>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2" t="s">
        <v>381</v>
      </c>
      <c r="H152" s="123"/>
      <c r="I152" s="123"/>
      <c r="J152" s="123"/>
      <c r="K152" s="123"/>
      <c r="L152" s="123"/>
      <c r="M152" s="123"/>
      <c r="N152" s="123"/>
      <c r="O152" s="123"/>
      <c r="P152" s="124"/>
      <c r="Q152" s="154" t="s">
        <v>476</v>
      </c>
      <c r="R152" s="123"/>
      <c r="S152" s="123"/>
      <c r="T152" s="123"/>
      <c r="U152" s="123"/>
      <c r="V152" s="123"/>
      <c r="W152" s="123"/>
      <c r="X152" s="123"/>
      <c r="Y152" s="123"/>
      <c r="Z152" s="123"/>
      <c r="AA152" s="123"/>
      <c r="AB152" s="122" t="s">
        <v>477</v>
      </c>
      <c r="AC152" s="123"/>
      <c r="AD152" s="124"/>
      <c r="AE152" s="154"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3"/>
      <c r="H153" s="126"/>
      <c r="I153" s="126"/>
      <c r="J153" s="126"/>
      <c r="K153" s="126"/>
      <c r="L153" s="126"/>
      <c r="M153" s="126"/>
      <c r="N153" s="126"/>
      <c r="O153" s="126"/>
      <c r="P153" s="127"/>
      <c r="Q153" s="149"/>
      <c r="R153" s="126"/>
      <c r="S153" s="126"/>
      <c r="T153" s="126"/>
      <c r="U153" s="126"/>
      <c r="V153" s="126"/>
      <c r="W153" s="126"/>
      <c r="X153" s="126"/>
      <c r="Y153" s="126"/>
      <c r="Z153" s="126"/>
      <c r="AA153" s="126"/>
      <c r="AB153" s="125"/>
      <c r="AC153" s="126"/>
      <c r="AD153" s="127"/>
      <c r="AE153" s="149"/>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2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2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2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44"/>
      <c r="R158" s="104"/>
      <c r="S158" s="104"/>
      <c r="T158" s="104"/>
      <c r="U158" s="104"/>
      <c r="V158" s="104"/>
      <c r="W158" s="104"/>
      <c r="X158" s="104"/>
      <c r="Y158" s="104"/>
      <c r="Z158" s="104"/>
      <c r="AA158" s="288"/>
      <c r="AB158" s="138"/>
      <c r="AC158" s="139"/>
      <c r="AD158" s="139"/>
      <c r="AE158" s="144"/>
      <c r="AF158" s="104"/>
      <c r="AG158" s="104"/>
      <c r="AH158" s="104"/>
      <c r="AI158" s="104"/>
      <c r="AJ158" s="104"/>
      <c r="AK158" s="104"/>
      <c r="AL158" s="104"/>
      <c r="AM158" s="104"/>
      <c r="AN158" s="104"/>
      <c r="AO158" s="104"/>
      <c r="AP158" s="104"/>
      <c r="AQ158" s="104"/>
      <c r="AR158" s="104"/>
      <c r="AS158" s="104"/>
      <c r="AT158" s="104"/>
      <c r="AU158" s="104"/>
      <c r="AV158" s="104"/>
      <c r="AW158" s="104"/>
      <c r="AX158" s="145"/>
    </row>
    <row r="159" spans="1:50" ht="22.5" hidden="1" customHeight="1" x14ac:dyDescent="0.15">
      <c r="A159" s="182"/>
      <c r="B159" s="179"/>
      <c r="C159" s="173"/>
      <c r="D159" s="179"/>
      <c r="E159" s="173"/>
      <c r="F159" s="174"/>
      <c r="G159" s="152" t="s">
        <v>381</v>
      </c>
      <c r="H159" s="123"/>
      <c r="I159" s="123"/>
      <c r="J159" s="123"/>
      <c r="K159" s="123"/>
      <c r="L159" s="123"/>
      <c r="M159" s="123"/>
      <c r="N159" s="123"/>
      <c r="O159" s="123"/>
      <c r="P159" s="124"/>
      <c r="Q159" s="154"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3"/>
      <c r="H160" s="126"/>
      <c r="I160" s="126"/>
      <c r="J160" s="126"/>
      <c r="K160" s="126"/>
      <c r="L160" s="126"/>
      <c r="M160" s="126"/>
      <c r="N160" s="126"/>
      <c r="O160" s="126"/>
      <c r="P160" s="127"/>
      <c r="Q160" s="149"/>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2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2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2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44"/>
      <c r="R165" s="104"/>
      <c r="S165" s="104"/>
      <c r="T165" s="104"/>
      <c r="U165" s="104"/>
      <c r="V165" s="104"/>
      <c r="W165" s="104"/>
      <c r="X165" s="104"/>
      <c r="Y165" s="104"/>
      <c r="Z165" s="104"/>
      <c r="AA165" s="288"/>
      <c r="AB165" s="138"/>
      <c r="AC165" s="139"/>
      <c r="AD165" s="139"/>
      <c r="AE165" s="144"/>
      <c r="AF165" s="104"/>
      <c r="AG165" s="104"/>
      <c r="AH165" s="104"/>
      <c r="AI165" s="104"/>
      <c r="AJ165" s="104"/>
      <c r="AK165" s="104"/>
      <c r="AL165" s="104"/>
      <c r="AM165" s="104"/>
      <c r="AN165" s="104"/>
      <c r="AO165" s="104"/>
      <c r="AP165" s="104"/>
      <c r="AQ165" s="104"/>
      <c r="AR165" s="104"/>
      <c r="AS165" s="104"/>
      <c r="AT165" s="104"/>
      <c r="AU165" s="104"/>
      <c r="AV165" s="104"/>
      <c r="AW165" s="104"/>
      <c r="AX165" s="145"/>
    </row>
    <row r="166" spans="1:50" ht="22.5" hidden="1" customHeight="1" x14ac:dyDescent="0.15">
      <c r="A166" s="182"/>
      <c r="B166" s="179"/>
      <c r="C166" s="173"/>
      <c r="D166" s="179"/>
      <c r="E166" s="173"/>
      <c r="F166" s="174"/>
      <c r="G166" s="152" t="s">
        <v>381</v>
      </c>
      <c r="H166" s="123"/>
      <c r="I166" s="123"/>
      <c r="J166" s="123"/>
      <c r="K166" s="123"/>
      <c r="L166" s="123"/>
      <c r="M166" s="123"/>
      <c r="N166" s="123"/>
      <c r="O166" s="123"/>
      <c r="P166" s="124"/>
      <c r="Q166" s="154"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3"/>
      <c r="H167" s="126"/>
      <c r="I167" s="126"/>
      <c r="J167" s="126"/>
      <c r="K167" s="126"/>
      <c r="L167" s="126"/>
      <c r="M167" s="126"/>
      <c r="N167" s="126"/>
      <c r="O167" s="126"/>
      <c r="P167" s="127"/>
      <c r="Q167" s="149"/>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2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2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2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44"/>
      <c r="R172" s="104"/>
      <c r="S172" s="104"/>
      <c r="T172" s="104"/>
      <c r="U172" s="104"/>
      <c r="V172" s="104"/>
      <c r="W172" s="104"/>
      <c r="X172" s="104"/>
      <c r="Y172" s="104"/>
      <c r="Z172" s="104"/>
      <c r="AA172" s="288"/>
      <c r="AB172" s="138"/>
      <c r="AC172" s="139"/>
      <c r="AD172" s="139"/>
      <c r="AE172" s="144"/>
      <c r="AF172" s="104"/>
      <c r="AG172" s="104"/>
      <c r="AH172" s="104"/>
      <c r="AI172" s="104"/>
      <c r="AJ172" s="104"/>
      <c r="AK172" s="104"/>
      <c r="AL172" s="104"/>
      <c r="AM172" s="104"/>
      <c r="AN172" s="104"/>
      <c r="AO172" s="104"/>
      <c r="AP172" s="104"/>
      <c r="AQ172" s="104"/>
      <c r="AR172" s="104"/>
      <c r="AS172" s="104"/>
      <c r="AT172" s="104"/>
      <c r="AU172" s="104"/>
      <c r="AV172" s="104"/>
      <c r="AW172" s="104"/>
      <c r="AX172" s="145"/>
    </row>
    <row r="173" spans="1:50" ht="22.5" hidden="1" customHeight="1" x14ac:dyDescent="0.15">
      <c r="A173" s="182"/>
      <c r="B173" s="179"/>
      <c r="C173" s="173"/>
      <c r="D173" s="179"/>
      <c r="E173" s="173"/>
      <c r="F173" s="174"/>
      <c r="G173" s="152" t="s">
        <v>381</v>
      </c>
      <c r="H173" s="123"/>
      <c r="I173" s="123"/>
      <c r="J173" s="123"/>
      <c r="K173" s="123"/>
      <c r="L173" s="123"/>
      <c r="M173" s="123"/>
      <c r="N173" s="123"/>
      <c r="O173" s="123"/>
      <c r="P173" s="124"/>
      <c r="Q173" s="154"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3"/>
      <c r="H174" s="126"/>
      <c r="I174" s="126"/>
      <c r="J174" s="126"/>
      <c r="K174" s="126"/>
      <c r="L174" s="126"/>
      <c r="M174" s="126"/>
      <c r="N174" s="126"/>
      <c r="O174" s="126"/>
      <c r="P174" s="127"/>
      <c r="Q174" s="149"/>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2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2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2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44"/>
      <c r="R179" s="104"/>
      <c r="S179" s="104"/>
      <c r="T179" s="104"/>
      <c r="U179" s="104"/>
      <c r="V179" s="104"/>
      <c r="W179" s="104"/>
      <c r="X179" s="104"/>
      <c r="Y179" s="104"/>
      <c r="Z179" s="104"/>
      <c r="AA179" s="288"/>
      <c r="AB179" s="138"/>
      <c r="AC179" s="139"/>
      <c r="AD179" s="139"/>
      <c r="AE179" s="144"/>
      <c r="AF179" s="104"/>
      <c r="AG179" s="104"/>
      <c r="AH179" s="104"/>
      <c r="AI179" s="104"/>
      <c r="AJ179" s="104"/>
      <c r="AK179" s="104"/>
      <c r="AL179" s="104"/>
      <c r="AM179" s="104"/>
      <c r="AN179" s="104"/>
      <c r="AO179" s="104"/>
      <c r="AP179" s="104"/>
      <c r="AQ179" s="104"/>
      <c r="AR179" s="104"/>
      <c r="AS179" s="104"/>
      <c r="AT179" s="104"/>
      <c r="AU179" s="104"/>
      <c r="AV179" s="104"/>
      <c r="AW179" s="104"/>
      <c r="AX179" s="145"/>
    </row>
    <row r="180" spans="1:50" ht="22.5" hidden="1" customHeight="1" x14ac:dyDescent="0.15">
      <c r="A180" s="182"/>
      <c r="B180" s="179"/>
      <c r="C180" s="173"/>
      <c r="D180" s="179"/>
      <c r="E180" s="173"/>
      <c r="F180" s="174"/>
      <c r="G180" s="152" t="s">
        <v>381</v>
      </c>
      <c r="H180" s="123"/>
      <c r="I180" s="123"/>
      <c r="J180" s="123"/>
      <c r="K180" s="123"/>
      <c r="L180" s="123"/>
      <c r="M180" s="123"/>
      <c r="N180" s="123"/>
      <c r="O180" s="123"/>
      <c r="P180" s="124"/>
      <c r="Q180" s="154"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3"/>
      <c r="H181" s="126"/>
      <c r="I181" s="126"/>
      <c r="J181" s="126"/>
      <c r="K181" s="126"/>
      <c r="L181" s="126"/>
      <c r="M181" s="126"/>
      <c r="N181" s="126"/>
      <c r="O181" s="126"/>
      <c r="P181" s="127"/>
      <c r="Q181" s="149"/>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2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2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2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44"/>
      <c r="R186" s="104"/>
      <c r="S186" s="104"/>
      <c r="T186" s="104"/>
      <c r="U186" s="104"/>
      <c r="V186" s="104"/>
      <c r="W186" s="104"/>
      <c r="X186" s="104"/>
      <c r="Y186" s="104"/>
      <c r="Z186" s="104"/>
      <c r="AA186" s="288"/>
      <c r="AB186" s="138"/>
      <c r="AC186" s="139"/>
      <c r="AD186" s="139"/>
      <c r="AE186" s="144"/>
      <c r="AF186" s="104"/>
      <c r="AG186" s="104"/>
      <c r="AH186" s="104"/>
      <c r="AI186" s="104"/>
      <c r="AJ186" s="104"/>
      <c r="AK186" s="104"/>
      <c r="AL186" s="104"/>
      <c r="AM186" s="104"/>
      <c r="AN186" s="104"/>
      <c r="AO186" s="104"/>
      <c r="AP186" s="104"/>
      <c r="AQ186" s="104"/>
      <c r="AR186" s="104"/>
      <c r="AS186" s="104"/>
      <c r="AT186" s="104"/>
      <c r="AU186" s="104"/>
      <c r="AV186" s="104"/>
      <c r="AW186" s="104"/>
      <c r="AX186" s="145"/>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2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2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5" t="s">
        <v>378</v>
      </c>
      <c r="H192" s="147"/>
      <c r="I192" s="147"/>
      <c r="J192" s="147"/>
      <c r="K192" s="147"/>
      <c r="L192" s="147"/>
      <c r="M192" s="147"/>
      <c r="N192" s="147"/>
      <c r="O192" s="147"/>
      <c r="P192" s="147"/>
      <c r="Q192" s="147"/>
      <c r="R192" s="147"/>
      <c r="S192" s="147"/>
      <c r="T192" s="147"/>
      <c r="U192" s="147"/>
      <c r="V192" s="147"/>
      <c r="W192" s="147"/>
      <c r="X192" s="148"/>
      <c r="Y192" s="156"/>
      <c r="Z192" s="157"/>
      <c r="AA192" s="158"/>
      <c r="AB192" s="146" t="s">
        <v>11</v>
      </c>
      <c r="AC192" s="147"/>
      <c r="AD192" s="148"/>
      <c r="AE192" s="150" t="s">
        <v>357</v>
      </c>
      <c r="AF192" s="150"/>
      <c r="AG192" s="150"/>
      <c r="AH192" s="150"/>
      <c r="AI192" s="150" t="s">
        <v>363</v>
      </c>
      <c r="AJ192" s="150"/>
      <c r="AK192" s="150"/>
      <c r="AL192" s="150"/>
      <c r="AM192" s="150" t="s">
        <v>472</v>
      </c>
      <c r="AN192" s="150"/>
      <c r="AO192" s="150"/>
      <c r="AP192" s="146"/>
      <c r="AQ192" s="146" t="s">
        <v>355</v>
      </c>
      <c r="AR192" s="147"/>
      <c r="AS192" s="147"/>
      <c r="AT192" s="148"/>
      <c r="AU192" s="189" t="s">
        <v>380</v>
      </c>
      <c r="AV192" s="189"/>
      <c r="AW192" s="189"/>
      <c r="AX192" s="190"/>
    </row>
    <row r="193" spans="1:50" ht="18.75" hidden="1" customHeight="1" x14ac:dyDescent="0.15">
      <c r="A193" s="182"/>
      <c r="B193" s="179"/>
      <c r="C193" s="173"/>
      <c r="D193" s="179"/>
      <c r="E193" s="173"/>
      <c r="F193" s="174"/>
      <c r="G193" s="153"/>
      <c r="H193" s="126"/>
      <c r="I193" s="126"/>
      <c r="J193" s="126"/>
      <c r="K193" s="126"/>
      <c r="L193" s="126"/>
      <c r="M193" s="126"/>
      <c r="N193" s="126"/>
      <c r="O193" s="126"/>
      <c r="P193" s="126"/>
      <c r="Q193" s="126"/>
      <c r="R193" s="126"/>
      <c r="S193" s="126"/>
      <c r="T193" s="126"/>
      <c r="U193" s="126"/>
      <c r="V193" s="126"/>
      <c r="W193" s="126"/>
      <c r="X193" s="127"/>
      <c r="Y193" s="159"/>
      <c r="Z193" s="160"/>
      <c r="AA193" s="161"/>
      <c r="AB193" s="149"/>
      <c r="AC193" s="126"/>
      <c r="AD193" s="127"/>
      <c r="AE193" s="151"/>
      <c r="AF193" s="151"/>
      <c r="AG193" s="151"/>
      <c r="AH193" s="151"/>
      <c r="AI193" s="151"/>
      <c r="AJ193" s="151"/>
      <c r="AK193" s="151"/>
      <c r="AL193" s="151"/>
      <c r="AM193" s="151"/>
      <c r="AN193" s="151"/>
      <c r="AO193" s="151"/>
      <c r="AP193" s="149"/>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5" t="s">
        <v>378</v>
      </c>
      <c r="H196" s="147"/>
      <c r="I196" s="147"/>
      <c r="J196" s="147"/>
      <c r="K196" s="147"/>
      <c r="L196" s="147"/>
      <c r="M196" s="147"/>
      <c r="N196" s="147"/>
      <c r="O196" s="147"/>
      <c r="P196" s="147"/>
      <c r="Q196" s="147"/>
      <c r="R196" s="147"/>
      <c r="S196" s="147"/>
      <c r="T196" s="147"/>
      <c r="U196" s="147"/>
      <c r="V196" s="147"/>
      <c r="W196" s="147"/>
      <c r="X196" s="148"/>
      <c r="Y196" s="156"/>
      <c r="Z196" s="157"/>
      <c r="AA196" s="158"/>
      <c r="AB196" s="146" t="s">
        <v>11</v>
      </c>
      <c r="AC196" s="147"/>
      <c r="AD196" s="148"/>
      <c r="AE196" s="150" t="s">
        <v>357</v>
      </c>
      <c r="AF196" s="150"/>
      <c r="AG196" s="150"/>
      <c r="AH196" s="150"/>
      <c r="AI196" s="150" t="s">
        <v>363</v>
      </c>
      <c r="AJ196" s="150"/>
      <c r="AK196" s="150"/>
      <c r="AL196" s="150"/>
      <c r="AM196" s="150" t="s">
        <v>472</v>
      </c>
      <c r="AN196" s="150"/>
      <c r="AO196" s="150"/>
      <c r="AP196" s="146"/>
      <c r="AQ196" s="146" t="s">
        <v>355</v>
      </c>
      <c r="AR196" s="147"/>
      <c r="AS196" s="147"/>
      <c r="AT196" s="148"/>
      <c r="AU196" s="189" t="s">
        <v>380</v>
      </c>
      <c r="AV196" s="189"/>
      <c r="AW196" s="189"/>
      <c r="AX196" s="190"/>
    </row>
    <row r="197" spans="1:50" ht="18.75" hidden="1" customHeight="1" x14ac:dyDescent="0.15">
      <c r="A197" s="182"/>
      <c r="B197" s="179"/>
      <c r="C197" s="173"/>
      <c r="D197" s="179"/>
      <c r="E197" s="173"/>
      <c r="F197" s="174"/>
      <c r="G197" s="153"/>
      <c r="H197" s="126"/>
      <c r="I197" s="126"/>
      <c r="J197" s="126"/>
      <c r="K197" s="126"/>
      <c r="L197" s="126"/>
      <c r="M197" s="126"/>
      <c r="N197" s="126"/>
      <c r="O197" s="126"/>
      <c r="P197" s="126"/>
      <c r="Q197" s="126"/>
      <c r="R197" s="126"/>
      <c r="S197" s="126"/>
      <c r="T197" s="126"/>
      <c r="U197" s="126"/>
      <c r="V197" s="126"/>
      <c r="W197" s="126"/>
      <c r="X197" s="127"/>
      <c r="Y197" s="159"/>
      <c r="Z197" s="160"/>
      <c r="AA197" s="161"/>
      <c r="AB197" s="149"/>
      <c r="AC197" s="126"/>
      <c r="AD197" s="127"/>
      <c r="AE197" s="151"/>
      <c r="AF197" s="151"/>
      <c r="AG197" s="151"/>
      <c r="AH197" s="151"/>
      <c r="AI197" s="151"/>
      <c r="AJ197" s="151"/>
      <c r="AK197" s="151"/>
      <c r="AL197" s="151"/>
      <c r="AM197" s="151"/>
      <c r="AN197" s="151"/>
      <c r="AO197" s="151"/>
      <c r="AP197" s="149"/>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5" t="s">
        <v>378</v>
      </c>
      <c r="H200" s="147"/>
      <c r="I200" s="147"/>
      <c r="J200" s="147"/>
      <c r="K200" s="147"/>
      <c r="L200" s="147"/>
      <c r="M200" s="147"/>
      <c r="N200" s="147"/>
      <c r="O200" s="147"/>
      <c r="P200" s="147"/>
      <c r="Q200" s="147"/>
      <c r="R200" s="147"/>
      <c r="S200" s="147"/>
      <c r="T200" s="147"/>
      <c r="U200" s="147"/>
      <c r="V200" s="147"/>
      <c r="W200" s="147"/>
      <c r="X200" s="148"/>
      <c r="Y200" s="156"/>
      <c r="Z200" s="157"/>
      <c r="AA200" s="158"/>
      <c r="AB200" s="146" t="s">
        <v>11</v>
      </c>
      <c r="AC200" s="147"/>
      <c r="AD200" s="148"/>
      <c r="AE200" s="150" t="s">
        <v>357</v>
      </c>
      <c r="AF200" s="150"/>
      <c r="AG200" s="150"/>
      <c r="AH200" s="150"/>
      <c r="AI200" s="150" t="s">
        <v>363</v>
      </c>
      <c r="AJ200" s="150"/>
      <c r="AK200" s="150"/>
      <c r="AL200" s="150"/>
      <c r="AM200" s="150" t="s">
        <v>472</v>
      </c>
      <c r="AN200" s="150"/>
      <c r="AO200" s="150"/>
      <c r="AP200" s="146"/>
      <c r="AQ200" s="146" t="s">
        <v>355</v>
      </c>
      <c r="AR200" s="147"/>
      <c r="AS200" s="147"/>
      <c r="AT200" s="148"/>
      <c r="AU200" s="189" t="s">
        <v>380</v>
      </c>
      <c r="AV200" s="189"/>
      <c r="AW200" s="189"/>
      <c r="AX200" s="190"/>
    </row>
    <row r="201" spans="1:50" ht="18.75" hidden="1" customHeight="1" x14ac:dyDescent="0.15">
      <c r="A201" s="182"/>
      <c r="B201" s="179"/>
      <c r="C201" s="173"/>
      <c r="D201" s="179"/>
      <c r="E201" s="173"/>
      <c r="F201" s="174"/>
      <c r="G201" s="153"/>
      <c r="H201" s="126"/>
      <c r="I201" s="126"/>
      <c r="J201" s="126"/>
      <c r="K201" s="126"/>
      <c r="L201" s="126"/>
      <c r="M201" s="126"/>
      <c r="N201" s="126"/>
      <c r="O201" s="126"/>
      <c r="P201" s="126"/>
      <c r="Q201" s="126"/>
      <c r="R201" s="126"/>
      <c r="S201" s="126"/>
      <c r="T201" s="126"/>
      <c r="U201" s="126"/>
      <c r="V201" s="126"/>
      <c r="W201" s="126"/>
      <c r="X201" s="127"/>
      <c r="Y201" s="159"/>
      <c r="Z201" s="160"/>
      <c r="AA201" s="161"/>
      <c r="AB201" s="149"/>
      <c r="AC201" s="126"/>
      <c r="AD201" s="127"/>
      <c r="AE201" s="151"/>
      <c r="AF201" s="151"/>
      <c r="AG201" s="151"/>
      <c r="AH201" s="151"/>
      <c r="AI201" s="151"/>
      <c r="AJ201" s="151"/>
      <c r="AK201" s="151"/>
      <c r="AL201" s="151"/>
      <c r="AM201" s="151"/>
      <c r="AN201" s="151"/>
      <c r="AO201" s="151"/>
      <c r="AP201" s="149"/>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5" t="s">
        <v>378</v>
      </c>
      <c r="H204" s="147"/>
      <c r="I204" s="147"/>
      <c r="J204" s="147"/>
      <c r="K204" s="147"/>
      <c r="L204" s="147"/>
      <c r="M204" s="147"/>
      <c r="N204" s="147"/>
      <c r="O204" s="147"/>
      <c r="P204" s="147"/>
      <c r="Q204" s="147"/>
      <c r="R204" s="147"/>
      <c r="S204" s="147"/>
      <c r="T204" s="147"/>
      <c r="U204" s="147"/>
      <c r="V204" s="147"/>
      <c r="W204" s="147"/>
      <c r="X204" s="148"/>
      <c r="Y204" s="156"/>
      <c r="Z204" s="157"/>
      <c r="AA204" s="158"/>
      <c r="AB204" s="146" t="s">
        <v>11</v>
      </c>
      <c r="AC204" s="147"/>
      <c r="AD204" s="148"/>
      <c r="AE204" s="150" t="s">
        <v>357</v>
      </c>
      <c r="AF204" s="150"/>
      <c r="AG204" s="150"/>
      <c r="AH204" s="150"/>
      <c r="AI204" s="150" t="s">
        <v>363</v>
      </c>
      <c r="AJ204" s="150"/>
      <c r="AK204" s="150"/>
      <c r="AL204" s="150"/>
      <c r="AM204" s="150" t="s">
        <v>472</v>
      </c>
      <c r="AN204" s="150"/>
      <c r="AO204" s="150"/>
      <c r="AP204" s="146"/>
      <c r="AQ204" s="146" t="s">
        <v>355</v>
      </c>
      <c r="AR204" s="147"/>
      <c r="AS204" s="147"/>
      <c r="AT204" s="148"/>
      <c r="AU204" s="189" t="s">
        <v>380</v>
      </c>
      <c r="AV204" s="189"/>
      <c r="AW204" s="189"/>
      <c r="AX204" s="190"/>
    </row>
    <row r="205" spans="1:50" ht="18.75" hidden="1" customHeight="1" x14ac:dyDescent="0.15">
      <c r="A205" s="182"/>
      <c r="B205" s="179"/>
      <c r="C205" s="173"/>
      <c r="D205" s="179"/>
      <c r="E205" s="173"/>
      <c r="F205" s="174"/>
      <c r="G205" s="153"/>
      <c r="H205" s="126"/>
      <c r="I205" s="126"/>
      <c r="J205" s="126"/>
      <c r="K205" s="126"/>
      <c r="L205" s="126"/>
      <c r="M205" s="126"/>
      <c r="N205" s="126"/>
      <c r="O205" s="126"/>
      <c r="P205" s="126"/>
      <c r="Q205" s="126"/>
      <c r="R205" s="126"/>
      <c r="S205" s="126"/>
      <c r="T205" s="126"/>
      <c r="U205" s="126"/>
      <c r="V205" s="126"/>
      <c r="W205" s="126"/>
      <c r="X205" s="127"/>
      <c r="Y205" s="159"/>
      <c r="Z205" s="160"/>
      <c r="AA205" s="161"/>
      <c r="AB205" s="149"/>
      <c r="AC205" s="126"/>
      <c r="AD205" s="127"/>
      <c r="AE205" s="151"/>
      <c r="AF205" s="151"/>
      <c r="AG205" s="151"/>
      <c r="AH205" s="151"/>
      <c r="AI205" s="151"/>
      <c r="AJ205" s="151"/>
      <c r="AK205" s="151"/>
      <c r="AL205" s="151"/>
      <c r="AM205" s="151"/>
      <c r="AN205" s="151"/>
      <c r="AO205" s="151"/>
      <c r="AP205" s="149"/>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5" t="s">
        <v>378</v>
      </c>
      <c r="H208" s="147"/>
      <c r="I208" s="147"/>
      <c r="J208" s="147"/>
      <c r="K208" s="147"/>
      <c r="L208" s="147"/>
      <c r="M208" s="147"/>
      <c r="N208" s="147"/>
      <c r="O208" s="147"/>
      <c r="P208" s="147"/>
      <c r="Q208" s="147"/>
      <c r="R208" s="147"/>
      <c r="S208" s="147"/>
      <c r="T208" s="147"/>
      <c r="U208" s="147"/>
      <c r="V208" s="147"/>
      <c r="W208" s="147"/>
      <c r="X208" s="148"/>
      <c r="Y208" s="156"/>
      <c r="Z208" s="157"/>
      <c r="AA208" s="158"/>
      <c r="AB208" s="146" t="s">
        <v>11</v>
      </c>
      <c r="AC208" s="147"/>
      <c r="AD208" s="148"/>
      <c r="AE208" s="150" t="s">
        <v>357</v>
      </c>
      <c r="AF208" s="150"/>
      <c r="AG208" s="150"/>
      <c r="AH208" s="150"/>
      <c r="AI208" s="150" t="s">
        <v>363</v>
      </c>
      <c r="AJ208" s="150"/>
      <c r="AK208" s="150"/>
      <c r="AL208" s="150"/>
      <c r="AM208" s="150" t="s">
        <v>472</v>
      </c>
      <c r="AN208" s="150"/>
      <c r="AO208" s="150"/>
      <c r="AP208" s="146"/>
      <c r="AQ208" s="146" t="s">
        <v>355</v>
      </c>
      <c r="AR208" s="147"/>
      <c r="AS208" s="147"/>
      <c r="AT208" s="148"/>
      <c r="AU208" s="189" t="s">
        <v>380</v>
      </c>
      <c r="AV208" s="189"/>
      <c r="AW208" s="189"/>
      <c r="AX208" s="190"/>
    </row>
    <row r="209" spans="1:50" ht="18.75" hidden="1" customHeight="1" x14ac:dyDescent="0.15">
      <c r="A209" s="182"/>
      <c r="B209" s="179"/>
      <c r="C209" s="173"/>
      <c r="D209" s="179"/>
      <c r="E209" s="173"/>
      <c r="F209" s="174"/>
      <c r="G209" s="153"/>
      <c r="H209" s="126"/>
      <c r="I209" s="126"/>
      <c r="J209" s="126"/>
      <c r="K209" s="126"/>
      <c r="L209" s="126"/>
      <c r="M209" s="126"/>
      <c r="N209" s="126"/>
      <c r="O209" s="126"/>
      <c r="P209" s="126"/>
      <c r="Q209" s="126"/>
      <c r="R209" s="126"/>
      <c r="S209" s="126"/>
      <c r="T209" s="126"/>
      <c r="U209" s="126"/>
      <c r="V209" s="126"/>
      <c r="W209" s="126"/>
      <c r="X209" s="127"/>
      <c r="Y209" s="159"/>
      <c r="Z209" s="160"/>
      <c r="AA209" s="161"/>
      <c r="AB209" s="149"/>
      <c r="AC209" s="126"/>
      <c r="AD209" s="127"/>
      <c r="AE209" s="151"/>
      <c r="AF209" s="151"/>
      <c r="AG209" s="151"/>
      <c r="AH209" s="151"/>
      <c r="AI209" s="151"/>
      <c r="AJ209" s="151"/>
      <c r="AK209" s="151"/>
      <c r="AL209" s="151"/>
      <c r="AM209" s="151"/>
      <c r="AN209" s="151"/>
      <c r="AO209" s="151"/>
      <c r="AP209" s="149"/>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2" t="s">
        <v>381</v>
      </c>
      <c r="H212" s="123"/>
      <c r="I212" s="123"/>
      <c r="J212" s="123"/>
      <c r="K212" s="123"/>
      <c r="L212" s="123"/>
      <c r="M212" s="123"/>
      <c r="N212" s="123"/>
      <c r="O212" s="123"/>
      <c r="P212" s="124"/>
      <c r="Q212" s="154" t="s">
        <v>476</v>
      </c>
      <c r="R212" s="123"/>
      <c r="S212" s="123"/>
      <c r="T212" s="123"/>
      <c r="U212" s="123"/>
      <c r="V212" s="123"/>
      <c r="W212" s="123"/>
      <c r="X212" s="123"/>
      <c r="Y212" s="123"/>
      <c r="Z212" s="123"/>
      <c r="AA212" s="123"/>
      <c r="AB212" s="122" t="s">
        <v>477</v>
      </c>
      <c r="AC212" s="123"/>
      <c r="AD212" s="124"/>
      <c r="AE212" s="154"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3"/>
      <c r="H213" s="126"/>
      <c r="I213" s="126"/>
      <c r="J213" s="126"/>
      <c r="K213" s="126"/>
      <c r="L213" s="126"/>
      <c r="M213" s="126"/>
      <c r="N213" s="126"/>
      <c r="O213" s="126"/>
      <c r="P213" s="127"/>
      <c r="Q213" s="149"/>
      <c r="R213" s="126"/>
      <c r="S213" s="126"/>
      <c r="T213" s="126"/>
      <c r="U213" s="126"/>
      <c r="V213" s="126"/>
      <c r="W213" s="126"/>
      <c r="X213" s="126"/>
      <c r="Y213" s="126"/>
      <c r="Z213" s="126"/>
      <c r="AA213" s="126"/>
      <c r="AB213" s="125"/>
      <c r="AC213" s="126"/>
      <c r="AD213" s="127"/>
      <c r="AE213" s="149"/>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44"/>
      <c r="AF218" s="104"/>
      <c r="AG218" s="104"/>
      <c r="AH218" s="104"/>
      <c r="AI218" s="104"/>
      <c r="AJ218" s="104"/>
      <c r="AK218" s="104"/>
      <c r="AL218" s="104"/>
      <c r="AM218" s="104"/>
      <c r="AN218" s="104"/>
      <c r="AO218" s="104"/>
      <c r="AP218" s="104"/>
      <c r="AQ218" s="104"/>
      <c r="AR218" s="104"/>
      <c r="AS218" s="104"/>
      <c r="AT218" s="104"/>
      <c r="AU218" s="104"/>
      <c r="AV218" s="104"/>
      <c r="AW218" s="104"/>
      <c r="AX218" s="145"/>
    </row>
    <row r="219" spans="1:50" ht="22.5" hidden="1" customHeight="1" x14ac:dyDescent="0.15">
      <c r="A219" s="182"/>
      <c r="B219" s="179"/>
      <c r="C219" s="173"/>
      <c r="D219" s="179"/>
      <c r="E219" s="173"/>
      <c r="F219" s="174"/>
      <c r="G219" s="152" t="s">
        <v>381</v>
      </c>
      <c r="H219" s="123"/>
      <c r="I219" s="123"/>
      <c r="J219" s="123"/>
      <c r="K219" s="123"/>
      <c r="L219" s="123"/>
      <c r="M219" s="123"/>
      <c r="N219" s="123"/>
      <c r="O219" s="123"/>
      <c r="P219" s="124"/>
      <c r="Q219" s="154"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3"/>
      <c r="H220" s="126"/>
      <c r="I220" s="126"/>
      <c r="J220" s="126"/>
      <c r="K220" s="126"/>
      <c r="L220" s="126"/>
      <c r="M220" s="126"/>
      <c r="N220" s="126"/>
      <c r="O220" s="126"/>
      <c r="P220" s="127"/>
      <c r="Q220" s="149"/>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44"/>
      <c r="AF225" s="104"/>
      <c r="AG225" s="104"/>
      <c r="AH225" s="104"/>
      <c r="AI225" s="104"/>
      <c r="AJ225" s="104"/>
      <c r="AK225" s="104"/>
      <c r="AL225" s="104"/>
      <c r="AM225" s="104"/>
      <c r="AN225" s="104"/>
      <c r="AO225" s="104"/>
      <c r="AP225" s="104"/>
      <c r="AQ225" s="104"/>
      <c r="AR225" s="104"/>
      <c r="AS225" s="104"/>
      <c r="AT225" s="104"/>
      <c r="AU225" s="104"/>
      <c r="AV225" s="104"/>
      <c r="AW225" s="104"/>
      <c r="AX225" s="145"/>
    </row>
    <row r="226" spans="1:50" ht="22.5" hidden="1" customHeight="1" x14ac:dyDescent="0.15">
      <c r="A226" s="182"/>
      <c r="B226" s="179"/>
      <c r="C226" s="173"/>
      <c r="D226" s="179"/>
      <c r="E226" s="173"/>
      <c r="F226" s="174"/>
      <c r="G226" s="152" t="s">
        <v>381</v>
      </c>
      <c r="H226" s="123"/>
      <c r="I226" s="123"/>
      <c r="J226" s="123"/>
      <c r="K226" s="123"/>
      <c r="L226" s="123"/>
      <c r="M226" s="123"/>
      <c r="N226" s="123"/>
      <c r="O226" s="123"/>
      <c r="P226" s="124"/>
      <c r="Q226" s="154"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3"/>
      <c r="H227" s="126"/>
      <c r="I227" s="126"/>
      <c r="J227" s="126"/>
      <c r="K227" s="126"/>
      <c r="L227" s="126"/>
      <c r="M227" s="126"/>
      <c r="N227" s="126"/>
      <c r="O227" s="126"/>
      <c r="P227" s="127"/>
      <c r="Q227" s="149"/>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44"/>
      <c r="AF232" s="104"/>
      <c r="AG232" s="104"/>
      <c r="AH232" s="104"/>
      <c r="AI232" s="104"/>
      <c r="AJ232" s="104"/>
      <c r="AK232" s="104"/>
      <c r="AL232" s="104"/>
      <c r="AM232" s="104"/>
      <c r="AN232" s="104"/>
      <c r="AO232" s="104"/>
      <c r="AP232" s="104"/>
      <c r="AQ232" s="104"/>
      <c r="AR232" s="104"/>
      <c r="AS232" s="104"/>
      <c r="AT232" s="104"/>
      <c r="AU232" s="104"/>
      <c r="AV232" s="104"/>
      <c r="AW232" s="104"/>
      <c r="AX232" s="145"/>
    </row>
    <row r="233" spans="1:50" ht="22.5" hidden="1" customHeight="1" x14ac:dyDescent="0.15">
      <c r="A233" s="182"/>
      <c r="B233" s="179"/>
      <c r="C233" s="173"/>
      <c r="D233" s="179"/>
      <c r="E233" s="173"/>
      <c r="F233" s="174"/>
      <c r="G233" s="152" t="s">
        <v>381</v>
      </c>
      <c r="H233" s="123"/>
      <c r="I233" s="123"/>
      <c r="J233" s="123"/>
      <c r="K233" s="123"/>
      <c r="L233" s="123"/>
      <c r="M233" s="123"/>
      <c r="N233" s="123"/>
      <c r="O233" s="123"/>
      <c r="P233" s="124"/>
      <c r="Q233" s="154"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3"/>
      <c r="H234" s="126"/>
      <c r="I234" s="126"/>
      <c r="J234" s="126"/>
      <c r="K234" s="126"/>
      <c r="L234" s="126"/>
      <c r="M234" s="126"/>
      <c r="N234" s="126"/>
      <c r="O234" s="126"/>
      <c r="P234" s="127"/>
      <c r="Q234" s="149"/>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44"/>
      <c r="AF239" s="104"/>
      <c r="AG239" s="104"/>
      <c r="AH239" s="104"/>
      <c r="AI239" s="104"/>
      <c r="AJ239" s="104"/>
      <c r="AK239" s="104"/>
      <c r="AL239" s="104"/>
      <c r="AM239" s="104"/>
      <c r="AN239" s="104"/>
      <c r="AO239" s="104"/>
      <c r="AP239" s="104"/>
      <c r="AQ239" s="104"/>
      <c r="AR239" s="104"/>
      <c r="AS239" s="104"/>
      <c r="AT239" s="104"/>
      <c r="AU239" s="104"/>
      <c r="AV239" s="104"/>
      <c r="AW239" s="104"/>
      <c r="AX239" s="145"/>
    </row>
    <row r="240" spans="1:50" ht="22.5" hidden="1" customHeight="1" x14ac:dyDescent="0.15">
      <c r="A240" s="182"/>
      <c r="B240" s="179"/>
      <c r="C240" s="173"/>
      <c r="D240" s="179"/>
      <c r="E240" s="173"/>
      <c r="F240" s="174"/>
      <c r="G240" s="152" t="s">
        <v>381</v>
      </c>
      <c r="H240" s="123"/>
      <c r="I240" s="123"/>
      <c r="J240" s="123"/>
      <c r="K240" s="123"/>
      <c r="L240" s="123"/>
      <c r="M240" s="123"/>
      <c r="N240" s="123"/>
      <c r="O240" s="123"/>
      <c r="P240" s="124"/>
      <c r="Q240" s="154"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3"/>
      <c r="H241" s="126"/>
      <c r="I241" s="126"/>
      <c r="J241" s="126"/>
      <c r="K241" s="126"/>
      <c r="L241" s="126"/>
      <c r="M241" s="126"/>
      <c r="N241" s="126"/>
      <c r="O241" s="126"/>
      <c r="P241" s="127"/>
      <c r="Q241" s="149"/>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44"/>
      <c r="AF246" s="104"/>
      <c r="AG246" s="104"/>
      <c r="AH246" s="104"/>
      <c r="AI246" s="104"/>
      <c r="AJ246" s="104"/>
      <c r="AK246" s="104"/>
      <c r="AL246" s="104"/>
      <c r="AM246" s="104"/>
      <c r="AN246" s="104"/>
      <c r="AO246" s="104"/>
      <c r="AP246" s="104"/>
      <c r="AQ246" s="104"/>
      <c r="AR246" s="104"/>
      <c r="AS246" s="104"/>
      <c r="AT246" s="104"/>
      <c r="AU246" s="104"/>
      <c r="AV246" s="104"/>
      <c r="AW246" s="104"/>
      <c r="AX246" s="145"/>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2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2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5" t="s">
        <v>378</v>
      </c>
      <c r="H252" s="147"/>
      <c r="I252" s="147"/>
      <c r="J252" s="147"/>
      <c r="K252" s="147"/>
      <c r="L252" s="147"/>
      <c r="M252" s="147"/>
      <c r="N252" s="147"/>
      <c r="O252" s="147"/>
      <c r="P252" s="147"/>
      <c r="Q252" s="147"/>
      <c r="R252" s="147"/>
      <c r="S252" s="147"/>
      <c r="T252" s="147"/>
      <c r="U252" s="147"/>
      <c r="V252" s="147"/>
      <c r="W252" s="147"/>
      <c r="X252" s="148"/>
      <c r="Y252" s="156"/>
      <c r="Z252" s="157"/>
      <c r="AA252" s="158"/>
      <c r="AB252" s="146" t="s">
        <v>11</v>
      </c>
      <c r="AC252" s="147"/>
      <c r="AD252" s="148"/>
      <c r="AE252" s="150" t="s">
        <v>357</v>
      </c>
      <c r="AF252" s="150"/>
      <c r="AG252" s="150"/>
      <c r="AH252" s="150"/>
      <c r="AI252" s="150" t="s">
        <v>363</v>
      </c>
      <c r="AJ252" s="150"/>
      <c r="AK252" s="150"/>
      <c r="AL252" s="150"/>
      <c r="AM252" s="150" t="s">
        <v>472</v>
      </c>
      <c r="AN252" s="150"/>
      <c r="AO252" s="150"/>
      <c r="AP252" s="146"/>
      <c r="AQ252" s="146" t="s">
        <v>355</v>
      </c>
      <c r="AR252" s="147"/>
      <c r="AS252" s="147"/>
      <c r="AT252" s="148"/>
      <c r="AU252" s="189" t="s">
        <v>380</v>
      </c>
      <c r="AV252" s="189"/>
      <c r="AW252" s="189"/>
      <c r="AX252" s="190"/>
    </row>
    <row r="253" spans="1:50" ht="18.75" hidden="1" customHeight="1" x14ac:dyDescent="0.15">
      <c r="A253" s="182"/>
      <c r="B253" s="179"/>
      <c r="C253" s="173"/>
      <c r="D253" s="179"/>
      <c r="E253" s="173"/>
      <c r="F253" s="174"/>
      <c r="G253" s="153"/>
      <c r="H253" s="126"/>
      <c r="I253" s="126"/>
      <c r="J253" s="126"/>
      <c r="K253" s="126"/>
      <c r="L253" s="126"/>
      <c r="M253" s="126"/>
      <c r="N253" s="126"/>
      <c r="O253" s="126"/>
      <c r="P253" s="126"/>
      <c r="Q253" s="126"/>
      <c r="R253" s="126"/>
      <c r="S253" s="126"/>
      <c r="T253" s="126"/>
      <c r="U253" s="126"/>
      <c r="V253" s="126"/>
      <c r="W253" s="126"/>
      <c r="X253" s="127"/>
      <c r="Y253" s="159"/>
      <c r="Z253" s="160"/>
      <c r="AA253" s="161"/>
      <c r="AB253" s="149"/>
      <c r="AC253" s="126"/>
      <c r="AD253" s="127"/>
      <c r="AE253" s="151"/>
      <c r="AF253" s="151"/>
      <c r="AG253" s="151"/>
      <c r="AH253" s="151"/>
      <c r="AI253" s="151"/>
      <c r="AJ253" s="151"/>
      <c r="AK253" s="151"/>
      <c r="AL253" s="151"/>
      <c r="AM253" s="151"/>
      <c r="AN253" s="151"/>
      <c r="AO253" s="151"/>
      <c r="AP253" s="149"/>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5" t="s">
        <v>378</v>
      </c>
      <c r="H256" s="147"/>
      <c r="I256" s="147"/>
      <c r="J256" s="147"/>
      <c r="K256" s="147"/>
      <c r="L256" s="147"/>
      <c r="M256" s="147"/>
      <c r="N256" s="147"/>
      <c r="O256" s="147"/>
      <c r="P256" s="147"/>
      <c r="Q256" s="147"/>
      <c r="R256" s="147"/>
      <c r="S256" s="147"/>
      <c r="T256" s="147"/>
      <c r="U256" s="147"/>
      <c r="V256" s="147"/>
      <c r="W256" s="147"/>
      <c r="X256" s="148"/>
      <c r="Y256" s="156"/>
      <c r="Z256" s="157"/>
      <c r="AA256" s="158"/>
      <c r="AB256" s="146" t="s">
        <v>11</v>
      </c>
      <c r="AC256" s="147"/>
      <c r="AD256" s="148"/>
      <c r="AE256" s="150" t="s">
        <v>357</v>
      </c>
      <c r="AF256" s="150"/>
      <c r="AG256" s="150"/>
      <c r="AH256" s="150"/>
      <c r="AI256" s="150" t="s">
        <v>363</v>
      </c>
      <c r="AJ256" s="150"/>
      <c r="AK256" s="150"/>
      <c r="AL256" s="150"/>
      <c r="AM256" s="150" t="s">
        <v>472</v>
      </c>
      <c r="AN256" s="150"/>
      <c r="AO256" s="150"/>
      <c r="AP256" s="146"/>
      <c r="AQ256" s="146" t="s">
        <v>355</v>
      </c>
      <c r="AR256" s="147"/>
      <c r="AS256" s="147"/>
      <c r="AT256" s="148"/>
      <c r="AU256" s="189" t="s">
        <v>380</v>
      </c>
      <c r="AV256" s="189"/>
      <c r="AW256" s="189"/>
      <c r="AX256" s="190"/>
    </row>
    <row r="257" spans="1:50" ht="18.75" hidden="1" customHeight="1" x14ac:dyDescent="0.15">
      <c r="A257" s="182"/>
      <c r="B257" s="179"/>
      <c r="C257" s="173"/>
      <c r="D257" s="179"/>
      <c r="E257" s="173"/>
      <c r="F257" s="174"/>
      <c r="G257" s="153"/>
      <c r="H257" s="126"/>
      <c r="I257" s="126"/>
      <c r="J257" s="126"/>
      <c r="K257" s="126"/>
      <c r="L257" s="126"/>
      <c r="M257" s="126"/>
      <c r="N257" s="126"/>
      <c r="O257" s="126"/>
      <c r="P257" s="126"/>
      <c r="Q257" s="126"/>
      <c r="R257" s="126"/>
      <c r="S257" s="126"/>
      <c r="T257" s="126"/>
      <c r="U257" s="126"/>
      <c r="V257" s="126"/>
      <c r="W257" s="126"/>
      <c r="X257" s="127"/>
      <c r="Y257" s="159"/>
      <c r="Z257" s="160"/>
      <c r="AA257" s="161"/>
      <c r="AB257" s="149"/>
      <c r="AC257" s="126"/>
      <c r="AD257" s="127"/>
      <c r="AE257" s="151"/>
      <c r="AF257" s="151"/>
      <c r="AG257" s="151"/>
      <c r="AH257" s="151"/>
      <c r="AI257" s="151"/>
      <c r="AJ257" s="151"/>
      <c r="AK257" s="151"/>
      <c r="AL257" s="151"/>
      <c r="AM257" s="151"/>
      <c r="AN257" s="151"/>
      <c r="AO257" s="151"/>
      <c r="AP257" s="149"/>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5" t="s">
        <v>378</v>
      </c>
      <c r="H260" s="147"/>
      <c r="I260" s="147"/>
      <c r="J260" s="147"/>
      <c r="K260" s="147"/>
      <c r="L260" s="147"/>
      <c r="M260" s="147"/>
      <c r="N260" s="147"/>
      <c r="O260" s="147"/>
      <c r="P260" s="147"/>
      <c r="Q260" s="147"/>
      <c r="R260" s="147"/>
      <c r="S260" s="147"/>
      <c r="T260" s="147"/>
      <c r="U260" s="147"/>
      <c r="V260" s="147"/>
      <c r="W260" s="147"/>
      <c r="X260" s="148"/>
      <c r="Y260" s="156"/>
      <c r="Z260" s="157"/>
      <c r="AA260" s="158"/>
      <c r="AB260" s="146" t="s">
        <v>11</v>
      </c>
      <c r="AC260" s="147"/>
      <c r="AD260" s="148"/>
      <c r="AE260" s="150" t="s">
        <v>357</v>
      </c>
      <c r="AF260" s="150"/>
      <c r="AG260" s="150"/>
      <c r="AH260" s="150"/>
      <c r="AI260" s="150" t="s">
        <v>363</v>
      </c>
      <c r="AJ260" s="150"/>
      <c r="AK260" s="150"/>
      <c r="AL260" s="150"/>
      <c r="AM260" s="150" t="s">
        <v>472</v>
      </c>
      <c r="AN260" s="150"/>
      <c r="AO260" s="150"/>
      <c r="AP260" s="146"/>
      <c r="AQ260" s="146" t="s">
        <v>355</v>
      </c>
      <c r="AR260" s="147"/>
      <c r="AS260" s="147"/>
      <c r="AT260" s="148"/>
      <c r="AU260" s="189" t="s">
        <v>380</v>
      </c>
      <c r="AV260" s="189"/>
      <c r="AW260" s="189"/>
      <c r="AX260" s="190"/>
    </row>
    <row r="261" spans="1:50" ht="18.75" hidden="1" customHeight="1" x14ac:dyDescent="0.15">
      <c r="A261" s="182"/>
      <c r="B261" s="179"/>
      <c r="C261" s="173"/>
      <c r="D261" s="179"/>
      <c r="E261" s="173"/>
      <c r="F261" s="174"/>
      <c r="G261" s="153"/>
      <c r="H261" s="126"/>
      <c r="I261" s="126"/>
      <c r="J261" s="126"/>
      <c r="K261" s="126"/>
      <c r="L261" s="126"/>
      <c r="M261" s="126"/>
      <c r="N261" s="126"/>
      <c r="O261" s="126"/>
      <c r="P261" s="126"/>
      <c r="Q261" s="126"/>
      <c r="R261" s="126"/>
      <c r="S261" s="126"/>
      <c r="T261" s="126"/>
      <c r="U261" s="126"/>
      <c r="V261" s="126"/>
      <c r="W261" s="126"/>
      <c r="X261" s="127"/>
      <c r="Y261" s="159"/>
      <c r="Z261" s="160"/>
      <c r="AA261" s="161"/>
      <c r="AB261" s="149"/>
      <c r="AC261" s="126"/>
      <c r="AD261" s="127"/>
      <c r="AE261" s="151"/>
      <c r="AF261" s="151"/>
      <c r="AG261" s="151"/>
      <c r="AH261" s="151"/>
      <c r="AI261" s="151"/>
      <c r="AJ261" s="151"/>
      <c r="AK261" s="151"/>
      <c r="AL261" s="151"/>
      <c r="AM261" s="151"/>
      <c r="AN261" s="151"/>
      <c r="AO261" s="151"/>
      <c r="AP261" s="149"/>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2" t="s">
        <v>378</v>
      </c>
      <c r="H264" s="123"/>
      <c r="I264" s="123"/>
      <c r="J264" s="123"/>
      <c r="K264" s="123"/>
      <c r="L264" s="123"/>
      <c r="M264" s="123"/>
      <c r="N264" s="123"/>
      <c r="O264" s="123"/>
      <c r="P264" s="123"/>
      <c r="Q264" s="123"/>
      <c r="R264" s="123"/>
      <c r="S264" s="123"/>
      <c r="T264" s="123"/>
      <c r="U264" s="123"/>
      <c r="V264" s="123"/>
      <c r="W264" s="123"/>
      <c r="X264" s="124"/>
      <c r="Y264" s="159"/>
      <c r="Z264" s="160"/>
      <c r="AA264" s="161"/>
      <c r="AB264" s="154" t="s">
        <v>11</v>
      </c>
      <c r="AC264" s="123"/>
      <c r="AD264" s="124"/>
      <c r="AE264" s="210" t="s">
        <v>357</v>
      </c>
      <c r="AF264" s="210"/>
      <c r="AG264" s="210"/>
      <c r="AH264" s="210"/>
      <c r="AI264" s="210" t="s">
        <v>363</v>
      </c>
      <c r="AJ264" s="210"/>
      <c r="AK264" s="210"/>
      <c r="AL264" s="210"/>
      <c r="AM264" s="210" t="s">
        <v>472</v>
      </c>
      <c r="AN264" s="210"/>
      <c r="AO264" s="210"/>
      <c r="AP264" s="154"/>
      <c r="AQ264" s="154" t="s">
        <v>355</v>
      </c>
      <c r="AR264" s="123"/>
      <c r="AS264" s="123"/>
      <c r="AT264" s="124"/>
      <c r="AU264" s="129" t="s">
        <v>380</v>
      </c>
      <c r="AV264" s="129"/>
      <c r="AW264" s="129"/>
      <c r="AX264" s="130"/>
    </row>
    <row r="265" spans="1:50" ht="18.75" hidden="1" customHeight="1" x14ac:dyDescent="0.15">
      <c r="A265" s="182"/>
      <c r="B265" s="179"/>
      <c r="C265" s="173"/>
      <c r="D265" s="179"/>
      <c r="E265" s="173"/>
      <c r="F265" s="174"/>
      <c r="G265" s="153"/>
      <c r="H265" s="126"/>
      <c r="I265" s="126"/>
      <c r="J265" s="126"/>
      <c r="K265" s="126"/>
      <c r="L265" s="126"/>
      <c r="M265" s="126"/>
      <c r="N265" s="126"/>
      <c r="O265" s="126"/>
      <c r="P265" s="126"/>
      <c r="Q265" s="126"/>
      <c r="R265" s="126"/>
      <c r="S265" s="126"/>
      <c r="T265" s="126"/>
      <c r="U265" s="126"/>
      <c r="V265" s="126"/>
      <c r="W265" s="126"/>
      <c r="X265" s="127"/>
      <c r="Y265" s="159"/>
      <c r="Z265" s="160"/>
      <c r="AA265" s="161"/>
      <c r="AB265" s="149"/>
      <c r="AC265" s="126"/>
      <c r="AD265" s="127"/>
      <c r="AE265" s="151"/>
      <c r="AF265" s="151"/>
      <c r="AG265" s="151"/>
      <c r="AH265" s="151"/>
      <c r="AI265" s="151"/>
      <c r="AJ265" s="151"/>
      <c r="AK265" s="151"/>
      <c r="AL265" s="151"/>
      <c r="AM265" s="151"/>
      <c r="AN265" s="151"/>
      <c r="AO265" s="151"/>
      <c r="AP265" s="149"/>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5" t="s">
        <v>378</v>
      </c>
      <c r="H268" s="147"/>
      <c r="I268" s="147"/>
      <c r="J268" s="147"/>
      <c r="K268" s="147"/>
      <c r="L268" s="147"/>
      <c r="M268" s="147"/>
      <c r="N268" s="147"/>
      <c r="O268" s="147"/>
      <c r="P268" s="147"/>
      <c r="Q268" s="147"/>
      <c r="R268" s="147"/>
      <c r="S268" s="147"/>
      <c r="T268" s="147"/>
      <c r="U268" s="147"/>
      <c r="V268" s="147"/>
      <c r="W268" s="147"/>
      <c r="X268" s="148"/>
      <c r="Y268" s="156"/>
      <c r="Z268" s="157"/>
      <c r="AA268" s="158"/>
      <c r="AB268" s="146" t="s">
        <v>11</v>
      </c>
      <c r="AC268" s="147"/>
      <c r="AD268" s="148"/>
      <c r="AE268" s="150" t="s">
        <v>357</v>
      </c>
      <c r="AF268" s="150"/>
      <c r="AG268" s="150"/>
      <c r="AH268" s="150"/>
      <c r="AI268" s="150" t="s">
        <v>363</v>
      </c>
      <c r="AJ268" s="150"/>
      <c r="AK268" s="150"/>
      <c r="AL268" s="150"/>
      <c r="AM268" s="150" t="s">
        <v>472</v>
      </c>
      <c r="AN268" s="150"/>
      <c r="AO268" s="150"/>
      <c r="AP268" s="146"/>
      <c r="AQ268" s="146" t="s">
        <v>355</v>
      </c>
      <c r="AR268" s="147"/>
      <c r="AS268" s="147"/>
      <c r="AT268" s="148"/>
      <c r="AU268" s="189" t="s">
        <v>380</v>
      </c>
      <c r="AV268" s="189"/>
      <c r="AW268" s="189"/>
      <c r="AX268" s="190"/>
    </row>
    <row r="269" spans="1:50" ht="18.75" hidden="1" customHeight="1" x14ac:dyDescent="0.15">
      <c r="A269" s="182"/>
      <c r="B269" s="179"/>
      <c r="C269" s="173"/>
      <c r="D269" s="179"/>
      <c r="E269" s="173"/>
      <c r="F269" s="174"/>
      <c r="G269" s="153"/>
      <c r="H269" s="126"/>
      <c r="I269" s="126"/>
      <c r="J269" s="126"/>
      <c r="K269" s="126"/>
      <c r="L269" s="126"/>
      <c r="M269" s="126"/>
      <c r="N269" s="126"/>
      <c r="O269" s="126"/>
      <c r="P269" s="126"/>
      <c r="Q269" s="126"/>
      <c r="R269" s="126"/>
      <c r="S269" s="126"/>
      <c r="T269" s="126"/>
      <c r="U269" s="126"/>
      <c r="V269" s="126"/>
      <c r="W269" s="126"/>
      <c r="X269" s="127"/>
      <c r="Y269" s="159"/>
      <c r="Z269" s="160"/>
      <c r="AA269" s="161"/>
      <c r="AB269" s="149"/>
      <c r="AC269" s="126"/>
      <c r="AD269" s="127"/>
      <c r="AE269" s="151"/>
      <c r="AF269" s="151"/>
      <c r="AG269" s="151"/>
      <c r="AH269" s="151"/>
      <c r="AI269" s="151"/>
      <c r="AJ269" s="151"/>
      <c r="AK269" s="151"/>
      <c r="AL269" s="151"/>
      <c r="AM269" s="151"/>
      <c r="AN269" s="151"/>
      <c r="AO269" s="151"/>
      <c r="AP269" s="149"/>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2" t="s">
        <v>381</v>
      </c>
      <c r="H272" s="123"/>
      <c r="I272" s="123"/>
      <c r="J272" s="123"/>
      <c r="K272" s="123"/>
      <c r="L272" s="123"/>
      <c r="M272" s="123"/>
      <c r="N272" s="123"/>
      <c r="O272" s="123"/>
      <c r="P272" s="124"/>
      <c r="Q272" s="154" t="s">
        <v>476</v>
      </c>
      <c r="R272" s="123"/>
      <c r="S272" s="123"/>
      <c r="T272" s="123"/>
      <c r="U272" s="123"/>
      <c r="V272" s="123"/>
      <c r="W272" s="123"/>
      <c r="X272" s="123"/>
      <c r="Y272" s="123"/>
      <c r="Z272" s="123"/>
      <c r="AA272" s="123"/>
      <c r="AB272" s="122" t="s">
        <v>477</v>
      </c>
      <c r="AC272" s="123"/>
      <c r="AD272" s="124"/>
      <c r="AE272" s="154"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3"/>
      <c r="H273" s="126"/>
      <c r="I273" s="126"/>
      <c r="J273" s="126"/>
      <c r="K273" s="126"/>
      <c r="L273" s="126"/>
      <c r="M273" s="126"/>
      <c r="N273" s="126"/>
      <c r="O273" s="126"/>
      <c r="P273" s="127"/>
      <c r="Q273" s="149"/>
      <c r="R273" s="126"/>
      <c r="S273" s="126"/>
      <c r="T273" s="126"/>
      <c r="U273" s="126"/>
      <c r="V273" s="126"/>
      <c r="W273" s="126"/>
      <c r="X273" s="126"/>
      <c r="Y273" s="126"/>
      <c r="Z273" s="126"/>
      <c r="AA273" s="126"/>
      <c r="AB273" s="125"/>
      <c r="AC273" s="126"/>
      <c r="AD273" s="127"/>
      <c r="AE273" s="149"/>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44"/>
      <c r="AF278" s="104"/>
      <c r="AG278" s="104"/>
      <c r="AH278" s="104"/>
      <c r="AI278" s="104"/>
      <c r="AJ278" s="104"/>
      <c r="AK278" s="104"/>
      <c r="AL278" s="104"/>
      <c r="AM278" s="104"/>
      <c r="AN278" s="104"/>
      <c r="AO278" s="104"/>
      <c r="AP278" s="104"/>
      <c r="AQ278" s="104"/>
      <c r="AR278" s="104"/>
      <c r="AS278" s="104"/>
      <c r="AT278" s="104"/>
      <c r="AU278" s="104"/>
      <c r="AV278" s="104"/>
      <c r="AW278" s="104"/>
      <c r="AX278" s="145"/>
    </row>
    <row r="279" spans="1:50" ht="22.5" hidden="1" customHeight="1" x14ac:dyDescent="0.15">
      <c r="A279" s="182"/>
      <c r="B279" s="179"/>
      <c r="C279" s="173"/>
      <c r="D279" s="179"/>
      <c r="E279" s="173"/>
      <c r="F279" s="174"/>
      <c r="G279" s="152" t="s">
        <v>381</v>
      </c>
      <c r="H279" s="123"/>
      <c r="I279" s="123"/>
      <c r="J279" s="123"/>
      <c r="K279" s="123"/>
      <c r="L279" s="123"/>
      <c r="M279" s="123"/>
      <c r="N279" s="123"/>
      <c r="O279" s="123"/>
      <c r="P279" s="124"/>
      <c r="Q279" s="154"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3"/>
      <c r="H280" s="126"/>
      <c r="I280" s="126"/>
      <c r="J280" s="126"/>
      <c r="K280" s="126"/>
      <c r="L280" s="126"/>
      <c r="M280" s="126"/>
      <c r="N280" s="126"/>
      <c r="O280" s="126"/>
      <c r="P280" s="127"/>
      <c r="Q280" s="149"/>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44"/>
      <c r="AF285" s="104"/>
      <c r="AG285" s="104"/>
      <c r="AH285" s="104"/>
      <c r="AI285" s="104"/>
      <c r="AJ285" s="104"/>
      <c r="AK285" s="104"/>
      <c r="AL285" s="104"/>
      <c r="AM285" s="104"/>
      <c r="AN285" s="104"/>
      <c r="AO285" s="104"/>
      <c r="AP285" s="104"/>
      <c r="AQ285" s="104"/>
      <c r="AR285" s="104"/>
      <c r="AS285" s="104"/>
      <c r="AT285" s="104"/>
      <c r="AU285" s="104"/>
      <c r="AV285" s="104"/>
      <c r="AW285" s="104"/>
      <c r="AX285" s="145"/>
    </row>
    <row r="286" spans="1:50" ht="22.5" hidden="1" customHeight="1" x14ac:dyDescent="0.15">
      <c r="A286" s="182"/>
      <c r="B286" s="179"/>
      <c r="C286" s="173"/>
      <c r="D286" s="179"/>
      <c r="E286" s="173"/>
      <c r="F286" s="174"/>
      <c r="G286" s="152" t="s">
        <v>381</v>
      </c>
      <c r="H286" s="123"/>
      <c r="I286" s="123"/>
      <c r="J286" s="123"/>
      <c r="K286" s="123"/>
      <c r="L286" s="123"/>
      <c r="M286" s="123"/>
      <c r="N286" s="123"/>
      <c r="O286" s="123"/>
      <c r="P286" s="124"/>
      <c r="Q286" s="154"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3"/>
      <c r="H287" s="126"/>
      <c r="I287" s="126"/>
      <c r="J287" s="126"/>
      <c r="K287" s="126"/>
      <c r="L287" s="126"/>
      <c r="M287" s="126"/>
      <c r="N287" s="126"/>
      <c r="O287" s="126"/>
      <c r="P287" s="127"/>
      <c r="Q287" s="149"/>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44"/>
      <c r="AF292" s="104"/>
      <c r="AG292" s="104"/>
      <c r="AH292" s="104"/>
      <c r="AI292" s="104"/>
      <c r="AJ292" s="104"/>
      <c r="AK292" s="104"/>
      <c r="AL292" s="104"/>
      <c r="AM292" s="104"/>
      <c r="AN292" s="104"/>
      <c r="AO292" s="104"/>
      <c r="AP292" s="104"/>
      <c r="AQ292" s="104"/>
      <c r="AR292" s="104"/>
      <c r="AS292" s="104"/>
      <c r="AT292" s="104"/>
      <c r="AU292" s="104"/>
      <c r="AV292" s="104"/>
      <c r="AW292" s="104"/>
      <c r="AX292" s="145"/>
    </row>
    <row r="293" spans="1:50" ht="22.5" hidden="1" customHeight="1" x14ac:dyDescent="0.15">
      <c r="A293" s="182"/>
      <c r="B293" s="179"/>
      <c r="C293" s="173"/>
      <c r="D293" s="179"/>
      <c r="E293" s="173"/>
      <c r="F293" s="174"/>
      <c r="G293" s="152" t="s">
        <v>381</v>
      </c>
      <c r="H293" s="123"/>
      <c r="I293" s="123"/>
      <c r="J293" s="123"/>
      <c r="K293" s="123"/>
      <c r="L293" s="123"/>
      <c r="M293" s="123"/>
      <c r="N293" s="123"/>
      <c r="O293" s="123"/>
      <c r="P293" s="124"/>
      <c r="Q293" s="154"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3"/>
      <c r="H294" s="126"/>
      <c r="I294" s="126"/>
      <c r="J294" s="126"/>
      <c r="K294" s="126"/>
      <c r="L294" s="126"/>
      <c r="M294" s="126"/>
      <c r="N294" s="126"/>
      <c r="O294" s="126"/>
      <c r="P294" s="127"/>
      <c r="Q294" s="149"/>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44"/>
      <c r="AF299" s="104"/>
      <c r="AG299" s="104"/>
      <c r="AH299" s="104"/>
      <c r="AI299" s="104"/>
      <c r="AJ299" s="104"/>
      <c r="AK299" s="104"/>
      <c r="AL299" s="104"/>
      <c r="AM299" s="104"/>
      <c r="AN299" s="104"/>
      <c r="AO299" s="104"/>
      <c r="AP299" s="104"/>
      <c r="AQ299" s="104"/>
      <c r="AR299" s="104"/>
      <c r="AS299" s="104"/>
      <c r="AT299" s="104"/>
      <c r="AU299" s="104"/>
      <c r="AV299" s="104"/>
      <c r="AW299" s="104"/>
      <c r="AX299" s="145"/>
    </row>
    <row r="300" spans="1:50" ht="22.5" hidden="1" customHeight="1" x14ac:dyDescent="0.15">
      <c r="A300" s="182"/>
      <c r="B300" s="179"/>
      <c r="C300" s="173"/>
      <c r="D300" s="179"/>
      <c r="E300" s="173"/>
      <c r="F300" s="174"/>
      <c r="G300" s="152" t="s">
        <v>381</v>
      </c>
      <c r="H300" s="123"/>
      <c r="I300" s="123"/>
      <c r="J300" s="123"/>
      <c r="K300" s="123"/>
      <c r="L300" s="123"/>
      <c r="M300" s="123"/>
      <c r="N300" s="123"/>
      <c r="O300" s="123"/>
      <c r="P300" s="124"/>
      <c r="Q300" s="154"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3"/>
      <c r="H301" s="126"/>
      <c r="I301" s="126"/>
      <c r="J301" s="126"/>
      <c r="K301" s="126"/>
      <c r="L301" s="126"/>
      <c r="M301" s="126"/>
      <c r="N301" s="126"/>
      <c r="O301" s="126"/>
      <c r="P301" s="127"/>
      <c r="Q301" s="149"/>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44"/>
      <c r="AF306" s="104"/>
      <c r="AG306" s="104"/>
      <c r="AH306" s="104"/>
      <c r="AI306" s="104"/>
      <c r="AJ306" s="104"/>
      <c r="AK306" s="104"/>
      <c r="AL306" s="104"/>
      <c r="AM306" s="104"/>
      <c r="AN306" s="104"/>
      <c r="AO306" s="104"/>
      <c r="AP306" s="104"/>
      <c r="AQ306" s="104"/>
      <c r="AR306" s="104"/>
      <c r="AS306" s="104"/>
      <c r="AT306" s="104"/>
      <c r="AU306" s="104"/>
      <c r="AV306" s="104"/>
      <c r="AW306" s="104"/>
      <c r="AX306" s="145"/>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5" t="s">
        <v>378</v>
      </c>
      <c r="H312" s="147"/>
      <c r="I312" s="147"/>
      <c r="J312" s="147"/>
      <c r="K312" s="147"/>
      <c r="L312" s="147"/>
      <c r="M312" s="147"/>
      <c r="N312" s="147"/>
      <c r="O312" s="147"/>
      <c r="P312" s="147"/>
      <c r="Q312" s="147"/>
      <c r="R312" s="147"/>
      <c r="S312" s="147"/>
      <c r="T312" s="147"/>
      <c r="U312" s="147"/>
      <c r="V312" s="147"/>
      <c r="W312" s="147"/>
      <c r="X312" s="148"/>
      <c r="Y312" s="156"/>
      <c r="Z312" s="157"/>
      <c r="AA312" s="158"/>
      <c r="AB312" s="146" t="s">
        <v>11</v>
      </c>
      <c r="AC312" s="147"/>
      <c r="AD312" s="148"/>
      <c r="AE312" s="150" t="s">
        <v>357</v>
      </c>
      <c r="AF312" s="150"/>
      <c r="AG312" s="150"/>
      <c r="AH312" s="150"/>
      <c r="AI312" s="150" t="s">
        <v>363</v>
      </c>
      <c r="AJ312" s="150"/>
      <c r="AK312" s="150"/>
      <c r="AL312" s="150"/>
      <c r="AM312" s="150" t="s">
        <v>472</v>
      </c>
      <c r="AN312" s="150"/>
      <c r="AO312" s="150"/>
      <c r="AP312" s="146"/>
      <c r="AQ312" s="146" t="s">
        <v>355</v>
      </c>
      <c r="AR312" s="147"/>
      <c r="AS312" s="147"/>
      <c r="AT312" s="148"/>
      <c r="AU312" s="189" t="s">
        <v>380</v>
      </c>
      <c r="AV312" s="189"/>
      <c r="AW312" s="189"/>
      <c r="AX312" s="190"/>
    </row>
    <row r="313" spans="1:50" ht="18.75" hidden="1" customHeight="1" x14ac:dyDescent="0.15">
      <c r="A313" s="182"/>
      <c r="B313" s="179"/>
      <c r="C313" s="173"/>
      <c r="D313" s="179"/>
      <c r="E313" s="173"/>
      <c r="F313" s="174"/>
      <c r="G313" s="153"/>
      <c r="H313" s="126"/>
      <c r="I313" s="126"/>
      <c r="J313" s="126"/>
      <c r="K313" s="126"/>
      <c r="L313" s="126"/>
      <c r="M313" s="126"/>
      <c r="N313" s="126"/>
      <c r="O313" s="126"/>
      <c r="P313" s="126"/>
      <c r="Q313" s="126"/>
      <c r="R313" s="126"/>
      <c r="S313" s="126"/>
      <c r="T313" s="126"/>
      <c r="U313" s="126"/>
      <c r="V313" s="126"/>
      <c r="W313" s="126"/>
      <c r="X313" s="127"/>
      <c r="Y313" s="159"/>
      <c r="Z313" s="160"/>
      <c r="AA313" s="161"/>
      <c r="AB313" s="149"/>
      <c r="AC313" s="126"/>
      <c r="AD313" s="127"/>
      <c r="AE313" s="151"/>
      <c r="AF313" s="151"/>
      <c r="AG313" s="151"/>
      <c r="AH313" s="151"/>
      <c r="AI313" s="151"/>
      <c r="AJ313" s="151"/>
      <c r="AK313" s="151"/>
      <c r="AL313" s="151"/>
      <c r="AM313" s="151"/>
      <c r="AN313" s="151"/>
      <c r="AO313" s="151"/>
      <c r="AP313" s="149"/>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5" t="s">
        <v>378</v>
      </c>
      <c r="H316" s="147"/>
      <c r="I316" s="147"/>
      <c r="J316" s="147"/>
      <c r="K316" s="147"/>
      <c r="L316" s="147"/>
      <c r="M316" s="147"/>
      <c r="N316" s="147"/>
      <c r="O316" s="147"/>
      <c r="P316" s="147"/>
      <c r="Q316" s="147"/>
      <c r="R316" s="147"/>
      <c r="S316" s="147"/>
      <c r="T316" s="147"/>
      <c r="U316" s="147"/>
      <c r="V316" s="147"/>
      <c r="W316" s="147"/>
      <c r="X316" s="148"/>
      <c r="Y316" s="156"/>
      <c r="Z316" s="157"/>
      <c r="AA316" s="158"/>
      <c r="AB316" s="146" t="s">
        <v>11</v>
      </c>
      <c r="AC316" s="147"/>
      <c r="AD316" s="148"/>
      <c r="AE316" s="150" t="s">
        <v>357</v>
      </c>
      <c r="AF316" s="150"/>
      <c r="AG316" s="150"/>
      <c r="AH316" s="150"/>
      <c r="AI316" s="150" t="s">
        <v>363</v>
      </c>
      <c r="AJ316" s="150"/>
      <c r="AK316" s="150"/>
      <c r="AL316" s="150"/>
      <c r="AM316" s="150" t="s">
        <v>472</v>
      </c>
      <c r="AN316" s="150"/>
      <c r="AO316" s="150"/>
      <c r="AP316" s="146"/>
      <c r="AQ316" s="146" t="s">
        <v>355</v>
      </c>
      <c r="AR316" s="147"/>
      <c r="AS316" s="147"/>
      <c r="AT316" s="148"/>
      <c r="AU316" s="189" t="s">
        <v>380</v>
      </c>
      <c r="AV316" s="189"/>
      <c r="AW316" s="189"/>
      <c r="AX316" s="190"/>
    </row>
    <row r="317" spans="1:50" ht="18.75" hidden="1" customHeight="1" x14ac:dyDescent="0.15">
      <c r="A317" s="182"/>
      <c r="B317" s="179"/>
      <c r="C317" s="173"/>
      <c r="D317" s="179"/>
      <c r="E317" s="173"/>
      <c r="F317" s="174"/>
      <c r="G317" s="153"/>
      <c r="H317" s="126"/>
      <c r="I317" s="126"/>
      <c r="J317" s="126"/>
      <c r="K317" s="126"/>
      <c r="L317" s="126"/>
      <c r="M317" s="126"/>
      <c r="N317" s="126"/>
      <c r="O317" s="126"/>
      <c r="P317" s="126"/>
      <c r="Q317" s="126"/>
      <c r="R317" s="126"/>
      <c r="S317" s="126"/>
      <c r="T317" s="126"/>
      <c r="U317" s="126"/>
      <c r="V317" s="126"/>
      <c r="W317" s="126"/>
      <c r="X317" s="127"/>
      <c r="Y317" s="159"/>
      <c r="Z317" s="160"/>
      <c r="AA317" s="161"/>
      <c r="AB317" s="149"/>
      <c r="AC317" s="126"/>
      <c r="AD317" s="127"/>
      <c r="AE317" s="151"/>
      <c r="AF317" s="151"/>
      <c r="AG317" s="151"/>
      <c r="AH317" s="151"/>
      <c r="AI317" s="151"/>
      <c r="AJ317" s="151"/>
      <c r="AK317" s="151"/>
      <c r="AL317" s="151"/>
      <c r="AM317" s="151"/>
      <c r="AN317" s="151"/>
      <c r="AO317" s="151"/>
      <c r="AP317" s="149"/>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5" t="s">
        <v>378</v>
      </c>
      <c r="H320" s="147"/>
      <c r="I320" s="147"/>
      <c r="J320" s="147"/>
      <c r="K320" s="147"/>
      <c r="L320" s="147"/>
      <c r="M320" s="147"/>
      <c r="N320" s="147"/>
      <c r="O320" s="147"/>
      <c r="P320" s="147"/>
      <c r="Q320" s="147"/>
      <c r="R320" s="147"/>
      <c r="S320" s="147"/>
      <c r="T320" s="147"/>
      <c r="U320" s="147"/>
      <c r="V320" s="147"/>
      <c r="W320" s="147"/>
      <c r="X320" s="148"/>
      <c r="Y320" s="156"/>
      <c r="Z320" s="157"/>
      <c r="AA320" s="158"/>
      <c r="AB320" s="146" t="s">
        <v>11</v>
      </c>
      <c r="AC320" s="147"/>
      <c r="AD320" s="148"/>
      <c r="AE320" s="150" t="s">
        <v>357</v>
      </c>
      <c r="AF320" s="150"/>
      <c r="AG320" s="150"/>
      <c r="AH320" s="150"/>
      <c r="AI320" s="150" t="s">
        <v>363</v>
      </c>
      <c r="AJ320" s="150"/>
      <c r="AK320" s="150"/>
      <c r="AL320" s="150"/>
      <c r="AM320" s="150" t="s">
        <v>472</v>
      </c>
      <c r="AN320" s="150"/>
      <c r="AO320" s="150"/>
      <c r="AP320" s="146"/>
      <c r="AQ320" s="146" t="s">
        <v>355</v>
      </c>
      <c r="AR320" s="147"/>
      <c r="AS320" s="147"/>
      <c r="AT320" s="148"/>
      <c r="AU320" s="189" t="s">
        <v>380</v>
      </c>
      <c r="AV320" s="189"/>
      <c r="AW320" s="189"/>
      <c r="AX320" s="190"/>
    </row>
    <row r="321" spans="1:50" ht="18.75" hidden="1" customHeight="1" x14ac:dyDescent="0.15">
      <c r="A321" s="182"/>
      <c r="B321" s="179"/>
      <c r="C321" s="173"/>
      <c r="D321" s="179"/>
      <c r="E321" s="173"/>
      <c r="F321" s="174"/>
      <c r="G321" s="153"/>
      <c r="H321" s="126"/>
      <c r="I321" s="126"/>
      <c r="J321" s="126"/>
      <c r="K321" s="126"/>
      <c r="L321" s="126"/>
      <c r="M321" s="126"/>
      <c r="N321" s="126"/>
      <c r="O321" s="126"/>
      <c r="P321" s="126"/>
      <c r="Q321" s="126"/>
      <c r="R321" s="126"/>
      <c r="S321" s="126"/>
      <c r="T321" s="126"/>
      <c r="U321" s="126"/>
      <c r="V321" s="126"/>
      <c r="W321" s="126"/>
      <c r="X321" s="127"/>
      <c r="Y321" s="159"/>
      <c r="Z321" s="160"/>
      <c r="AA321" s="161"/>
      <c r="AB321" s="149"/>
      <c r="AC321" s="126"/>
      <c r="AD321" s="127"/>
      <c r="AE321" s="151"/>
      <c r="AF321" s="151"/>
      <c r="AG321" s="151"/>
      <c r="AH321" s="151"/>
      <c r="AI321" s="151"/>
      <c r="AJ321" s="151"/>
      <c r="AK321" s="151"/>
      <c r="AL321" s="151"/>
      <c r="AM321" s="151"/>
      <c r="AN321" s="151"/>
      <c r="AO321" s="151"/>
      <c r="AP321" s="149"/>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5" t="s">
        <v>378</v>
      </c>
      <c r="H324" s="147"/>
      <c r="I324" s="147"/>
      <c r="J324" s="147"/>
      <c r="K324" s="147"/>
      <c r="L324" s="147"/>
      <c r="M324" s="147"/>
      <c r="N324" s="147"/>
      <c r="O324" s="147"/>
      <c r="P324" s="147"/>
      <c r="Q324" s="147"/>
      <c r="R324" s="147"/>
      <c r="S324" s="147"/>
      <c r="T324" s="147"/>
      <c r="U324" s="147"/>
      <c r="V324" s="147"/>
      <c r="W324" s="147"/>
      <c r="X324" s="148"/>
      <c r="Y324" s="156"/>
      <c r="Z324" s="157"/>
      <c r="AA324" s="158"/>
      <c r="AB324" s="146" t="s">
        <v>11</v>
      </c>
      <c r="AC324" s="147"/>
      <c r="AD324" s="148"/>
      <c r="AE324" s="150" t="s">
        <v>357</v>
      </c>
      <c r="AF324" s="150"/>
      <c r="AG324" s="150"/>
      <c r="AH324" s="150"/>
      <c r="AI324" s="150" t="s">
        <v>363</v>
      </c>
      <c r="AJ324" s="150"/>
      <c r="AK324" s="150"/>
      <c r="AL324" s="150"/>
      <c r="AM324" s="150" t="s">
        <v>472</v>
      </c>
      <c r="AN324" s="150"/>
      <c r="AO324" s="150"/>
      <c r="AP324" s="146"/>
      <c r="AQ324" s="146" t="s">
        <v>355</v>
      </c>
      <c r="AR324" s="147"/>
      <c r="AS324" s="147"/>
      <c r="AT324" s="148"/>
      <c r="AU324" s="189" t="s">
        <v>380</v>
      </c>
      <c r="AV324" s="189"/>
      <c r="AW324" s="189"/>
      <c r="AX324" s="190"/>
    </row>
    <row r="325" spans="1:50" ht="18.75" hidden="1" customHeight="1" x14ac:dyDescent="0.15">
      <c r="A325" s="182"/>
      <c r="B325" s="179"/>
      <c r="C325" s="173"/>
      <c r="D325" s="179"/>
      <c r="E325" s="173"/>
      <c r="F325" s="174"/>
      <c r="G325" s="153"/>
      <c r="H325" s="126"/>
      <c r="I325" s="126"/>
      <c r="J325" s="126"/>
      <c r="K325" s="126"/>
      <c r="L325" s="126"/>
      <c r="M325" s="126"/>
      <c r="N325" s="126"/>
      <c r="O325" s="126"/>
      <c r="P325" s="126"/>
      <c r="Q325" s="126"/>
      <c r="R325" s="126"/>
      <c r="S325" s="126"/>
      <c r="T325" s="126"/>
      <c r="U325" s="126"/>
      <c r="V325" s="126"/>
      <c r="W325" s="126"/>
      <c r="X325" s="127"/>
      <c r="Y325" s="159"/>
      <c r="Z325" s="160"/>
      <c r="AA325" s="161"/>
      <c r="AB325" s="149"/>
      <c r="AC325" s="126"/>
      <c r="AD325" s="127"/>
      <c r="AE325" s="151"/>
      <c r="AF325" s="151"/>
      <c r="AG325" s="151"/>
      <c r="AH325" s="151"/>
      <c r="AI325" s="151"/>
      <c r="AJ325" s="151"/>
      <c r="AK325" s="151"/>
      <c r="AL325" s="151"/>
      <c r="AM325" s="151"/>
      <c r="AN325" s="151"/>
      <c r="AO325" s="151"/>
      <c r="AP325" s="149"/>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5" t="s">
        <v>378</v>
      </c>
      <c r="H328" s="147"/>
      <c r="I328" s="147"/>
      <c r="J328" s="147"/>
      <c r="K328" s="147"/>
      <c r="L328" s="147"/>
      <c r="M328" s="147"/>
      <c r="N328" s="147"/>
      <c r="O328" s="147"/>
      <c r="P328" s="147"/>
      <c r="Q328" s="147"/>
      <c r="R328" s="147"/>
      <c r="S328" s="147"/>
      <c r="T328" s="147"/>
      <c r="U328" s="147"/>
      <c r="V328" s="147"/>
      <c r="W328" s="147"/>
      <c r="X328" s="148"/>
      <c r="Y328" s="156"/>
      <c r="Z328" s="157"/>
      <c r="AA328" s="158"/>
      <c r="AB328" s="146" t="s">
        <v>11</v>
      </c>
      <c r="AC328" s="147"/>
      <c r="AD328" s="148"/>
      <c r="AE328" s="150" t="s">
        <v>357</v>
      </c>
      <c r="AF328" s="150"/>
      <c r="AG328" s="150"/>
      <c r="AH328" s="150"/>
      <c r="AI328" s="150" t="s">
        <v>363</v>
      </c>
      <c r="AJ328" s="150"/>
      <c r="AK328" s="150"/>
      <c r="AL328" s="150"/>
      <c r="AM328" s="150" t="s">
        <v>472</v>
      </c>
      <c r="AN328" s="150"/>
      <c r="AO328" s="150"/>
      <c r="AP328" s="146"/>
      <c r="AQ328" s="146" t="s">
        <v>355</v>
      </c>
      <c r="AR328" s="147"/>
      <c r="AS328" s="147"/>
      <c r="AT328" s="148"/>
      <c r="AU328" s="189" t="s">
        <v>380</v>
      </c>
      <c r="AV328" s="189"/>
      <c r="AW328" s="189"/>
      <c r="AX328" s="190"/>
    </row>
    <row r="329" spans="1:50" ht="18.75" hidden="1" customHeight="1" x14ac:dyDescent="0.15">
      <c r="A329" s="182"/>
      <c r="B329" s="179"/>
      <c r="C329" s="173"/>
      <c r="D329" s="179"/>
      <c r="E329" s="173"/>
      <c r="F329" s="174"/>
      <c r="G329" s="153"/>
      <c r="H329" s="126"/>
      <c r="I329" s="126"/>
      <c r="J329" s="126"/>
      <c r="K329" s="126"/>
      <c r="L329" s="126"/>
      <c r="M329" s="126"/>
      <c r="N329" s="126"/>
      <c r="O329" s="126"/>
      <c r="P329" s="126"/>
      <c r="Q329" s="126"/>
      <c r="R329" s="126"/>
      <c r="S329" s="126"/>
      <c r="T329" s="126"/>
      <c r="U329" s="126"/>
      <c r="V329" s="126"/>
      <c r="W329" s="126"/>
      <c r="X329" s="127"/>
      <c r="Y329" s="159"/>
      <c r="Z329" s="160"/>
      <c r="AA329" s="161"/>
      <c r="AB329" s="149"/>
      <c r="AC329" s="126"/>
      <c r="AD329" s="127"/>
      <c r="AE329" s="151"/>
      <c r="AF329" s="151"/>
      <c r="AG329" s="151"/>
      <c r="AH329" s="151"/>
      <c r="AI329" s="151"/>
      <c r="AJ329" s="151"/>
      <c r="AK329" s="151"/>
      <c r="AL329" s="151"/>
      <c r="AM329" s="151"/>
      <c r="AN329" s="151"/>
      <c r="AO329" s="151"/>
      <c r="AP329" s="149"/>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2" t="s">
        <v>381</v>
      </c>
      <c r="H332" s="123"/>
      <c r="I332" s="123"/>
      <c r="J332" s="123"/>
      <c r="K332" s="123"/>
      <c r="L332" s="123"/>
      <c r="M332" s="123"/>
      <c r="N332" s="123"/>
      <c r="O332" s="123"/>
      <c r="P332" s="124"/>
      <c r="Q332" s="154" t="s">
        <v>476</v>
      </c>
      <c r="R332" s="123"/>
      <c r="S332" s="123"/>
      <c r="T332" s="123"/>
      <c r="U332" s="123"/>
      <c r="V332" s="123"/>
      <c r="W332" s="123"/>
      <c r="X332" s="123"/>
      <c r="Y332" s="123"/>
      <c r="Z332" s="123"/>
      <c r="AA332" s="123"/>
      <c r="AB332" s="122" t="s">
        <v>477</v>
      </c>
      <c r="AC332" s="123"/>
      <c r="AD332" s="124"/>
      <c r="AE332" s="154"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3"/>
      <c r="H333" s="126"/>
      <c r="I333" s="126"/>
      <c r="J333" s="126"/>
      <c r="K333" s="126"/>
      <c r="L333" s="126"/>
      <c r="M333" s="126"/>
      <c r="N333" s="126"/>
      <c r="O333" s="126"/>
      <c r="P333" s="127"/>
      <c r="Q333" s="149"/>
      <c r="R333" s="126"/>
      <c r="S333" s="126"/>
      <c r="T333" s="126"/>
      <c r="U333" s="126"/>
      <c r="V333" s="126"/>
      <c r="W333" s="126"/>
      <c r="X333" s="126"/>
      <c r="Y333" s="126"/>
      <c r="Z333" s="126"/>
      <c r="AA333" s="126"/>
      <c r="AB333" s="125"/>
      <c r="AC333" s="126"/>
      <c r="AD333" s="127"/>
      <c r="AE333" s="149"/>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44"/>
      <c r="AF338" s="104"/>
      <c r="AG338" s="104"/>
      <c r="AH338" s="104"/>
      <c r="AI338" s="104"/>
      <c r="AJ338" s="104"/>
      <c r="AK338" s="104"/>
      <c r="AL338" s="104"/>
      <c r="AM338" s="104"/>
      <c r="AN338" s="104"/>
      <c r="AO338" s="104"/>
      <c r="AP338" s="104"/>
      <c r="AQ338" s="104"/>
      <c r="AR338" s="104"/>
      <c r="AS338" s="104"/>
      <c r="AT338" s="104"/>
      <c r="AU338" s="104"/>
      <c r="AV338" s="104"/>
      <c r="AW338" s="104"/>
      <c r="AX338" s="145"/>
    </row>
    <row r="339" spans="1:50" ht="22.5" hidden="1" customHeight="1" x14ac:dyDescent="0.15">
      <c r="A339" s="182"/>
      <c r="B339" s="179"/>
      <c r="C339" s="173"/>
      <c r="D339" s="179"/>
      <c r="E339" s="173"/>
      <c r="F339" s="174"/>
      <c r="G339" s="152" t="s">
        <v>381</v>
      </c>
      <c r="H339" s="123"/>
      <c r="I339" s="123"/>
      <c r="J339" s="123"/>
      <c r="K339" s="123"/>
      <c r="L339" s="123"/>
      <c r="M339" s="123"/>
      <c r="N339" s="123"/>
      <c r="O339" s="123"/>
      <c r="P339" s="124"/>
      <c r="Q339" s="154"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3"/>
      <c r="H340" s="126"/>
      <c r="I340" s="126"/>
      <c r="J340" s="126"/>
      <c r="K340" s="126"/>
      <c r="L340" s="126"/>
      <c r="M340" s="126"/>
      <c r="N340" s="126"/>
      <c r="O340" s="126"/>
      <c r="P340" s="127"/>
      <c r="Q340" s="149"/>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44"/>
      <c r="AF345" s="104"/>
      <c r="AG345" s="104"/>
      <c r="AH345" s="104"/>
      <c r="AI345" s="104"/>
      <c r="AJ345" s="104"/>
      <c r="AK345" s="104"/>
      <c r="AL345" s="104"/>
      <c r="AM345" s="104"/>
      <c r="AN345" s="104"/>
      <c r="AO345" s="104"/>
      <c r="AP345" s="104"/>
      <c r="AQ345" s="104"/>
      <c r="AR345" s="104"/>
      <c r="AS345" s="104"/>
      <c r="AT345" s="104"/>
      <c r="AU345" s="104"/>
      <c r="AV345" s="104"/>
      <c r="AW345" s="104"/>
      <c r="AX345" s="145"/>
    </row>
    <row r="346" spans="1:50" ht="22.5" hidden="1" customHeight="1" x14ac:dyDescent="0.15">
      <c r="A346" s="182"/>
      <c r="B346" s="179"/>
      <c r="C346" s="173"/>
      <c r="D346" s="179"/>
      <c r="E346" s="173"/>
      <c r="F346" s="174"/>
      <c r="G346" s="152" t="s">
        <v>381</v>
      </c>
      <c r="H346" s="123"/>
      <c r="I346" s="123"/>
      <c r="J346" s="123"/>
      <c r="K346" s="123"/>
      <c r="L346" s="123"/>
      <c r="M346" s="123"/>
      <c r="N346" s="123"/>
      <c r="O346" s="123"/>
      <c r="P346" s="124"/>
      <c r="Q346" s="154"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3"/>
      <c r="H347" s="126"/>
      <c r="I347" s="126"/>
      <c r="J347" s="126"/>
      <c r="K347" s="126"/>
      <c r="L347" s="126"/>
      <c r="M347" s="126"/>
      <c r="N347" s="126"/>
      <c r="O347" s="126"/>
      <c r="P347" s="127"/>
      <c r="Q347" s="149"/>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44"/>
      <c r="AF352" s="104"/>
      <c r="AG352" s="104"/>
      <c r="AH352" s="104"/>
      <c r="AI352" s="104"/>
      <c r="AJ352" s="104"/>
      <c r="AK352" s="104"/>
      <c r="AL352" s="104"/>
      <c r="AM352" s="104"/>
      <c r="AN352" s="104"/>
      <c r="AO352" s="104"/>
      <c r="AP352" s="104"/>
      <c r="AQ352" s="104"/>
      <c r="AR352" s="104"/>
      <c r="AS352" s="104"/>
      <c r="AT352" s="104"/>
      <c r="AU352" s="104"/>
      <c r="AV352" s="104"/>
      <c r="AW352" s="104"/>
      <c r="AX352" s="145"/>
    </row>
    <row r="353" spans="1:50" ht="22.5" hidden="1" customHeight="1" x14ac:dyDescent="0.15">
      <c r="A353" s="182"/>
      <c r="B353" s="179"/>
      <c r="C353" s="173"/>
      <c r="D353" s="179"/>
      <c r="E353" s="173"/>
      <c r="F353" s="174"/>
      <c r="G353" s="152" t="s">
        <v>381</v>
      </c>
      <c r="H353" s="123"/>
      <c r="I353" s="123"/>
      <c r="J353" s="123"/>
      <c r="K353" s="123"/>
      <c r="L353" s="123"/>
      <c r="M353" s="123"/>
      <c r="N353" s="123"/>
      <c r="O353" s="123"/>
      <c r="P353" s="124"/>
      <c r="Q353" s="154"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3"/>
      <c r="H354" s="126"/>
      <c r="I354" s="126"/>
      <c r="J354" s="126"/>
      <c r="K354" s="126"/>
      <c r="L354" s="126"/>
      <c r="M354" s="126"/>
      <c r="N354" s="126"/>
      <c r="O354" s="126"/>
      <c r="P354" s="127"/>
      <c r="Q354" s="149"/>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44"/>
      <c r="AF359" s="104"/>
      <c r="AG359" s="104"/>
      <c r="AH359" s="104"/>
      <c r="AI359" s="104"/>
      <c r="AJ359" s="104"/>
      <c r="AK359" s="104"/>
      <c r="AL359" s="104"/>
      <c r="AM359" s="104"/>
      <c r="AN359" s="104"/>
      <c r="AO359" s="104"/>
      <c r="AP359" s="104"/>
      <c r="AQ359" s="104"/>
      <c r="AR359" s="104"/>
      <c r="AS359" s="104"/>
      <c r="AT359" s="104"/>
      <c r="AU359" s="104"/>
      <c r="AV359" s="104"/>
      <c r="AW359" s="104"/>
      <c r="AX359" s="145"/>
    </row>
    <row r="360" spans="1:50" ht="22.5" hidden="1" customHeight="1" x14ac:dyDescent="0.15">
      <c r="A360" s="182"/>
      <c r="B360" s="179"/>
      <c r="C360" s="173"/>
      <c r="D360" s="179"/>
      <c r="E360" s="173"/>
      <c r="F360" s="174"/>
      <c r="G360" s="152" t="s">
        <v>381</v>
      </c>
      <c r="H360" s="123"/>
      <c r="I360" s="123"/>
      <c r="J360" s="123"/>
      <c r="K360" s="123"/>
      <c r="L360" s="123"/>
      <c r="M360" s="123"/>
      <c r="N360" s="123"/>
      <c r="O360" s="123"/>
      <c r="P360" s="124"/>
      <c r="Q360" s="154"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3"/>
      <c r="H361" s="126"/>
      <c r="I361" s="126"/>
      <c r="J361" s="126"/>
      <c r="K361" s="126"/>
      <c r="L361" s="126"/>
      <c r="M361" s="126"/>
      <c r="N361" s="126"/>
      <c r="O361" s="126"/>
      <c r="P361" s="127"/>
      <c r="Q361" s="149"/>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44"/>
      <c r="AF366" s="104"/>
      <c r="AG366" s="104"/>
      <c r="AH366" s="104"/>
      <c r="AI366" s="104"/>
      <c r="AJ366" s="104"/>
      <c r="AK366" s="104"/>
      <c r="AL366" s="104"/>
      <c r="AM366" s="104"/>
      <c r="AN366" s="104"/>
      <c r="AO366" s="104"/>
      <c r="AP366" s="104"/>
      <c r="AQ366" s="104"/>
      <c r="AR366" s="104"/>
      <c r="AS366" s="104"/>
      <c r="AT366" s="104"/>
      <c r="AU366" s="104"/>
      <c r="AV366" s="104"/>
      <c r="AW366" s="104"/>
      <c r="AX366" s="145"/>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2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21"/>
    </row>
    <row r="370" spans="1:50" ht="45" customHeight="1" x14ac:dyDescent="0.15">
      <c r="A370" s="182"/>
      <c r="B370" s="179"/>
      <c r="C370" s="173"/>
      <c r="D370" s="179"/>
      <c r="E370" s="162" t="s">
        <v>399</v>
      </c>
      <c r="F370" s="163"/>
      <c r="G370" s="164" t="s">
        <v>566</v>
      </c>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customHeight="1" x14ac:dyDescent="0.15">
      <c r="A371" s="182"/>
      <c r="B371" s="179"/>
      <c r="C371" s="173"/>
      <c r="D371" s="179"/>
      <c r="E371" s="167" t="s">
        <v>398</v>
      </c>
      <c r="F371" s="168"/>
      <c r="G371" s="103" t="s">
        <v>567</v>
      </c>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customHeight="1" x14ac:dyDescent="0.15">
      <c r="A372" s="182"/>
      <c r="B372" s="179"/>
      <c r="C372" s="173"/>
      <c r="D372" s="179"/>
      <c r="E372" s="171" t="s">
        <v>367</v>
      </c>
      <c r="F372" s="172"/>
      <c r="G372" s="155" t="s">
        <v>378</v>
      </c>
      <c r="H372" s="147"/>
      <c r="I372" s="147"/>
      <c r="J372" s="147"/>
      <c r="K372" s="147"/>
      <c r="L372" s="147"/>
      <c r="M372" s="147"/>
      <c r="N372" s="147"/>
      <c r="O372" s="147"/>
      <c r="P372" s="147"/>
      <c r="Q372" s="147"/>
      <c r="R372" s="147"/>
      <c r="S372" s="147"/>
      <c r="T372" s="147"/>
      <c r="U372" s="147"/>
      <c r="V372" s="147"/>
      <c r="W372" s="147"/>
      <c r="X372" s="148"/>
      <c r="Y372" s="156"/>
      <c r="Z372" s="157"/>
      <c r="AA372" s="158"/>
      <c r="AB372" s="146" t="s">
        <v>11</v>
      </c>
      <c r="AC372" s="147"/>
      <c r="AD372" s="148"/>
      <c r="AE372" s="150" t="s">
        <v>357</v>
      </c>
      <c r="AF372" s="150"/>
      <c r="AG372" s="150"/>
      <c r="AH372" s="150"/>
      <c r="AI372" s="150" t="s">
        <v>363</v>
      </c>
      <c r="AJ372" s="150"/>
      <c r="AK372" s="150"/>
      <c r="AL372" s="150"/>
      <c r="AM372" s="150" t="s">
        <v>472</v>
      </c>
      <c r="AN372" s="150"/>
      <c r="AO372" s="150"/>
      <c r="AP372" s="146"/>
      <c r="AQ372" s="146" t="s">
        <v>355</v>
      </c>
      <c r="AR372" s="147"/>
      <c r="AS372" s="147"/>
      <c r="AT372" s="148"/>
      <c r="AU372" s="189" t="s">
        <v>380</v>
      </c>
      <c r="AV372" s="189"/>
      <c r="AW372" s="189"/>
      <c r="AX372" s="190"/>
    </row>
    <row r="373" spans="1:50" ht="18.75" customHeight="1" x14ac:dyDescent="0.15">
      <c r="A373" s="182"/>
      <c r="B373" s="179"/>
      <c r="C373" s="173"/>
      <c r="D373" s="179"/>
      <c r="E373" s="173"/>
      <c r="F373" s="174"/>
      <c r="G373" s="153"/>
      <c r="H373" s="126"/>
      <c r="I373" s="126"/>
      <c r="J373" s="126"/>
      <c r="K373" s="126"/>
      <c r="L373" s="126"/>
      <c r="M373" s="126"/>
      <c r="N373" s="126"/>
      <c r="O373" s="126"/>
      <c r="P373" s="126"/>
      <c r="Q373" s="126"/>
      <c r="R373" s="126"/>
      <c r="S373" s="126"/>
      <c r="T373" s="126"/>
      <c r="U373" s="126"/>
      <c r="V373" s="126"/>
      <c r="W373" s="126"/>
      <c r="X373" s="127"/>
      <c r="Y373" s="159"/>
      <c r="Z373" s="160"/>
      <c r="AA373" s="161"/>
      <c r="AB373" s="149"/>
      <c r="AC373" s="126"/>
      <c r="AD373" s="127"/>
      <c r="AE373" s="151"/>
      <c r="AF373" s="151"/>
      <c r="AG373" s="151"/>
      <c r="AH373" s="151"/>
      <c r="AI373" s="151"/>
      <c r="AJ373" s="151"/>
      <c r="AK373" s="151"/>
      <c r="AL373" s="151"/>
      <c r="AM373" s="151"/>
      <c r="AN373" s="151"/>
      <c r="AO373" s="151"/>
      <c r="AP373" s="149"/>
      <c r="AQ373" s="191"/>
      <c r="AR373" s="192"/>
      <c r="AS373" s="126" t="s">
        <v>356</v>
      </c>
      <c r="AT373" s="127"/>
      <c r="AU373" s="193">
        <v>30</v>
      </c>
      <c r="AV373" s="193"/>
      <c r="AW373" s="126" t="s">
        <v>300</v>
      </c>
      <c r="AX373" s="188"/>
    </row>
    <row r="374" spans="1:50" ht="39.75" customHeight="1" x14ac:dyDescent="0.15">
      <c r="A374" s="182"/>
      <c r="B374" s="179"/>
      <c r="C374" s="173"/>
      <c r="D374" s="179"/>
      <c r="E374" s="173"/>
      <c r="F374" s="174"/>
      <c r="G374" s="97" t="s">
        <v>568</v>
      </c>
      <c r="H374" s="98"/>
      <c r="I374" s="98"/>
      <c r="J374" s="98"/>
      <c r="K374" s="98"/>
      <c r="L374" s="98"/>
      <c r="M374" s="98"/>
      <c r="N374" s="98"/>
      <c r="O374" s="98"/>
      <c r="P374" s="98"/>
      <c r="Q374" s="98"/>
      <c r="R374" s="98"/>
      <c r="S374" s="98"/>
      <c r="T374" s="98"/>
      <c r="U374" s="98"/>
      <c r="V374" s="98"/>
      <c r="W374" s="98"/>
      <c r="X374" s="99"/>
      <c r="Y374" s="194" t="s">
        <v>379</v>
      </c>
      <c r="Z374" s="195"/>
      <c r="AA374" s="196"/>
      <c r="AB374" s="197" t="s">
        <v>14</v>
      </c>
      <c r="AC374" s="198"/>
      <c r="AD374" s="198"/>
      <c r="AE374" s="199">
        <v>5</v>
      </c>
      <c r="AF374" s="200"/>
      <c r="AG374" s="200"/>
      <c r="AH374" s="200"/>
      <c r="AI374" s="199">
        <v>15</v>
      </c>
      <c r="AJ374" s="200"/>
      <c r="AK374" s="200"/>
      <c r="AL374" s="200"/>
      <c r="AM374" s="199">
        <v>68</v>
      </c>
      <c r="AN374" s="200"/>
      <c r="AO374" s="200"/>
      <c r="AP374" s="200"/>
      <c r="AQ374" s="199" t="s">
        <v>556</v>
      </c>
      <c r="AR374" s="200"/>
      <c r="AS374" s="200"/>
      <c r="AT374" s="200"/>
      <c r="AU374" s="199" t="s">
        <v>556</v>
      </c>
      <c r="AV374" s="200"/>
      <c r="AW374" s="200"/>
      <c r="AX374" s="201"/>
    </row>
    <row r="375" spans="1:50" ht="39.75"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t="s">
        <v>14</v>
      </c>
      <c r="AC375" s="206"/>
      <c r="AD375" s="206"/>
      <c r="AE375" s="199" t="s">
        <v>556</v>
      </c>
      <c r="AF375" s="200"/>
      <c r="AG375" s="200"/>
      <c r="AH375" s="200"/>
      <c r="AI375" s="199" t="s">
        <v>556</v>
      </c>
      <c r="AJ375" s="200"/>
      <c r="AK375" s="200"/>
      <c r="AL375" s="200"/>
      <c r="AM375" s="199" t="s">
        <v>556</v>
      </c>
      <c r="AN375" s="200"/>
      <c r="AO375" s="200"/>
      <c r="AP375" s="200"/>
      <c r="AQ375" s="199" t="s">
        <v>556</v>
      </c>
      <c r="AR375" s="200"/>
      <c r="AS375" s="200"/>
      <c r="AT375" s="200"/>
      <c r="AU375" s="199">
        <v>100</v>
      </c>
      <c r="AV375" s="200"/>
      <c r="AW375" s="200"/>
      <c r="AX375" s="201"/>
    </row>
    <row r="376" spans="1:50" ht="18.75" hidden="1" customHeight="1" x14ac:dyDescent="0.15">
      <c r="A376" s="182"/>
      <c r="B376" s="179"/>
      <c r="C376" s="173"/>
      <c r="D376" s="179"/>
      <c r="E376" s="173"/>
      <c r="F376" s="174"/>
      <c r="G376" s="155" t="s">
        <v>378</v>
      </c>
      <c r="H376" s="147"/>
      <c r="I376" s="147"/>
      <c r="J376" s="147"/>
      <c r="K376" s="147"/>
      <c r="L376" s="147"/>
      <c r="M376" s="147"/>
      <c r="N376" s="147"/>
      <c r="O376" s="147"/>
      <c r="P376" s="147"/>
      <c r="Q376" s="147"/>
      <c r="R376" s="147"/>
      <c r="S376" s="147"/>
      <c r="T376" s="147"/>
      <c r="U376" s="147"/>
      <c r="V376" s="147"/>
      <c r="W376" s="147"/>
      <c r="X376" s="148"/>
      <c r="Y376" s="156"/>
      <c r="Z376" s="157"/>
      <c r="AA376" s="158"/>
      <c r="AB376" s="146" t="s">
        <v>11</v>
      </c>
      <c r="AC376" s="147"/>
      <c r="AD376" s="148"/>
      <c r="AE376" s="150" t="s">
        <v>357</v>
      </c>
      <c r="AF376" s="150"/>
      <c r="AG376" s="150"/>
      <c r="AH376" s="150"/>
      <c r="AI376" s="150" t="s">
        <v>363</v>
      </c>
      <c r="AJ376" s="150"/>
      <c r="AK376" s="150"/>
      <c r="AL376" s="150"/>
      <c r="AM376" s="150" t="s">
        <v>472</v>
      </c>
      <c r="AN376" s="150"/>
      <c r="AO376" s="150"/>
      <c r="AP376" s="146"/>
      <c r="AQ376" s="146" t="s">
        <v>355</v>
      </c>
      <c r="AR376" s="147"/>
      <c r="AS376" s="147"/>
      <c r="AT376" s="148"/>
      <c r="AU376" s="189" t="s">
        <v>380</v>
      </c>
      <c r="AV376" s="189"/>
      <c r="AW376" s="189"/>
      <c r="AX376" s="190"/>
    </row>
    <row r="377" spans="1:50" ht="18.75" hidden="1" customHeight="1" x14ac:dyDescent="0.15">
      <c r="A377" s="182"/>
      <c r="B377" s="179"/>
      <c r="C377" s="173"/>
      <c r="D377" s="179"/>
      <c r="E377" s="173"/>
      <c r="F377" s="174"/>
      <c r="G377" s="153"/>
      <c r="H377" s="126"/>
      <c r="I377" s="126"/>
      <c r="J377" s="126"/>
      <c r="K377" s="126"/>
      <c r="L377" s="126"/>
      <c r="M377" s="126"/>
      <c r="N377" s="126"/>
      <c r="O377" s="126"/>
      <c r="P377" s="126"/>
      <c r="Q377" s="126"/>
      <c r="R377" s="126"/>
      <c r="S377" s="126"/>
      <c r="T377" s="126"/>
      <c r="U377" s="126"/>
      <c r="V377" s="126"/>
      <c r="W377" s="126"/>
      <c r="X377" s="127"/>
      <c r="Y377" s="159"/>
      <c r="Z377" s="160"/>
      <c r="AA377" s="161"/>
      <c r="AB377" s="149"/>
      <c r="AC377" s="126"/>
      <c r="AD377" s="127"/>
      <c r="AE377" s="151"/>
      <c r="AF377" s="151"/>
      <c r="AG377" s="151"/>
      <c r="AH377" s="151"/>
      <c r="AI377" s="151"/>
      <c r="AJ377" s="151"/>
      <c r="AK377" s="151"/>
      <c r="AL377" s="151"/>
      <c r="AM377" s="151"/>
      <c r="AN377" s="151"/>
      <c r="AO377" s="151"/>
      <c r="AP377" s="149"/>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5" t="s">
        <v>378</v>
      </c>
      <c r="H380" s="147"/>
      <c r="I380" s="147"/>
      <c r="J380" s="147"/>
      <c r="K380" s="147"/>
      <c r="L380" s="147"/>
      <c r="M380" s="147"/>
      <c r="N380" s="147"/>
      <c r="O380" s="147"/>
      <c r="P380" s="147"/>
      <c r="Q380" s="147"/>
      <c r="R380" s="147"/>
      <c r="S380" s="147"/>
      <c r="T380" s="147"/>
      <c r="U380" s="147"/>
      <c r="V380" s="147"/>
      <c r="W380" s="147"/>
      <c r="X380" s="148"/>
      <c r="Y380" s="156"/>
      <c r="Z380" s="157"/>
      <c r="AA380" s="158"/>
      <c r="AB380" s="146" t="s">
        <v>11</v>
      </c>
      <c r="AC380" s="147"/>
      <c r="AD380" s="148"/>
      <c r="AE380" s="150" t="s">
        <v>357</v>
      </c>
      <c r="AF380" s="150"/>
      <c r="AG380" s="150"/>
      <c r="AH380" s="150"/>
      <c r="AI380" s="150" t="s">
        <v>363</v>
      </c>
      <c r="AJ380" s="150"/>
      <c r="AK380" s="150"/>
      <c r="AL380" s="150"/>
      <c r="AM380" s="150" t="s">
        <v>472</v>
      </c>
      <c r="AN380" s="150"/>
      <c r="AO380" s="150"/>
      <c r="AP380" s="146"/>
      <c r="AQ380" s="146" t="s">
        <v>355</v>
      </c>
      <c r="AR380" s="147"/>
      <c r="AS380" s="147"/>
      <c r="AT380" s="148"/>
      <c r="AU380" s="189" t="s">
        <v>380</v>
      </c>
      <c r="AV380" s="189"/>
      <c r="AW380" s="189"/>
      <c r="AX380" s="190"/>
    </row>
    <row r="381" spans="1:50" ht="18.75" hidden="1" customHeight="1" x14ac:dyDescent="0.15">
      <c r="A381" s="182"/>
      <c r="B381" s="179"/>
      <c r="C381" s="173"/>
      <c r="D381" s="179"/>
      <c r="E381" s="173"/>
      <c r="F381" s="174"/>
      <c r="G381" s="153"/>
      <c r="H381" s="126"/>
      <c r="I381" s="126"/>
      <c r="J381" s="126"/>
      <c r="K381" s="126"/>
      <c r="L381" s="126"/>
      <c r="M381" s="126"/>
      <c r="N381" s="126"/>
      <c r="O381" s="126"/>
      <c r="P381" s="126"/>
      <c r="Q381" s="126"/>
      <c r="R381" s="126"/>
      <c r="S381" s="126"/>
      <c r="T381" s="126"/>
      <c r="U381" s="126"/>
      <c r="V381" s="126"/>
      <c r="W381" s="126"/>
      <c r="X381" s="127"/>
      <c r="Y381" s="159"/>
      <c r="Z381" s="160"/>
      <c r="AA381" s="161"/>
      <c r="AB381" s="149"/>
      <c r="AC381" s="126"/>
      <c r="AD381" s="127"/>
      <c r="AE381" s="151"/>
      <c r="AF381" s="151"/>
      <c r="AG381" s="151"/>
      <c r="AH381" s="151"/>
      <c r="AI381" s="151"/>
      <c r="AJ381" s="151"/>
      <c r="AK381" s="151"/>
      <c r="AL381" s="151"/>
      <c r="AM381" s="151"/>
      <c r="AN381" s="151"/>
      <c r="AO381" s="151"/>
      <c r="AP381" s="149"/>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5" t="s">
        <v>378</v>
      </c>
      <c r="H384" s="147"/>
      <c r="I384" s="147"/>
      <c r="J384" s="147"/>
      <c r="K384" s="147"/>
      <c r="L384" s="147"/>
      <c r="M384" s="147"/>
      <c r="N384" s="147"/>
      <c r="O384" s="147"/>
      <c r="P384" s="147"/>
      <c r="Q384" s="147"/>
      <c r="R384" s="147"/>
      <c r="S384" s="147"/>
      <c r="T384" s="147"/>
      <c r="U384" s="147"/>
      <c r="V384" s="147"/>
      <c r="W384" s="147"/>
      <c r="X384" s="148"/>
      <c r="Y384" s="156"/>
      <c r="Z384" s="157"/>
      <c r="AA384" s="158"/>
      <c r="AB384" s="146" t="s">
        <v>11</v>
      </c>
      <c r="AC384" s="147"/>
      <c r="AD384" s="148"/>
      <c r="AE384" s="150" t="s">
        <v>357</v>
      </c>
      <c r="AF384" s="150"/>
      <c r="AG384" s="150"/>
      <c r="AH384" s="150"/>
      <c r="AI384" s="150" t="s">
        <v>363</v>
      </c>
      <c r="AJ384" s="150"/>
      <c r="AK384" s="150"/>
      <c r="AL384" s="150"/>
      <c r="AM384" s="150" t="s">
        <v>472</v>
      </c>
      <c r="AN384" s="150"/>
      <c r="AO384" s="150"/>
      <c r="AP384" s="146"/>
      <c r="AQ384" s="146" t="s">
        <v>355</v>
      </c>
      <c r="AR384" s="147"/>
      <c r="AS384" s="147"/>
      <c r="AT384" s="148"/>
      <c r="AU384" s="189" t="s">
        <v>380</v>
      </c>
      <c r="AV384" s="189"/>
      <c r="AW384" s="189"/>
      <c r="AX384" s="190"/>
    </row>
    <row r="385" spans="1:50" ht="18.75" hidden="1" customHeight="1" x14ac:dyDescent="0.15">
      <c r="A385" s="182"/>
      <c r="B385" s="179"/>
      <c r="C385" s="173"/>
      <c r="D385" s="179"/>
      <c r="E385" s="173"/>
      <c r="F385" s="174"/>
      <c r="G385" s="153"/>
      <c r="H385" s="126"/>
      <c r="I385" s="126"/>
      <c r="J385" s="126"/>
      <c r="K385" s="126"/>
      <c r="L385" s="126"/>
      <c r="M385" s="126"/>
      <c r="N385" s="126"/>
      <c r="O385" s="126"/>
      <c r="P385" s="126"/>
      <c r="Q385" s="126"/>
      <c r="R385" s="126"/>
      <c r="S385" s="126"/>
      <c r="T385" s="126"/>
      <c r="U385" s="126"/>
      <c r="V385" s="126"/>
      <c r="W385" s="126"/>
      <c r="X385" s="127"/>
      <c r="Y385" s="159"/>
      <c r="Z385" s="160"/>
      <c r="AA385" s="161"/>
      <c r="AB385" s="149"/>
      <c r="AC385" s="126"/>
      <c r="AD385" s="127"/>
      <c r="AE385" s="151"/>
      <c r="AF385" s="151"/>
      <c r="AG385" s="151"/>
      <c r="AH385" s="151"/>
      <c r="AI385" s="151"/>
      <c r="AJ385" s="151"/>
      <c r="AK385" s="151"/>
      <c r="AL385" s="151"/>
      <c r="AM385" s="151"/>
      <c r="AN385" s="151"/>
      <c r="AO385" s="151"/>
      <c r="AP385" s="149"/>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5" t="s">
        <v>378</v>
      </c>
      <c r="H388" s="147"/>
      <c r="I388" s="147"/>
      <c r="J388" s="147"/>
      <c r="K388" s="147"/>
      <c r="L388" s="147"/>
      <c r="M388" s="147"/>
      <c r="N388" s="147"/>
      <c r="O388" s="147"/>
      <c r="P388" s="147"/>
      <c r="Q388" s="147"/>
      <c r="R388" s="147"/>
      <c r="S388" s="147"/>
      <c r="T388" s="147"/>
      <c r="U388" s="147"/>
      <c r="V388" s="147"/>
      <c r="W388" s="147"/>
      <c r="X388" s="148"/>
      <c r="Y388" s="156"/>
      <c r="Z388" s="157"/>
      <c r="AA388" s="158"/>
      <c r="AB388" s="146" t="s">
        <v>11</v>
      </c>
      <c r="AC388" s="147"/>
      <c r="AD388" s="148"/>
      <c r="AE388" s="150" t="s">
        <v>357</v>
      </c>
      <c r="AF388" s="150"/>
      <c r="AG388" s="150"/>
      <c r="AH388" s="150"/>
      <c r="AI388" s="150" t="s">
        <v>363</v>
      </c>
      <c r="AJ388" s="150"/>
      <c r="AK388" s="150"/>
      <c r="AL388" s="150"/>
      <c r="AM388" s="150" t="s">
        <v>472</v>
      </c>
      <c r="AN388" s="150"/>
      <c r="AO388" s="150"/>
      <c r="AP388" s="146"/>
      <c r="AQ388" s="146" t="s">
        <v>355</v>
      </c>
      <c r="AR388" s="147"/>
      <c r="AS388" s="147"/>
      <c r="AT388" s="148"/>
      <c r="AU388" s="189" t="s">
        <v>380</v>
      </c>
      <c r="AV388" s="189"/>
      <c r="AW388" s="189"/>
      <c r="AX388" s="190"/>
    </row>
    <row r="389" spans="1:50" ht="18.75" hidden="1" customHeight="1" x14ac:dyDescent="0.15">
      <c r="A389" s="182"/>
      <c r="B389" s="179"/>
      <c r="C389" s="173"/>
      <c r="D389" s="179"/>
      <c r="E389" s="173"/>
      <c r="F389" s="174"/>
      <c r="G389" s="153"/>
      <c r="H389" s="126"/>
      <c r="I389" s="126"/>
      <c r="J389" s="126"/>
      <c r="K389" s="126"/>
      <c r="L389" s="126"/>
      <c r="M389" s="126"/>
      <c r="N389" s="126"/>
      <c r="O389" s="126"/>
      <c r="P389" s="126"/>
      <c r="Q389" s="126"/>
      <c r="R389" s="126"/>
      <c r="S389" s="126"/>
      <c r="T389" s="126"/>
      <c r="U389" s="126"/>
      <c r="V389" s="126"/>
      <c r="W389" s="126"/>
      <c r="X389" s="127"/>
      <c r="Y389" s="159"/>
      <c r="Z389" s="160"/>
      <c r="AA389" s="161"/>
      <c r="AB389" s="149"/>
      <c r="AC389" s="126"/>
      <c r="AD389" s="127"/>
      <c r="AE389" s="151"/>
      <c r="AF389" s="151"/>
      <c r="AG389" s="151"/>
      <c r="AH389" s="151"/>
      <c r="AI389" s="151"/>
      <c r="AJ389" s="151"/>
      <c r="AK389" s="151"/>
      <c r="AL389" s="151"/>
      <c r="AM389" s="151"/>
      <c r="AN389" s="151"/>
      <c r="AO389" s="151"/>
      <c r="AP389" s="149"/>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2" t="s">
        <v>381</v>
      </c>
      <c r="H392" s="123"/>
      <c r="I392" s="123"/>
      <c r="J392" s="123"/>
      <c r="K392" s="123"/>
      <c r="L392" s="123"/>
      <c r="M392" s="123"/>
      <c r="N392" s="123"/>
      <c r="O392" s="123"/>
      <c r="P392" s="124"/>
      <c r="Q392" s="154" t="s">
        <v>476</v>
      </c>
      <c r="R392" s="123"/>
      <c r="S392" s="123"/>
      <c r="T392" s="123"/>
      <c r="U392" s="123"/>
      <c r="V392" s="123"/>
      <c r="W392" s="123"/>
      <c r="X392" s="123"/>
      <c r="Y392" s="123"/>
      <c r="Z392" s="123"/>
      <c r="AA392" s="123"/>
      <c r="AB392" s="122" t="s">
        <v>477</v>
      </c>
      <c r="AC392" s="123"/>
      <c r="AD392" s="124"/>
      <c r="AE392" s="154"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3"/>
      <c r="H393" s="126"/>
      <c r="I393" s="126"/>
      <c r="J393" s="126"/>
      <c r="K393" s="126"/>
      <c r="L393" s="126"/>
      <c r="M393" s="126"/>
      <c r="N393" s="126"/>
      <c r="O393" s="126"/>
      <c r="P393" s="127"/>
      <c r="Q393" s="149"/>
      <c r="R393" s="126"/>
      <c r="S393" s="126"/>
      <c r="T393" s="126"/>
      <c r="U393" s="126"/>
      <c r="V393" s="126"/>
      <c r="W393" s="126"/>
      <c r="X393" s="126"/>
      <c r="Y393" s="126"/>
      <c r="Z393" s="126"/>
      <c r="AA393" s="126"/>
      <c r="AB393" s="125"/>
      <c r="AC393" s="126"/>
      <c r="AD393" s="127"/>
      <c r="AE393" s="149"/>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44"/>
      <c r="AF398" s="104"/>
      <c r="AG398" s="104"/>
      <c r="AH398" s="104"/>
      <c r="AI398" s="104"/>
      <c r="AJ398" s="104"/>
      <c r="AK398" s="104"/>
      <c r="AL398" s="104"/>
      <c r="AM398" s="104"/>
      <c r="AN398" s="104"/>
      <c r="AO398" s="104"/>
      <c r="AP398" s="104"/>
      <c r="AQ398" s="104"/>
      <c r="AR398" s="104"/>
      <c r="AS398" s="104"/>
      <c r="AT398" s="104"/>
      <c r="AU398" s="104"/>
      <c r="AV398" s="104"/>
      <c r="AW398" s="104"/>
      <c r="AX398" s="145"/>
    </row>
    <row r="399" spans="1:50" ht="22.5" hidden="1" customHeight="1" x14ac:dyDescent="0.15">
      <c r="A399" s="182"/>
      <c r="B399" s="179"/>
      <c r="C399" s="173"/>
      <c r="D399" s="179"/>
      <c r="E399" s="173"/>
      <c r="F399" s="174"/>
      <c r="G399" s="152" t="s">
        <v>381</v>
      </c>
      <c r="H399" s="123"/>
      <c r="I399" s="123"/>
      <c r="J399" s="123"/>
      <c r="K399" s="123"/>
      <c r="L399" s="123"/>
      <c r="M399" s="123"/>
      <c r="N399" s="123"/>
      <c r="O399" s="123"/>
      <c r="P399" s="124"/>
      <c r="Q399" s="154"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3"/>
      <c r="H400" s="126"/>
      <c r="I400" s="126"/>
      <c r="J400" s="126"/>
      <c r="K400" s="126"/>
      <c r="L400" s="126"/>
      <c r="M400" s="126"/>
      <c r="N400" s="126"/>
      <c r="O400" s="126"/>
      <c r="P400" s="127"/>
      <c r="Q400" s="149"/>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44"/>
      <c r="AF405" s="104"/>
      <c r="AG405" s="104"/>
      <c r="AH405" s="104"/>
      <c r="AI405" s="104"/>
      <c r="AJ405" s="104"/>
      <c r="AK405" s="104"/>
      <c r="AL405" s="104"/>
      <c r="AM405" s="104"/>
      <c r="AN405" s="104"/>
      <c r="AO405" s="104"/>
      <c r="AP405" s="104"/>
      <c r="AQ405" s="104"/>
      <c r="AR405" s="104"/>
      <c r="AS405" s="104"/>
      <c r="AT405" s="104"/>
      <c r="AU405" s="104"/>
      <c r="AV405" s="104"/>
      <c r="AW405" s="104"/>
      <c r="AX405" s="145"/>
    </row>
    <row r="406" spans="1:50" ht="22.5" hidden="1" customHeight="1" x14ac:dyDescent="0.15">
      <c r="A406" s="182"/>
      <c r="B406" s="179"/>
      <c r="C406" s="173"/>
      <c r="D406" s="179"/>
      <c r="E406" s="173"/>
      <c r="F406" s="174"/>
      <c r="G406" s="152" t="s">
        <v>381</v>
      </c>
      <c r="H406" s="123"/>
      <c r="I406" s="123"/>
      <c r="J406" s="123"/>
      <c r="K406" s="123"/>
      <c r="L406" s="123"/>
      <c r="M406" s="123"/>
      <c r="N406" s="123"/>
      <c r="O406" s="123"/>
      <c r="P406" s="124"/>
      <c r="Q406" s="154"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3"/>
      <c r="H407" s="126"/>
      <c r="I407" s="126"/>
      <c r="J407" s="126"/>
      <c r="K407" s="126"/>
      <c r="L407" s="126"/>
      <c r="M407" s="126"/>
      <c r="N407" s="126"/>
      <c r="O407" s="126"/>
      <c r="P407" s="127"/>
      <c r="Q407" s="149"/>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44"/>
      <c r="AF412" s="104"/>
      <c r="AG412" s="104"/>
      <c r="AH412" s="104"/>
      <c r="AI412" s="104"/>
      <c r="AJ412" s="104"/>
      <c r="AK412" s="104"/>
      <c r="AL412" s="104"/>
      <c r="AM412" s="104"/>
      <c r="AN412" s="104"/>
      <c r="AO412" s="104"/>
      <c r="AP412" s="104"/>
      <c r="AQ412" s="104"/>
      <c r="AR412" s="104"/>
      <c r="AS412" s="104"/>
      <c r="AT412" s="104"/>
      <c r="AU412" s="104"/>
      <c r="AV412" s="104"/>
      <c r="AW412" s="104"/>
      <c r="AX412" s="145"/>
    </row>
    <row r="413" spans="1:50" ht="22.5" hidden="1" customHeight="1" x14ac:dyDescent="0.15">
      <c r="A413" s="182"/>
      <c r="B413" s="179"/>
      <c r="C413" s="173"/>
      <c r="D413" s="179"/>
      <c r="E413" s="173"/>
      <c r="F413" s="174"/>
      <c r="G413" s="152" t="s">
        <v>381</v>
      </c>
      <c r="H413" s="123"/>
      <c r="I413" s="123"/>
      <c r="J413" s="123"/>
      <c r="K413" s="123"/>
      <c r="L413" s="123"/>
      <c r="M413" s="123"/>
      <c r="N413" s="123"/>
      <c r="O413" s="123"/>
      <c r="P413" s="124"/>
      <c r="Q413" s="154"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3"/>
      <c r="H414" s="126"/>
      <c r="I414" s="126"/>
      <c r="J414" s="126"/>
      <c r="K414" s="126"/>
      <c r="L414" s="126"/>
      <c r="M414" s="126"/>
      <c r="N414" s="126"/>
      <c r="O414" s="126"/>
      <c r="P414" s="127"/>
      <c r="Q414" s="149"/>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44"/>
      <c r="AF419" s="104"/>
      <c r="AG419" s="104"/>
      <c r="AH419" s="104"/>
      <c r="AI419" s="104"/>
      <c r="AJ419" s="104"/>
      <c r="AK419" s="104"/>
      <c r="AL419" s="104"/>
      <c r="AM419" s="104"/>
      <c r="AN419" s="104"/>
      <c r="AO419" s="104"/>
      <c r="AP419" s="104"/>
      <c r="AQ419" s="104"/>
      <c r="AR419" s="104"/>
      <c r="AS419" s="104"/>
      <c r="AT419" s="104"/>
      <c r="AU419" s="104"/>
      <c r="AV419" s="104"/>
      <c r="AW419" s="104"/>
      <c r="AX419" s="145"/>
    </row>
    <row r="420" spans="1:50" ht="22.5" hidden="1" customHeight="1" x14ac:dyDescent="0.15">
      <c r="A420" s="182"/>
      <c r="B420" s="179"/>
      <c r="C420" s="173"/>
      <c r="D420" s="179"/>
      <c r="E420" s="173"/>
      <c r="F420" s="174"/>
      <c r="G420" s="152" t="s">
        <v>381</v>
      </c>
      <c r="H420" s="123"/>
      <c r="I420" s="123"/>
      <c r="J420" s="123"/>
      <c r="K420" s="123"/>
      <c r="L420" s="123"/>
      <c r="M420" s="123"/>
      <c r="N420" s="123"/>
      <c r="O420" s="123"/>
      <c r="P420" s="124"/>
      <c r="Q420" s="154"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3"/>
      <c r="H421" s="126"/>
      <c r="I421" s="126"/>
      <c r="J421" s="126"/>
      <c r="K421" s="126"/>
      <c r="L421" s="126"/>
      <c r="M421" s="126"/>
      <c r="N421" s="126"/>
      <c r="O421" s="126"/>
      <c r="P421" s="127"/>
      <c r="Q421" s="149"/>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44"/>
      <c r="AF426" s="104"/>
      <c r="AG426" s="104"/>
      <c r="AH426" s="104"/>
      <c r="AI426" s="104"/>
      <c r="AJ426" s="104"/>
      <c r="AK426" s="104"/>
      <c r="AL426" s="104"/>
      <c r="AM426" s="104"/>
      <c r="AN426" s="104"/>
      <c r="AO426" s="104"/>
      <c r="AP426" s="104"/>
      <c r="AQ426" s="104"/>
      <c r="AR426" s="104"/>
      <c r="AS426" s="104"/>
      <c r="AT426" s="104"/>
      <c r="AU426" s="104"/>
      <c r="AV426" s="104"/>
      <c r="AW426" s="104"/>
      <c r="AX426" s="145"/>
    </row>
    <row r="427" spans="1:50" ht="23.25"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customHeight="1" x14ac:dyDescent="0.15">
      <c r="A428" s="182"/>
      <c r="B428" s="179"/>
      <c r="C428" s="173"/>
      <c r="D428" s="179"/>
      <c r="E428" s="118" t="s">
        <v>569</v>
      </c>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customHeight="1" x14ac:dyDescent="0.15">
      <c r="A429" s="182"/>
      <c r="B429" s="179"/>
      <c r="C429" s="175"/>
      <c r="D429" s="180"/>
      <c r="E429" s="12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21"/>
    </row>
    <row r="430" spans="1:50" ht="34.5" hidden="1" customHeight="1" x14ac:dyDescent="0.15">
      <c r="A430" s="182"/>
      <c r="B430" s="179"/>
      <c r="C430" s="171" t="s">
        <v>368</v>
      </c>
      <c r="D430" s="937"/>
      <c r="E430" s="167" t="s">
        <v>388</v>
      </c>
      <c r="F430" s="168"/>
      <c r="G430" s="899" t="s">
        <v>384</v>
      </c>
      <c r="H430" s="116"/>
      <c r="I430" s="116"/>
      <c r="J430" s="900"/>
      <c r="K430" s="901"/>
      <c r="L430" s="901"/>
      <c r="M430" s="901"/>
      <c r="N430" s="901"/>
      <c r="O430" s="901"/>
      <c r="P430" s="901"/>
      <c r="Q430" s="901"/>
      <c r="R430" s="901"/>
      <c r="S430" s="901"/>
      <c r="T430" s="902"/>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3"/>
    </row>
    <row r="431" spans="1:50" ht="18.75" hidden="1"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9"/>
      <c r="Z431" s="160"/>
      <c r="AA431" s="161"/>
      <c r="AB431" s="154" t="s">
        <v>11</v>
      </c>
      <c r="AC431" s="123"/>
      <c r="AD431" s="124"/>
      <c r="AE431" s="330" t="s">
        <v>372</v>
      </c>
      <c r="AF431" s="331"/>
      <c r="AG431" s="331"/>
      <c r="AH431" s="332"/>
      <c r="AI431" s="210" t="s">
        <v>472</v>
      </c>
      <c r="AJ431" s="210"/>
      <c r="AK431" s="210"/>
      <c r="AL431" s="154"/>
      <c r="AM431" s="210" t="s">
        <v>535</v>
      </c>
      <c r="AN431" s="210"/>
      <c r="AO431" s="210"/>
      <c r="AP431" s="154"/>
      <c r="AQ431" s="154" t="s">
        <v>355</v>
      </c>
      <c r="AR431" s="123"/>
      <c r="AS431" s="123"/>
      <c r="AT431" s="124"/>
      <c r="AU431" s="129" t="s">
        <v>253</v>
      </c>
      <c r="AV431" s="129"/>
      <c r="AW431" s="129"/>
      <c r="AX431" s="130"/>
    </row>
    <row r="432" spans="1:50" ht="18.75" hidden="1" customHeight="1" x14ac:dyDescent="0.15">
      <c r="A432" s="182"/>
      <c r="B432" s="179"/>
      <c r="C432" s="173"/>
      <c r="D432" s="179"/>
      <c r="E432" s="335"/>
      <c r="F432" s="336"/>
      <c r="G432" s="153"/>
      <c r="H432" s="126"/>
      <c r="I432" s="126"/>
      <c r="J432" s="126"/>
      <c r="K432" s="126"/>
      <c r="L432" s="126"/>
      <c r="M432" s="126"/>
      <c r="N432" s="126"/>
      <c r="O432" s="126"/>
      <c r="P432" s="126"/>
      <c r="Q432" s="126"/>
      <c r="R432" s="126"/>
      <c r="S432" s="126"/>
      <c r="T432" s="126"/>
      <c r="U432" s="126"/>
      <c r="V432" s="126"/>
      <c r="W432" s="126"/>
      <c r="X432" s="127"/>
      <c r="Y432" s="159"/>
      <c r="Z432" s="160"/>
      <c r="AA432" s="161"/>
      <c r="AB432" s="149"/>
      <c r="AC432" s="126"/>
      <c r="AD432" s="127"/>
      <c r="AE432" s="193"/>
      <c r="AF432" s="193"/>
      <c r="AG432" s="126" t="s">
        <v>356</v>
      </c>
      <c r="AH432" s="127"/>
      <c r="AI432" s="151"/>
      <c r="AJ432" s="151"/>
      <c r="AK432" s="151"/>
      <c r="AL432" s="149"/>
      <c r="AM432" s="151"/>
      <c r="AN432" s="151"/>
      <c r="AO432" s="151"/>
      <c r="AP432" s="149"/>
      <c r="AQ432" s="594"/>
      <c r="AR432" s="193"/>
      <c r="AS432" s="126" t="s">
        <v>356</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80" t="s">
        <v>301</v>
      </c>
      <c r="AC435" s="580"/>
      <c r="AD435" s="580"/>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9"/>
      <c r="Z436" s="160"/>
      <c r="AA436" s="161"/>
      <c r="AB436" s="154" t="s">
        <v>11</v>
      </c>
      <c r="AC436" s="123"/>
      <c r="AD436" s="124"/>
      <c r="AE436" s="330" t="s">
        <v>372</v>
      </c>
      <c r="AF436" s="331"/>
      <c r="AG436" s="331"/>
      <c r="AH436" s="332"/>
      <c r="AI436" s="210" t="s">
        <v>472</v>
      </c>
      <c r="AJ436" s="210"/>
      <c r="AK436" s="210"/>
      <c r="AL436" s="154"/>
      <c r="AM436" s="210" t="s">
        <v>535</v>
      </c>
      <c r="AN436" s="210"/>
      <c r="AO436" s="210"/>
      <c r="AP436" s="154"/>
      <c r="AQ436" s="154" t="s">
        <v>355</v>
      </c>
      <c r="AR436" s="123"/>
      <c r="AS436" s="123"/>
      <c r="AT436" s="124"/>
      <c r="AU436" s="129" t="s">
        <v>253</v>
      </c>
      <c r="AV436" s="129"/>
      <c r="AW436" s="129"/>
      <c r="AX436" s="130"/>
    </row>
    <row r="437" spans="1:50" ht="18.75" hidden="1" customHeight="1" x14ac:dyDescent="0.15">
      <c r="A437" s="182"/>
      <c r="B437" s="179"/>
      <c r="C437" s="173"/>
      <c r="D437" s="179"/>
      <c r="E437" s="335"/>
      <c r="F437" s="336"/>
      <c r="G437" s="153"/>
      <c r="H437" s="126"/>
      <c r="I437" s="126"/>
      <c r="J437" s="126"/>
      <c r="K437" s="126"/>
      <c r="L437" s="126"/>
      <c r="M437" s="126"/>
      <c r="N437" s="126"/>
      <c r="O437" s="126"/>
      <c r="P437" s="126"/>
      <c r="Q437" s="126"/>
      <c r="R437" s="126"/>
      <c r="S437" s="126"/>
      <c r="T437" s="126"/>
      <c r="U437" s="126"/>
      <c r="V437" s="126"/>
      <c r="W437" s="126"/>
      <c r="X437" s="127"/>
      <c r="Y437" s="159"/>
      <c r="Z437" s="160"/>
      <c r="AA437" s="161"/>
      <c r="AB437" s="149"/>
      <c r="AC437" s="126"/>
      <c r="AD437" s="127"/>
      <c r="AE437" s="193"/>
      <c r="AF437" s="193"/>
      <c r="AG437" s="126" t="s">
        <v>356</v>
      </c>
      <c r="AH437" s="127"/>
      <c r="AI437" s="151"/>
      <c r="AJ437" s="151"/>
      <c r="AK437" s="151"/>
      <c r="AL437" s="149"/>
      <c r="AM437" s="151"/>
      <c r="AN437" s="151"/>
      <c r="AO437" s="151"/>
      <c r="AP437" s="149"/>
      <c r="AQ437" s="594"/>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80" t="s">
        <v>301</v>
      </c>
      <c r="AC440" s="580"/>
      <c r="AD440" s="580"/>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9"/>
      <c r="Z441" s="160"/>
      <c r="AA441" s="161"/>
      <c r="AB441" s="154" t="s">
        <v>11</v>
      </c>
      <c r="AC441" s="123"/>
      <c r="AD441" s="124"/>
      <c r="AE441" s="330" t="s">
        <v>372</v>
      </c>
      <c r="AF441" s="331"/>
      <c r="AG441" s="331"/>
      <c r="AH441" s="332"/>
      <c r="AI441" s="210" t="s">
        <v>472</v>
      </c>
      <c r="AJ441" s="210"/>
      <c r="AK441" s="210"/>
      <c r="AL441" s="154"/>
      <c r="AM441" s="210" t="s">
        <v>535</v>
      </c>
      <c r="AN441" s="210"/>
      <c r="AO441" s="210"/>
      <c r="AP441" s="154"/>
      <c r="AQ441" s="154" t="s">
        <v>355</v>
      </c>
      <c r="AR441" s="123"/>
      <c r="AS441" s="123"/>
      <c r="AT441" s="124"/>
      <c r="AU441" s="129" t="s">
        <v>253</v>
      </c>
      <c r="AV441" s="129"/>
      <c r="AW441" s="129"/>
      <c r="AX441" s="130"/>
    </row>
    <row r="442" spans="1:50" ht="18.75" hidden="1" customHeight="1" x14ac:dyDescent="0.15">
      <c r="A442" s="182"/>
      <c r="B442" s="179"/>
      <c r="C442" s="173"/>
      <c r="D442" s="179"/>
      <c r="E442" s="335"/>
      <c r="F442" s="336"/>
      <c r="G442" s="153"/>
      <c r="H442" s="126"/>
      <c r="I442" s="126"/>
      <c r="J442" s="126"/>
      <c r="K442" s="126"/>
      <c r="L442" s="126"/>
      <c r="M442" s="126"/>
      <c r="N442" s="126"/>
      <c r="O442" s="126"/>
      <c r="P442" s="126"/>
      <c r="Q442" s="126"/>
      <c r="R442" s="126"/>
      <c r="S442" s="126"/>
      <c r="T442" s="126"/>
      <c r="U442" s="126"/>
      <c r="V442" s="126"/>
      <c r="W442" s="126"/>
      <c r="X442" s="127"/>
      <c r="Y442" s="159"/>
      <c r="Z442" s="160"/>
      <c r="AA442" s="161"/>
      <c r="AB442" s="149"/>
      <c r="AC442" s="126"/>
      <c r="AD442" s="127"/>
      <c r="AE442" s="193"/>
      <c r="AF442" s="193"/>
      <c r="AG442" s="126" t="s">
        <v>356</v>
      </c>
      <c r="AH442" s="127"/>
      <c r="AI442" s="151"/>
      <c r="AJ442" s="151"/>
      <c r="AK442" s="151"/>
      <c r="AL442" s="149"/>
      <c r="AM442" s="151"/>
      <c r="AN442" s="151"/>
      <c r="AO442" s="151"/>
      <c r="AP442" s="149"/>
      <c r="AQ442" s="594"/>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80" t="s">
        <v>301</v>
      </c>
      <c r="AC445" s="580"/>
      <c r="AD445" s="580"/>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9"/>
      <c r="Z446" s="160"/>
      <c r="AA446" s="161"/>
      <c r="AB446" s="154" t="s">
        <v>11</v>
      </c>
      <c r="AC446" s="123"/>
      <c r="AD446" s="124"/>
      <c r="AE446" s="330" t="s">
        <v>372</v>
      </c>
      <c r="AF446" s="331"/>
      <c r="AG446" s="331"/>
      <c r="AH446" s="332"/>
      <c r="AI446" s="210" t="s">
        <v>472</v>
      </c>
      <c r="AJ446" s="210"/>
      <c r="AK446" s="210"/>
      <c r="AL446" s="154"/>
      <c r="AM446" s="210" t="s">
        <v>535</v>
      </c>
      <c r="AN446" s="210"/>
      <c r="AO446" s="210"/>
      <c r="AP446" s="154"/>
      <c r="AQ446" s="154" t="s">
        <v>355</v>
      </c>
      <c r="AR446" s="123"/>
      <c r="AS446" s="123"/>
      <c r="AT446" s="124"/>
      <c r="AU446" s="129" t="s">
        <v>253</v>
      </c>
      <c r="AV446" s="129"/>
      <c r="AW446" s="129"/>
      <c r="AX446" s="130"/>
    </row>
    <row r="447" spans="1:50" ht="18.75" hidden="1" customHeight="1" x14ac:dyDescent="0.15">
      <c r="A447" s="182"/>
      <c r="B447" s="179"/>
      <c r="C447" s="173"/>
      <c r="D447" s="179"/>
      <c r="E447" s="335"/>
      <c r="F447" s="336"/>
      <c r="G447" s="153"/>
      <c r="H447" s="126"/>
      <c r="I447" s="126"/>
      <c r="J447" s="126"/>
      <c r="K447" s="126"/>
      <c r="L447" s="126"/>
      <c r="M447" s="126"/>
      <c r="N447" s="126"/>
      <c r="O447" s="126"/>
      <c r="P447" s="126"/>
      <c r="Q447" s="126"/>
      <c r="R447" s="126"/>
      <c r="S447" s="126"/>
      <c r="T447" s="126"/>
      <c r="U447" s="126"/>
      <c r="V447" s="126"/>
      <c r="W447" s="126"/>
      <c r="X447" s="127"/>
      <c r="Y447" s="159"/>
      <c r="Z447" s="160"/>
      <c r="AA447" s="161"/>
      <c r="AB447" s="149"/>
      <c r="AC447" s="126"/>
      <c r="AD447" s="127"/>
      <c r="AE447" s="193"/>
      <c r="AF447" s="193"/>
      <c r="AG447" s="126" t="s">
        <v>356</v>
      </c>
      <c r="AH447" s="127"/>
      <c r="AI447" s="151"/>
      <c r="AJ447" s="151"/>
      <c r="AK447" s="151"/>
      <c r="AL447" s="149"/>
      <c r="AM447" s="151"/>
      <c r="AN447" s="151"/>
      <c r="AO447" s="151"/>
      <c r="AP447" s="149"/>
      <c r="AQ447" s="594"/>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80" t="s">
        <v>301</v>
      </c>
      <c r="AC450" s="580"/>
      <c r="AD450" s="580"/>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9"/>
      <c r="Z451" s="160"/>
      <c r="AA451" s="161"/>
      <c r="AB451" s="154" t="s">
        <v>11</v>
      </c>
      <c r="AC451" s="123"/>
      <c r="AD451" s="124"/>
      <c r="AE451" s="330" t="s">
        <v>372</v>
      </c>
      <c r="AF451" s="331"/>
      <c r="AG451" s="331"/>
      <c r="AH451" s="332"/>
      <c r="AI451" s="210" t="s">
        <v>472</v>
      </c>
      <c r="AJ451" s="210"/>
      <c r="AK451" s="210"/>
      <c r="AL451" s="154"/>
      <c r="AM451" s="210" t="s">
        <v>535</v>
      </c>
      <c r="AN451" s="210"/>
      <c r="AO451" s="210"/>
      <c r="AP451" s="154"/>
      <c r="AQ451" s="154" t="s">
        <v>355</v>
      </c>
      <c r="AR451" s="123"/>
      <c r="AS451" s="123"/>
      <c r="AT451" s="124"/>
      <c r="AU451" s="129" t="s">
        <v>253</v>
      </c>
      <c r="AV451" s="129"/>
      <c r="AW451" s="129"/>
      <c r="AX451" s="130"/>
    </row>
    <row r="452" spans="1:50" ht="18.75" hidden="1" customHeight="1" x14ac:dyDescent="0.15">
      <c r="A452" s="182"/>
      <c r="B452" s="179"/>
      <c r="C452" s="173"/>
      <c r="D452" s="179"/>
      <c r="E452" s="335"/>
      <c r="F452" s="336"/>
      <c r="G452" s="153"/>
      <c r="H452" s="126"/>
      <c r="I452" s="126"/>
      <c r="J452" s="126"/>
      <c r="K452" s="126"/>
      <c r="L452" s="126"/>
      <c r="M452" s="126"/>
      <c r="N452" s="126"/>
      <c r="O452" s="126"/>
      <c r="P452" s="126"/>
      <c r="Q452" s="126"/>
      <c r="R452" s="126"/>
      <c r="S452" s="126"/>
      <c r="T452" s="126"/>
      <c r="U452" s="126"/>
      <c r="V452" s="126"/>
      <c r="W452" s="126"/>
      <c r="X452" s="127"/>
      <c r="Y452" s="159"/>
      <c r="Z452" s="160"/>
      <c r="AA452" s="161"/>
      <c r="AB452" s="149"/>
      <c r="AC452" s="126"/>
      <c r="AD452" s="127"/>
      <c r="AE452" s="193"/>
      <c r="AF452" s="193"/>
      <c r="AG452" s="126" t="s">
        <v>356</v>
      </c>
      <c r="AH452" s="127"/>
      <c r="AI452" s="151"/>
      <c r="AJ452" s="151"/>
      <c r="AK452" s="151"/>
      <c r="AL452" s="149"/>
      <c r="AM452" s="151"/>
      <c r="AN452" s="151"/>
      <c r="AO452" s="151"/>
      <c r="AP452" s="149"/>
      <c r="AQ452" s="594"/>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80" t="s">
        <v>301</v>
      </c>
      <c r="AC455" s="580"/>
      <c r="AD455" s="580"/>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9"/>
      <c r="Z456" s="160"/>
      <c r="AA456" s="161"/>
      <c r="AB456" s="154" t="s">
        <v>11</v>
      </c>
      <c r="AC456" s="123"/>
      <c r="AD456" s="124"/>
      <c r="AE456" s="330" t="s">
        <v>372</v>
      </c>
      <c r="AF456" s="331"/>
      <c r="AG456" s="331"/>
      <c r="AH456" s="332"/>
      <c r="AI456" s="210" t="s">
        <v>472</v>
      </c>
      <c r="AJ456" s="210"/>
      <c r="AK456" s="210"/>
      <c r="AL456" s="154"/>
      <c r="AM456" s="210" t="s">
        <v>535</v>
      </c>
      <c r="AN456" s="210"/>
      <c r="AO456" s="210"/>
      <c r="AP456" s="154"/>
      <c r="AQ456" s="154" t="s">
        <v>355</v>
      </c>
      <c r="AR456" s="123"/>
      <c r="AS456" s="123"/>
      <c r="AT456" s="124"/>
      <c r="AU456" s="129" t="s">
        <v>253</v>
      </c>
      <c r="AV456" s="129"/>
      <c r="AW456" s="129"/>
      <c r="AX456" s="130"/>
    </row>
    <row r="457" spans="1:50" ht="18.75" hidden="1" customHeight="1" x14ac:dyDescent="0.15">
      <c r="A457" s="182"/>
      <c r="B457" s="179"/>
      <c r="C457" s="173"/>
      <c r="D457" s="179"/>
      <c r="E457" s="335"/>
      <c r="F457" s="336"/>
      <c r="G457" s="153"/>
      <c r="H457" s="126"/>
      <c r="I457" s="126"/>
      <c r="J457" s="126"/>
      <c r="K457" s="126"/>
      <c r="L457" s="126"/>
      <c r="M457" s="126"/>
      <c r="N457" s="126"/>
      <c r="O457" s="126"/>
      <c r="P457" s="126"/>
      <c r="Q457" s="126"/>
      <c r="R457" s="126"/>
      <c r="S457" s="126"/>
      <c r="T457" s="126"/>
      <c r="U457" s="126"/>
      <c r="V457" s="126"/>
      <c r="W457" s="126"/>
      <c r="X457" s="127"/>
      <c r="Y457" s="159"/>
      <c r="Z457" s="160"/>
      <c r="AA457" s="161"/>
      <c r="AB457" s="149"/>
      <c r="AC457" s="126"/>
      <c r="AD457" s="127"/>
      <c r="AE457" s="193"/>
      <c r="AF457" s="193"/>
      <c r="AG457" s="126" t="s">
        <v>356</v>
      </c>
      <c r="AH457" s="127"/>
      <c r="AI457" s="151"/>
      <c r="AJ457" s="151"/>
      <c r="AK457" s="151"/>
      <c r="AL457" s="149"/>
      <c r="AM457" s="151"/>
      <c r="AN457" s="151"/>
      <c r="AO457" s="151"/>
      <c r="AP457" s="149"/>
      <c r="AQ457" s="594"/>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80" t="s">
        <v>14</v>
      </c>
      <c r="AC460" s="580"/>
      <c r="AD460" s="580"/>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9"/>
      <c r="Z461" s="160"/>
      <c r="AA461" s="161"/>
      <c r="AB461" s="154" t="s">
        <v>11</v>
      </c>
      <c r="AC461" s="123"/>
      <c r="AD461" s="124"/>
      <c r="AE461" s="330" t="s">
        <v>372</v>
      </c>
      <c r="AF461" s="331"/>
      <c r="AG461" s="331"/>
      <c r="AH461" s="332"/>
      <c r="AI461" s="210" t="s">
        <v>472</v>
      </c>
      <c r="AJ461" s="210"/>
      <c r="AK461" s="210"/>
      <c r="AL461" s="154"/>
      <c r="AM461" s="210" t="s">
        <v>535</v>
      </c>
      <c r="AN461" s="210"/>
      <c r="AO461" s="210"/>
      <c r="AP461" s="154"/>
      <c r="AQ461" s="154" t="s">
        <v>355</v>
      </c>
      <c r="AR461" s="123"/>
      <c r="AS461" s="123"/>
      <c r="AT461" s="124"/>
      <c r="AU461" s="129" t="s">
        <v>253</v>
      </c>
      <c r="AV461" s="129"/>
      <c r="AW461" s="129"/>
      <c r="AX461" s="130"/>
    </row>
    <row r="462" spans="1:50" ht="18.75" hidden="1" customHeight="1" x14ac:dyDescent="0.15">
      <c r="A462" s="182"/>
      <c r="B462" s="179"/>
      <c r="C462" s="173"/>
      <c r="D462" s="179"/>
      <c r="E462" s="335"/>
      <c r="F462" s="336"/>
      <c r="G462" s="153"/>
      <c r="H462" s="126"/>
      <c r="I462" s="126"/>
      <c r="J462" s="126"/>
      <c r="K462" s="126"/>
      <c r="L462" s="126"/>
      <c r="M462" s="126"/>
      <c r="N462" s="126"/>
      <c r="O462" s="126"/>
      <c r="P462" s="126"/>
      <c r="Q462" s="126"/>
      <c r="R462" s="126"/>
      <c r="S462" s="126"/>
      <c r="T462" s="126"/>
      <c r="U462" s="126"/>
      <c r="V462" s="126"/>
      <c r="W462" s="126"/>
      <c r="X462" s="127"/>
      <c r="Y462" s="159"/>
      <c r="Z462" s="160"/>
      <c r="AA462" s="161"/>
      <c r="AB462" s="149"/>
      <c r="AC462" s="126"/>
      <c r="AD462" s="127"/>
      <c r="AE462" s="193"/>
      <c r="AF462" s="193"/>
      <c r="AG462" s="126" t="s">
        <v>356</v>
      </c>
      <c r="AH462" s="127"/>
      <c r="AI462" s="151"/>
      <c r="AJ462" s="151"/>
      <c r="AK462" s="151"/>
      <c r="AL462" s="149"/>
      <c r="AM462" s="151"/>
      <c r="AN462" s="151"/>
      <c r="AO462" s="151"/>
      <c r="AP462" s="149"/>
      <c r="AQ462" s="594"/>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80" t="s">
        <v>14</v>
      </c>
      <c r="AC465" s="580"/>
      <c r="AD465" s="580"/>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9"/>
      <c r="Z466" s="160"/>
      <c r="AA466" s="161"/>
      <c r="AB466" s="154" t="s">
        <v>11</v>
      </c>
      <c r="AC466" s="123"/>
      <c r="AD466" s="124"/>
      <c r="AE466" s="330" t="s">
        <v>372</v>
      </c>
      <c r="AF466" s="331"/>
      <c r="AG466" s="331"/>
      <c r="AH466" s="332"/>
      <c r="AI466" s="210" t="s">
        <v>472</v>
      </c>
      <c r="AJ466" s="210"/>
      <c r="AK466" s="210"/>
      <c r="AL466" s="154"/>
      <c r="AM466" s="210" t="s">
        <v>535</v>
      </c>
      <c r="AN466" s="210"/>
      <c r="AO466" s="210"/>
      <c r="AP466" s="154"/>
      <c r="AQ466" s="154" t="s">
        <v>355</v>
      </c>
      <c r="AR466" s="123"/>
      <c r="AS466" s="123"/>
      <c r="AT466" s="124"/>
      <c r="AU466" s="129" t="s">
        <v>253</v>
      </c>
      <c r="AV466" s="129"/>
      <c r="AW466" s="129"/>
      <c r="AX466" s="130"/>
    </row>
    <row r="467" spans="1:50" ht="18.75" hidden="1" customHeight="1" x14ac:dyDescent="0.15">
      <c r="A467" s="182"/>
      <c r="B467" s="179"/>
      <c r="C467" s="173"/>
      <c r="D467" s="179"/>
      <c r="E467" s="335"/>
      <c r="F467" s="336"/>
      <c r="G467" s="153"/>
      <c r="H467" s="126"/>
      <c r="I467" s="126"/>
      <c r="J467" s="126"/>
      <c r="K467" s="126"/>
      <c r="L467" s="126"/>
      <c r="M467" s="126"/>
      <c r="N467" s="126"/>
      <c r="O467" s="126"/>
      <c r="P467" s="126"/>
      <c r="Q467" s="126"/>
      <c r="R467" s="126"/>
      <c r="S467" s="126"/>
      <c r="T467" s="126"/>
      <c r="U467" s="126"/>
      <c r="V467" s="126"/>
      <c r="W467" s="126"/>
      <c r="X467" s="127"/>
      <c r="Y467" s="159"/>
      <c r="Z467" s="160"/>
      <c r="AA467" s="161"/>
      <c r="AB467" s="149"/>
      <c r="AC467" s="126"/>
      <c r="AD467" s="127"/>
      <c r="AE467" s="193"/>
      <c r="AF467" s="193"/>
      <c r="AG467" s="126" t="s">
        <v>356</v>
      </c>
      <c r="AH467" s="127"/>
      <c r="AI467" s="151"/>
      <c r="AJ467" s="151"/>
      <c r="AK467" s="151"/>
      <c r="AL467" s="149"/>
      <c r="AM467" s="151"/>
      <c r="AN467" s="151"/>
      <c r="AO467" s="151"/>
      <c r="AP467" s="149"/>
      <c r="AQ467" s="594"/>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80" t="s">
        <v>14</v>
      </c>
      <c r="AC470" s="580"/>
      <c r="AD470" s="580"/>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9"/>
      <c r="Z471" s="160"/>
      <c r="AA471" s="161"/>
      <c r="AB471" s="154" t="s">
        <v>11</v>
      </c>
      <c r="AC471" s="123"/>
      <c r="AD471" s="124"/>
      <c r="AE471" s="330" t="s">
        <v>372</v>
      </c>
      <c r="AF471" s="331"/>
      <c r="AG471" s="331"/>
      <c r="AH471" s="332"/>
      <c r="AI471" s="210" t="s">
        <v>472</v>
      </c>
      <c r="AJ471" s="210"/>
      <c r="AK471" s="210"/>
      <c r="AL471" s="154"/>
      <c r="AM471" s="210" t="s">
        <v>535</v>
      </c>
      <c r="AN471" s="210"/>
      <c r="AO471" s="210"/>
      <c r="AP471" s="154"/>
      <c r="AQ471" s="154" t="s">
        <v>355</v>
      </c>
      <c r="AR471" s="123"/>
      <c r="AS471" s="123"/>
      <c r="AT471" s="124"/>
      <c r="AU471" s="129" t="s">
        <v>253</v>
      </c>
      <c r="AV471" s="129"/>
      <c r="AW471" s="129"/>
      <c r="AX471" s="130"/>
    </row>
    <row r="472" spans="1:50" ht="18.75" hidden="1" customHeight="1" x14ac:dyDescent="0.15">
      <c r="A472" s="182"/>
      <c r="B472" s="179"/>
      <c r="C472" s="173"/>
      <c r="D472" s="179"/>
      <c r="E472" s="335"/>
      <c r="F472" s="336"/>
      <c r="G472" s="153"/>
      <c r="H472" s="126"/>
      <c r="I472" s="126"/>
      <c r="J472" s="126"/>
      <c r="K472" s="126"/>
      <c r="L472" s="126"/>
      <c r="M472" s="126"/>
      <c r="N472" s="126"/>
      <c r="O472" s="126"/>
      <c r="P472" s="126"/>
      <c r="Q472" s="126"/>
      <c r="R472" s="126"/>
      <c r="S472" s="126"/>
      <c r="T472" s="126"/>
      <c r="U472" s="126"/>
      <c r="V472" s="126"/>
      <c r="W472" s="126"/>
      <c r="X472" s="127"/>
      <c r="Y472" s="159"/>
      <c r="Z472" s="160"/>
      <c r="AA472" s="161"/>
      <c r="AB472" s="149"/>
      <c r="AC472" s="126"/>
      <c r="AD472" s="127"/>
      <c r="AE472" s="193"/>
      <c r="AF472" s="193"/>
      <c r="AG472" s="126" t="s">
        <v>356</v>
      </c>
      <c r="AH472" s="127"/>
      <c r="AI472" s="151"/>
      <c r="AJ472" s="151"/>
      <c r="AK472" s="151"/>
      <c r="AL472" s="149"/>
      <c r="AM472" s="151"/>
      <c r="AN472" s="151"/>
      <c r="AO472" s="151"/>
      <c r="AP472" s="149"/>
      <c r="AQ472" s="594"/>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80" t="s">
        <v>14</v>
      </c>
      <c r="AC475" s="580"/>
      <c r="AD475" s="580"/>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9"/>
      <c r="Z476" s="160"/>
      <c r="AA476" s="161"/>
      <c r="AB476" s="154" t="s">
        <v>11</v>
      </c>
      <c r="AC476" s="123"/>
      <c r="AD476" s="124"/>
      <c r="AE476" s="330" t="s">
        <v>372</v>
      </c>
      <c r="AF476" s="331"/>
      <c r="AG476" s="331"/>
      <c r="AH476" s="332"/>
      <c r="AI476" s="210" t="s">
        <v>472</v>
      </c>
      <c r="AJ476" s="210"/>
      <c r="AK476" s="210"/>
      <c r="AL476" s="154"/>
      <c r="AM476" s="210" t="s">
        <v>535</v>
      </c>
      <c r="AN476" s="210"/>
      <c r="AO476" s="210"/>
      <c r="AP476" s="154"/>
      <c r="AQ476" s="154" t="s">
        <v>355</v>
      </c>
      <c r="AR476" s="123"/>
      <c r="AS476" s="123"/>
      <c r="AT476" s="124"/>
      <c r="AU476" s="129" t="s">
        <v>253</v>
      </c>
      <c r="AV476" s="129"/>
      <c r="AW476" s="129"/>
      <c r="AX476" s="130"/>
    </row>
    <row r="477" spans="1:50" ht="18.75" hidden="1" customHeight="1" x14ac:dyDescent="0.15">
      <c r="A477" s="182"/>
      <c r="B477" s="179"/>
      <c r="C477" s="173"/>
      <c r="D477" s="179"/>
      <c r="E477" s="335"/>
      <c r="F477" s="336"/>
      <c r="G477" s="153"/>
      <c r="H477" s="126"/>
      <c r="I477" s="126"/>
      <c r="J477" s="126"/>
      <c r="K477" s="126"/>
      <c r="L477" s="126"/>
      <c r="M477" s="126"/>
      <c r="N477" s="126"/>
      <c r="O477" s="126"/>
      <c r="P477" s="126"/>
      <c r="Q477" s="126"/>
      <c r="R477" s="126"/>
      <c r="S477" s="126"/>
      <c r="T477" s="126"/>
      <c r="U477" s="126"/>
      <c r="V477" s="126"/>
      <c r="W477" s="126"/>
      <c r="X477" s="127"/>
      <c r="Y477" s="159"/>
      <c r="Z477" s="160"/>
      <c r="AA477" s="161"/>
      <c r="AB477" s="149"/>
      <c r="AC477" s="126"/>
      <c r="AD477" s="127"/>
      <c r="AE477" s="193"/>
      <c r="AF477" s="193"/>
      <c r="AG477" s="126" t="s">
        <v>356</v>
      </c>
      <c r="AH477" s="127"/>
      <c r="AI477" s="151"/>
      <c r="AJ477" s="151"/>
      <c r="AK477" s="151"/>
      <c r="AL477" s="149"/>
      <c r="AM477" s="151"/>
      <c r="AN477" s="151"/>
      <c r="AO477" s="151"/>
      <c r="AP477" s="149"/>
      <c r="AQ477" s="594"/>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80" t="s">
        <v>14</v>
      </c>
      <c r="AC480" s="580"/>
      <c r="AD480" s="580"/>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21"/>
    </row>
    <row r="484" spans="1:50" ht="34.5" customHeight="1" x14ac:dyDescent="0.15">
      <c r="A484" s="182"/>
      <c r="B484" s="179"/>
      <c r="C484" s="173"/>
      <c r="D484" s="179"/>
      <c r="E484" s="167" t="s">
        <v>354</v>
      </c>
      <c r="F484" s="168"/>
      <c r="G484" s="899" t="s">
        <v>384</v>
      </c>
      <c r="H484" s="116"/>
      <c r="I484" s="116"/>
      <c r="J484" s="900"/>
      <c r="K484" s="901"/>
      <c r="L484" s="901"/>
      <c r="M484" s="901"/>
      <c r="N484" s="901"/>
      <c r="O484" s="901"/>
      <c r="P484" s="901"/>
      <c r="Q484" s="901"/>
      <c r="R484" s="901"/>
      <c r="S484" s="901"/>
      <c r="T484" s="902"/>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3"/>
    </row>
    <row r="485" spans="1:50" ht="18.75"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9"/>
      <c r="Z485" s="160"/>
      <c r="AA485" s="161"/>
      <c r="AB485" s="154" t="s">
        <v>11</v>
      </c>
      <c r="AC485" s="123"/>
      <c r="AD485" s="124"/>
      <c r="AE485" s="330" t="s">
        <v>372</v>
      </c>
      <c r="AF485" s="331"/>
      <c r="AG485" s="331"/>
      <c r="AH485" s="332"/>
      <c r="AI485" s="210" t="s">
        <v>472</v>
      </c>
      <c r="AJ485" s="210"/>
      <c r="AK485" s="210"/>
      <c r="AL485" s="154"/>
      <c r="AM485" s="210" t="s">
        <v>535</v>
      </c>
      <c r="AN485" s="210"/>
      <c r="AO485" s="210"/>
      <c r="AP485" s="154"/>
      <c r="AQ485" s="154" t="s">
        <v>355</v>
      </c>
      <c r="AR485" s="123"/>
      <c r="AS485" s="123"/>
      <c r="AT485" s="124"/>
      <c r="AU485" s="129" t="s">
        <v>253</v>
      </c>
      <c r="AV485" s="129"/>
      <c r="AW485" s="129"/>
      <c r="AX485" s="130"/>
    </row>
    <row r="486" spans="1:50" ht="18.75" customHeight="1" x14ac:dyDescent="0.15">
      <c r="A486" s="182"/>
      <c r="B486" s="179"/>
      <c r="C486" s="173"/>
      <c r="D486" s="179"/>
      <c r="E486" s="335"/>
      <c r="F486" s="336"/>
      <c r="G486" s="153"/>
      <c r="H486" s="126"/>
      <c r="I486" s="126"/>
      <c r="J486" s="126"/>
      <c r="K486" s="126"/>
      <c r="L486" s="126"/>
      <c r="M486" s="126"/>
      <c r="N486" s="126"/>
      <c r="O486" s="126"/>
      <c r="P486" s="126"/>
      <c r="Q486" s="126"/>
      <c r="R486" s="126"/>
      <c r="S486" s="126"/>
      <c r="T486" s="126"/>
      <c r="U486" s="126"/>
      <c r="V486" s="126"/>
      <c r="W486" s="126"/>
      <c r="X486" s="127"/>
      <c r="Y486" s="159"/>
      <c r="Z486" s="160"/>
      <c r="AA486" s="161"/>
      <c r="AB486" s="149"/>
      <c r="AC486" s="126"/>
      <c r="AD486" s="127"/>
      <c r="AE486" s="193"/>
      <c r="AF486" s="193"/>
      <c r="AG486" s="126" t="s">
        <v>356</v>
      </c>
      <c r="AH486" s="127"/>
      <c r="AI486" s="151"/>
      <c r="AJ486" s="151"/>
      <c r="AK486" s="151"/>
      <c r="AL486" s="149"/>
      <c r="AM486" s="151"/>
      <c r="AN486" s="151"/>
      <c r="AO486" s="151"/>
      <c r="AP486" s="149"/>
      <c r="AQ486" s="594"/>
      <c r="AR486" s="193"/>
      <c r="AS486" s="126" t="s">
        <v>356</v>
      </c>
      <c r="AT486" s="127"/>
      <c r="AU486" s="193"/>
      <c r="AV486" s="193"/>
      <c r="AW486" s="126" t="s">
        <v>300</v>
      </c>
      <c r="AX486" s="188"/>
    </row>
    <row r="487" spans="1:50" ht="23.25"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80" t="s">
        <v>301</v>
      </c>
      <c r="AC489" s="580"/>
      <c r="AD489" s="580"/>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9"/>
      <c r="Z490" s="160"/>
      <c r="AA490" s="161"/>
      <c r="AB490" s="154" t="s">
        <v>11</v>
      </c>
      <c r="AC490" s="123"/>
      <c r="AD490" s="124"/>
      <c r="AE490" s="330" t="s">
        <v>372</v>
      </c>
      <c r="AF490" s="331"/>
      <c r="AG490" s="331"/>
      <c r="AH490" s="332"/>
      <c r="AI490" s="210" t="s">
        <v>472</v>
      </c>
      <c r="AJ490" s="210"/>
      <c r="AK490" s="210"/>
      <c r="AL490" s="154"/>
      <c r="AM490" s="210" t="s">
        <v>535</v>
      </c>
      <c r="AN490" s="210"/>
      <c r="AO490" s="210"/>
      <c r="AP490" s="154"/>
      <c r="AQ490" s="154" t="s">
        <v>355</v>
      </c>
      <c r="AR490" s="123"/>
      <c r="AS490" s="123"/>
      <c r="AT490" s="124"/>
      <c r="AU490" s="129" t="s">
        <v>253</v>
      </c>
      <c r="AV490" s="129"/>
      <c r="AW490" s="129"/>
      <c r="AX490" s="130"/>
    </row>
    <row r="491" spans="1:50" ht="18.75" customHeight="1" x14ac:dyDescent="0.15">
      <c r="A491" s="182"/>
      <c r="B491" s="179"/>
      <c r="C491" s="173"/>
      <c r="D491" s="179"/>
      <c r="E491" s="335"/>
      <c r="F491" s="336"/>
      <c r="G491" s="153"/>
      <c r="H491" s="126"/>
      <c r="I491" s="126"/>
      <c r="J491" s="126"/>
      <c r="K491" s="126"/>
      <c r="L491" s="126"/>
      <c r="M491" s="126"/>
      <c r="N491" s="126"/>
      <c r="O491" s="126"/>
      <c r="P491" s="126"/>
      <c r="Q491" s="126"/>
      <c r="R491" s="126"/>
      <c r="S491" s="126"/>
      <c r="T491" s="126"/>
      <c r="U491" s="126"/>
      <c r="V491" s="126"/>
      <c r="W491" s="126"/>
      <c r="X491" s="127"/>
      <c r="Y491" s="159"/>
      <c r="Z491" s="160"/>
      <c r="AA491" s="161"/>
      <c r="AB491" s="149"/>
      <c r="AC491" s="126"/>
      <c r="AD491" s="127"/>
      <c r="AE491" s="193"/>
      <c r="AF491" s="193"/>
      <c r="AG491" s="126" t="s">
        <v>356</v>
      </c>
      <c r="AH491" s="127"/>
      <c r="AI491" s="151"/>
      <c r="AJ491" s="151"/>
      <c r="AK491" s="151"/>
      <c r="AL491" s="149"/>
      <c r="AM491" s="151"/>
      <c r="AN491" s="151"/>
      <c r="AO491" s="151"/>
      <c r="AP491" s="149"/>
      <c r="AQ491" s="594"/>
      <c r="AR491" s="193"/>
      <c r="AS491" s="126" t="s">
        <v>356</v>
      </c>
      <c r="AT491" s="127"/>
      <c r="AU491" s="193"/>
      <c r="AV491" s="193"/>
      <c r="AW491" s="126" t="s">
        <v>300</v>
      </c>
      <c r="AX491" s="188"/>
    </row>
    <row r="492" spans="1:50" ht="23.25"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80" t="s">
        <v>301</v>
      </c>
      <c r="AC494" s="580"/>
      <c r="AD494" s="580"/>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9"/>
      <c r="Z495" s="160"/>
      <c r="AA495" s="161"/>
      <c r="AB495" s="154" t="s">
        <v>11</v>
      </c>
      <c r="AC495" s="123"/>
      <c r="AD495" s="124"/>
      <c r="AE495" s="330" t="s">
        <v>372</v>
      </c>
      <c r="AF495" s="331"/>
      <c r="AG495" s="331"/>
      <c r="AH495" s="332"/>
      <c r="AI495" s="210" t="s">
        <v>472</v>
      </c>
      <c r="AJ495" s="210"/>
      <c r="AK495" s="210"/>
      <c r="AL495" s="154"/>
      <c r="AM495" s="210" t="s">
        <v>535</v>
      </c>
      <c r="AN495" s="210"/>
      <c r="AO495" s="210"/>
      <c r="AP495" s="154"/>
      <c r="AQ495" s="154" t="s">
        <v>355</v>
      </c>
      <c r="AR495" s="123"/>
      <c r="AS495" s="123"/>
      <c r="AT495" s="124"/>
      <c r="AU495" s="129" t="s">
        <v>253</v>
      </c>
      <c r="AV495" s="129"/>
      <c r="AW495" s="129"/>
      <c r="AX495" s="130"/>
    </row>
    <row r="496" spans="1:50" ht="18.75" hidden="1" customHeight="1" x14ac:dyDescent="0.15">
      <c r="A496" s="182"/>
      <c r="B496" s="179"/>
      <c r="C496" s="173"/>
      <c r="D496" s="179"/>
      <c r="E496" s="335"/>
      <c r="F496" s="336"/>
      <c r="G496" s="153"/>
      <c r="H496" s="126"/>
      <c r="I496" s="126"/>
      <c r="J496" s="126"/>
      <c r="K496" s="126"/>
      <c r="L496" s="126"/>
      <c r="M496" s="126"/>
      <c r="N496" s="126"/>
      <c r="O496" s="126"/>
      <c r="P496" s="126"/>
      <c r="Q496" s="126"/>
      <c r="R496" s="126"/>
      <c r="S496" s="126"/>
      <c r="T496" s="126"/>
      <c r="U496" s="126"/>
      <c r="V496" s="126"/>
      <c r="W496" s="126"/>
      <c r="X496" s="127"/>
      <c r="Y496" s="159"/>
      <c r="Z496" s="160"/>
      <c r="AA496" s="161"/>
      <c r="AB496" s="149"/>
      <c r="AC496" s="126"/>
      <c r="AD496" s="127"/>
      <c r="AE496" s="193"/>
      <c r="AF496" s="193"/>
      <c r="AG496" s="126" t="s">
        <v>356</v>
      </c>
      <c r="AH496" s="127"/>
      <c r="AI496" s="151"/>
      <c r="AJ496" s="151"/>
      <c r="AK496" s="151"/>
      <c r="AL496" s="149"/>
      <c r="AM496" s="151"/>
      <c r="AN496" s="151"/>
      <c r="AO496" s="151"/>
      <c r="AP496" s="149"/>
      <c r="AQ496" s="594"/>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80" t="s">
        <v>301</v>
      </c>
      <c r="AC499" s="580"/>
      <c r="AD499" s="580"/>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9"/>
      <c r="Z500" s="160"/>
      <c r="AA500" s="161"/>
      <c r="AB500" s="154" t="s">
        <v>11</v>
      </c>
      <c r="AC500" s="123"/>
      <c r="AD500" s="124"/>
      <c r="AE500" s="330" t="s">
        <v>372</v>
      </c>
      <c r="AF500" s="331"/>
      <c r="AG500" s="331"/>
      <c r="AH500" s="332"/>
      <c r="AI500" s="210" t="s">
        <v>472</v>
      </c>
      <c r="AJ500" s="210"/>
      <c r="AK500" s="210"/>
      <c r="AL500" s="154"/>
      <c r="AM500" s="210" t="s">
        <v>535</v>
      </c>
      <c r="AN500" s="210"/>
      <c r="AO500" s="210"/>
      <c r="AP500" s="154"/>
      <c r="AQ500" s="154" t="s">
        <v>355</v>
      </c>
      <c r="AR500" s="123"/>
      <c r="AS500" s="123"/>
      <c r="AT500" s="124"/>
      <c r="AU500" s="129" t="s">
        <v>253</v>
      </c>
      <c r="AV500" s="129"/>
      <c r="AW500" s="129"/>
      <c r="AX500" s="130"/>
    </row>
    <row r="501" spans="1:50" ht="18.75" hidden="1" customHeight="1" x14ac:dyDescent="0.15">
      <c r="A501" s="182"/>
      <c r="B501" s="179"/>
      <c r="C501" s="173"/>
      <c r="D501" s="179"/>
      <c r="E501" s="335"/>
      <c r="F501" s="336"/>
      <c r="G501" s="153"/>
      <c r="H501" s="126"/>
      <c r="I501" s="126"/>
      <c r="J501" s="126"/>
      <c r="K501" s="126"/>
      <c r="L501" s="126"/>
      <c r="M501" s="126"/>
      <c r="N501" s="126"/>
      <c r="O501" s="126"/>
      <c r="P501" s="126"/>
      <c r="Q501" s="126"/>
      <c r="R501" s="126"/>
      <c r="S501" s="126"/>
      <c r="T501" s="126"/>
      <c r="U501" s="126"/>
      <c r="V501" s="126"/>
      <c r="W501" s="126"/>
      <c r="X501" s="127"/>
      <c r="Y501" s="159"/>
      <c r="Z501" s="160"/>
      <c r="AA501" s="161"/>
      <c r="AB501" s="149"/>
      <c r="AC501" s="126"/>
      <c r="AD501" s="127"/>
      <c r="AE501" s="193"/>
      <c r="AF501" s="193"/>
      <c r="AG501" s="126" t="s">
        <v>356</v>
      </c>
      <c r="AH501" s="127"/>
      <c r="AI501" s="151"/>
      <c r="AJ501" s="151"/>
      <c r="AK501" s="151"/>
      <c r="AL501" s="149"/>
      <c r="AM501" s="151"/>
      <c r="AN501" s="151"/>
      <c r="AO501" s="151"/>
      <c r="AP501" s="149"/>
      <c r="AQ501" s="594"/>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80" t="s">
        <v>301</v>
      </c>
      <c r="AC504" s="580"/>
      <c r="AD504" s="580"/>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9"/>
      <c r="Z505" s="160"/>
      <c r="AA505" s="161"/>
      <c r="AB505" s="154" t="s">
        <v>11</v>
      </c>
      <c r="AC505" s="123"/>
      <c r="AD505" s="124"/>
      <c r="AE505" s="330" t="s">
        <v>372</v>
      </c>
      <c r="AF505" s="331"/>
      <c r="AG505" s="331"/>
      <c r="AH505" s="332"/>
      <c r="AI505" s="210" t="s">
        <v>472</v>
      </c>
      <c r="AJ505" s="210"/>
      <c r="AK505" s="210"/>
      <c r="AL505" s="154"/>
      <c r="AM505" s="210" t="s">
        <v>535</v>
      </c>
      <c r="AN505" s="210"/>
      <c r="AO505" s="210"/>
      <c r="AP505" s="154"/>
      <c r="AQ505" s="154" t="s">
        <v>355</v>
      </c>
      <c r="AR505" s="123"/>
      <c r="AS505" s="123"/>
      <c r="AT505" s="124"/>
      <c r="AU505" s="129" t="s">
        <v>253</v>
      </c>
      <c r="AV505" s="129"/>
      <c r="AW505" s="129"/>
      <c r="AX505" s="130"/>
    </row>
    <row r="506" spans="1:50" ht="18.75" hidden="1" customHeight="1" x14ac:dyDescent="0.15">
      <c r="A506" s="182"/>
      <c r="B506" s="179"/>
      <c r="C506" s="173"/>
      <c r="D506" s="179"/>
      <c r="E506" s="335"/>
      <c r="F506" s="336"/>
      <c r="G506" s="153"/>
      <c r="H506" s="126"/>
      <c r="I506" s="126"/>
      <c r="J506" s="126"/>
      <c r="K506" s="126"/>
      <c r="L506" s="126"/>
      <c r="M506" s="126"/>
      <c r="N506" s="126"/>
      <c r="O506" s="126"/>
      <c r="P506" s="126"/>
      <c r="Q506" s="126"/>
      <c r="R506" s="126"/>
      <c r="S506" s="126"/>
      <c r="T506" s="126"/>
      <c r="U506" s="126"/>
      <c r="V506" s="126"/>
      <c r="W506" s="126"/>
      <c r="X506" s="127"/>
      <c r="Y506" s="159"/>
      <c r="Z506" s="160"/>
      <c r="AA506" s="161"/>
      <c r="AB506" s="149"/>
      <c r="AC506" s="126"/>
      <c r="AD506" s="127"/>
      <c r="AE506" s="193"/>
      <c r="AF506" s="193"/>
      <c r="AG506" s="126" t="s">
        <v>356</v>
      </c>
      <c r="AH506" s="127"/>
      <c r="AI506" s="151"/>
      <c r="AJ506" s="151"/>
      <c r="AK506" s="151"/>
      <c r="AL506" s="149"/>
      <c r="AM506" s="151"/>
      <c r="AN506" s="151"/>
      <c r="AO506" s="151"/>
      <c r="AP506" s="149"/>
      <c r="AQ506" s="594"/>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80" t="s">
        <v>301</v>
      </c>
      <c r="AC509" s="580"/>
      <c r="AD509" s="580"/>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9"/>
      <c r="Z510" s="160"/>
      <c r="AA510" s="161"/>
      <c r="AB510" s="154" t="s">
        <v>11</v>
      </c>
      <c r="AC510" s="123"/>
      <c r="AD510" s="124"/>
      <c r="AE510" s="330" t="s">
        <v>372</v>
      </c>
      <c r="AF510" s="331"/>
      <c r="AG510" s="331"/>
      <c r="AH510" s="332"/>
      <c r="AI510" s="210" t="s">
        <v>472</v>
      </c>
      <c r="AJ510" s="210"/>
      <c r="AK510" s="210"/>
      <c r="AL510" s="154"/>
      <c r="AM510" s="210" t="s">
        <v>535</v>
      </c>
      <c r="AN510" s="210"/>
      <c r="AO510" s="210"/>
      <c r="AP510" s="154"/>
      <c r="AQ510" s="154" t="s">
        <v>355</v>
      </c>
      <c r="AR510" s="123"/>
      <c r="AS510" s="123"/>
      <c r="AT510" s="124"/>
      <c r="AU510" s="129" t="s">
        <v>253</v>
      </c>
      <c r="AV510" s="129"/>
      <c r="AW510" s="129"/>
      <c r="AX510" s="130"/>
    </row>
    <row r="511" spans="1:50" ht="18.75" hidden="1" customHeight="1" x14ac:dyDescent="0.15">
      <c r="A511" s="182"/>
      <c r="B511" s="179"/>
      <c r="C511" s="173"/>
      <c r="D511" s="179"/>
      <c r="E511" s="335"/>
      <c r="F511" s="336"/>
      <c r="G511" s="153"/>
      <c r="H511" s="126"/>
      <c r="I511" s="126"/>
      <c r="J511" s="126"/>
      <c r="K511" s="126"/>
      <c r="L511" s="126"/>
      <c r="M511" s="126"/>
      <c r="N511" s="126"/>
      <c r="O511" s="126"/>
      <c r="P511" s="126"/>
      <c r="Q511" s="126"/>
      <c r="R511" s="126"/>
      <c r="S511" s="126"/>
      <c r="T511" s="126"/>
      <c r="U511" s="126"/>
      <c r="V511" s="126"/>
      <c r="W511" s="126"/>
      <c r="X511" s="127"/>
      <c r="Y511" s="159"/>
      <c r="Z511" s="160"/>
      <c r="AA511" s="161"/>
      <c r="AB511" s="149"/>
      <c r="AC511" s="126"/>
      <c r="AD511" s="127"/>
      <c r="AE511" s="193"/>
      <c r="AF511" s="193"/>
      <c r="AG511" s="126" t="s">
        <v>356</v>
      </c>
      <c r="AH511" s="127"/>
      <c r="AI511" s="151"/>
      <c r="AJ511" s="151"/>
      <c r="AK511" s="151"/>
      <c r="AL511" s="149"/>
      <c r="AM511" s="151"/>
      <c r="AN511" s="151"/>
      <c r="AO511" s="151"/>
      <c r="AP511" s="149"/>
      <c r="AQ511" s="594"/>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80" t="s">
        <v>14</v>
      </c>
      <c r="AC514" s="580"/>
      <c r="AD514" s="580"/>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9"/>
      <c r="Z515" s="160"/>
      <c r="AA515" s="161"/>
      <c r="AB515" s="154" t="s">
        <v>11</v>
      </c>
      <c r="AC515" s="123"/>
      <c r="AD515" s="124"/>
      <c r="AE515" s="330" t="s">
        <v>372</v>
      </c>
      <c r="AF515" s="331"/>
      <c r="AG515" s="331"/>
      <c r="AH515" s="332"/>
      <c r="AI515" s="210" t="s">
        <v>472</v>
      </c>
      <c r="AJ515" s="210"/>
      <c r="AK515" s="210"/>
      <c r="AL515" s="154"/>
      <c r="AM515" s="210" t="s">
        <v>535</v>
      </c>
      <c r="AN515" s="210"/>
      <c r="AO515" s="210"/>
      <c r="AP515" s="154"/>
      <c r="AQ515" s="154" t="s">
        <v>355</v>
      </c>
      <c r="AR515" s="123"/>
      <c r="AS515" s="123"/>
      <c r="AT515" s="124"/>
      <c r="AU515" s="129" t="s">
        <v>253</v>
      </c>
      <c r="AV515" s="129"/>
      <c r="AW515" s="129"/>
      <c r="AX515" s="130"/>
    </row>
    <row r="516" spans="1:50" ht="18.75" hidden="1" customHeight="1" x14ac:dyDescent="0.15">
      <c r="A516" s="182"/>
      <c r="B516" s="179"/>
      <c r="C516" s="173"/>
      <c r="D516" s="179"/>
      <c r="E516" s="335"/>
      <c r="F516" s="336"/>
      <c r="G516" s="153"/>
      <c r="H516" s="126"/>
      <c r="I516" s="126"/>
      <c r="J516" s="126"/>
      <c r="K516" s="126"/>
      <c r="L516" s="126"/>
      <c r="M516" s="126"/>
      <c r="N516" s="126"/>
      <c r="O516" s="126"/>
      <c r="P516" s="126"/>
      <c r="Q516" s="126"/>
      <c r="R516" s="126"/>
      <c r="S516" s="126"/>
      <c r="T516" s="126"/>
      <c r="U516" s="126"/>
      <c r="V516" s="126"/>
      <c r="W516" s="126"/>
      <c r="X516" s="127"/>
      <c r="Y516" s="159"/>
      <c r="Z516" s="160"/>
      <c r="AA516" s="161"/>
      <c r="AB516" s="149"/>
      <c r="AC516" s="126"/>
      <c r="AD516" s="127"/>
      <c r="AE516" s="193"/>
      <c r="AF516" s="193"/>
      <c r="AG516" s="126" t="s">
        <v>356</v>
      </c>
      <c r="AH516" s="127"/>
      <c r="AI516" s="151"/>
      <c r="AJ516" s="151"/>
      <c r="AK516" s="151"/>
      <c r="AL516" s="149"/>
      <c r="AM516" s="151"/>
      <c r="AN516" s="151"/>
      <c r="AO516" s="151"/>
      <c r="AP516" s="149"/>
      <c r="AQ516" s="594"/>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80" t="s">
        <v>14</v>
      </c>
      <c r="AC519" s="580"/>
      <c r="AD519" s="580"/>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9"/>
      <c r="Z520" s="160"/>
      <c r="AA520" s="161"/>
      <c r="AB520" s="154" t="s">
        <v>11</v>
      </c>
      <c r="AC520" s="123"/>
      <c r="AD520" s="124"/>
      <c r="AE520" s="330" t="s">
        <v>372</v>
      </c>
      <c r="AF520" s="331"/>
      <c r="AG520" s="331"/>
      <c r="AH520" s="332"/>
      <c r="AI520" s="210" t="s">
        <v>472</v>
      </c>
      <c r="AJ520" s="210"/>
      <c r="AK520" s="210"/>
      <c r="AL520" s="154"/>
      <c r="AM520" s="210" t="s">
        <v>535</v>
      </c>
      <c r="AN520" s="210"/>
      <c r="AO520" s="210"/>
      <c r="AP520" s="154"/>
      <c r="AQ520" s="154" t="s">
        <v>355</v>
      </c>
      <c r="AR520" s="123"/>
      <c r="AS520" s="123"/>
      <c r="AT520" s="124"/>
      <c r="AU520" s="129" t="s">
        <v>253</v>
      </c>
      <c r="AV520" s="129"/>
      <c r="AW520" s="129"/>
      <c r="AX520" s="130"/>
    </row>
    <row r="521" spans="1:50" ht="18.75" hidden="1" customHeight="1" x14ac:dyDescent="0.15">
      <c r="A521" s="182"/>
      <c r="B521" s="179"/>
      <c r="C521" s="173"/>
      <c r="D521" s="179"/>
      <c r="E521" s="335"/>
      <c r="F521" s="336"/>
      <c r="G521" s="153"/>
      <c r="H521" s="126"/>
      <c r="I521" s="126"/>
      <c r="J521" s="126"/>
      <c r="K521" s="126"/>
      <c r="L521" s="126"/>
      <c r="M521" s="126"/>
      <c r="N521" s="126"/>
      <c r="O521" s="126"/>
      <c r="P521" s="126"/>
      <c r="Q521" s="126"/>
      <c r="R521" s="126"/>
      <c r="S521" s="126"/>
      <c r="T521" s="126"/>
      <c r="U521" s="126"/>
      <c r="V521" s="126"/>
      <c r="W521" s="126"/>
      <c r="X521" s="127"/>
      <c r="Y521" s="159"/>
      <c r="Z521" s="160"/>
      <c r="AA521" s="161"/>
      <c r="AB521" s="149"/>
      <c r="AC521" s="126"/>
      <c r="AD521" s="127"/>
      <c r="AE521" s="193"/>
      <c r="AF521" s="193"/>
      <c r="AG521" s="126" t="s">
        <v>356</v>
      </c>
      <c r="AH521" s="127"/>
      <c r="AI521" s="151"/>
      <c r="AJ521" s="151"/>
      <c r="AK521" s="151"/>
      <c r="AL521" s="149"/>
      <c r="AM521" s="151"/>
      <c r="AN521" s="151"/>
      <c r="AO521" s="151"/>
      <c r="AP521" s="149"/>
      <c r="AQ521" s="594"/>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80" t="s">
        <v>14</v>
      </c>
      <c r="AC524" s="580"/>
      <c r="AD524" s="580"/>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9"/>
      <c r="Z525" s="160"/>
      <c r="AA525" s="161"/>
      <c r="AB525" s="154" t="s">
        <v>11</v>
      </c>
      <c r="AC525" s="123"/>
      <c r="AD525" s="124"/>
      <c r="AE525" s="330" t="s">
        <v>372</v>
      </c>
      <c r="AF525" s="331"/>
      <c r="AG525" s="331"/>
      <c r="AH525" s="332"/>
      <c r="AI525" s="210" t="s">
        <v>472</v>
      </c>
      <c r="AJ525" s="210"/>
      <c r="AK525" s="210"/>
      <c r="AL525" s="154"/>
      <c r="AM525" s="210" t="s">
        <v>535</v>
      </c>
      <c r="AN525" s="210"/>
      <c r="AO525" s="210"/>
      <c r="AP525" s="154"/>
      <c r="AQ525" s="154" t="s">
        <v>355</v>
      </c>
      <c r="AR525" s="123"/>
      <c r="AS525" s="123"/>
      <c r="AT525" s="124"/>
      <c r="AU525" s="129" t="s">
        <v>253</v>
      </c>
      <c r="AV525" s="129"/>
      <c r="AW525" s="129"/>
      <c r="AX525" s="130"/>
    </row>
    <row r="526" spans="1:50" ht="18.75" hidden="1" customHeight="1" x14ac:dyDescent="0.15">
      <c r="A526" s="182"/>
      <c r="B526" s="179"/>
      <c r="C526" s="173"/>
      <c r="D526" s="179"/>
      <c r="E526" s="335"/>
      <c r="F526" s="336"/>
      <c r="G526" s="153"/>
      <c r="H526" s="126"/>
      <c r="I526" s="126"/>
      <c r="J526" s="126"/>
      <c r="K526" s="126"/>
      <c r="L526" s="126"/>
      <c r="M526" s="126"/>
      <c r="N526" s="126"/>
      <c r="O526" s="126"/>
      <c r="P526" s="126"/>
      <c r="Q526" s="126"/>
      <c r="R526" s="126"/>
      <c r="S526" s="126"/>
      <c r="T526" s="126"/>
      <c r="U526" s="126"/>
      <c r="V526" s="126"/>
      <c r="W526" s="126"/>
      <c r="X526" s="127"/>
      <c r="Y526" s="159"/>
      <c r="Z526" s="160"/>
      <c r="AA526" s="161"/>
      <c r="AB526" s="149"/>
      <c r="AC526" s="126"/>
      <c r="AD526" s="127"/>
      <c r="AE526" s="193"/>
      <c r="AF526" s="193"/>
      <c r="AG526" s="126" t="s">
        <v>356</v>
      </c>
      <c r="AH526" s="127"/>
      <c r="AI526" s="151"/>
      <c r="AJ526" s="151"/>
      <c r="AK526" s="151"/>
      <c r="AL526" s="149"/>
      <c r="AM526" s="151"/>
      <c r="AN526" s="151"/>
      <c r="AO526" s="151"/>
      <c r="AP526" s="149"/>
      <c r="AQ526" s="594"/>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80" t="s">
        <v>14</v>
      </c>
      <c r="AC529" s="580"/>
      <c r="AD529" s="580"/>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9"/>
      <c r="Z530" s="160"/>
      <c r="AA530" s="161"/>
      <c r="AB530" s="154" t="s">
        <v>11</v>
      </c>
      <c r="AC530" s="123"/>
      <c r="AD530" s="124"/>
      <c r="AE530" s="330" t="s">
        <v>372</v>
      </c>
      <c r="AF530" s="331"/>
      <c r="AG530" s="331"/>
      <c r="AH530" s="332"/>
      <c r="AI530" s="210" t="s">
        <v>472</v>
      </c>
      <c r="AJ530" s="210"/>
      <c r="AK530" s="210"/>
      <c r="AL530" s="154"/>
      <c r="AM530" s="210" t="s">
        <v>535</v>
      </c>
      <c r="AN530" s="210"/>
      <c r="AO530" s="210"/>
      <c r="AP530" s="154"/>
      <c r="AQ530" s="154" t="s">
        <v>355</v>
      </c>
      <c r="AR530" s="123"/>
      <c r="AS530" s="123"/>
      <c r="AT530" s="124"/>
      <c r="AU530" s="129" t="s">
        <v>253</v>
      </c>
      <c r="AV530" s="129"/>
      <c r="AW530" s="129"/>
      <c r="AX530" s="130"/>
    </row>
    <row r="531" spans="1:50" ht="18.75" hidden="1" customHeight="1" x14ac:dyDescent="0.15">
      <c r="A531" s="182"/>
      <c r="B531" s="179"/>
      <c r="C531" s="173"/>
      <c r="D531" s="179"/>
      <c r="E531" s="335"/>
      <c r="F531" s="336"/>
      <c r="G531" s="153"/>
      <c r="H531" s="126"/>
      <c r="I531" s="126"/>
      <c r="J531" s="126"/>
      <c r="K531" s="126"/>
      <c r="L531" s="126"/>
      <c r="M531" s="126"/>
      <c r="N531" s="126"/>
      <c r="O531" s="126"/>
      <c r="P531" s="126"/>
      <c r="Q531" s="126"/>
      <c r="R531" s="126"/>
      <c r="S531" s="126"/>
      <c r="T531" s="126"/>
      <c r="U531" s="126"/>
      <c r="V531" s="126"/>
      <c r="W531" s="126"/>
      <c r="X531" s="127"/>
      <c r="Y531" s="159"/>
      <c r="Z531" s="160"/>
      <c r="AA531" s="161"/>
      <c r="AB531" s="149"/>
      <c r="AC531" s="126"/>
      <c r="AD531" s="127"/>
      <c r="AE531" s="193"/>
      <c r="AF531" s="193"/>
      <c r="AG531" s="126" t="s">
        <v>356</v>
      </c>
      <c r="AH531" s="127"/>
      <c r="AI531" s="151"/>
      <c r="AJ531" s="151"/>
      <c r="AK531" s="151"/>
      <c r="AL531" s="149"/>
      <c r="AM531" s="151"/>
      <c r="AN531" s="151"/>
      <c r="AO531" s="151"/>
      <c r="AP531" s="149"/>
      <c r="AQ531" s="594"/>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80" t="s">
        <v>14</v>
      </c>
      <c r="AC534" s="580"/>
      <c r="AD534" s="580"/>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44"/>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45"/>
    </row>
    <row r="538" spans="1:50" ht="34.5" hidden="1" customHeight="1" x14ac:dyDescent="0.15">
      <c r="A538" s="182"/>
      <c r="B538" s="179"/>
      <c r="C538" s="173"/>
      <c r="D538" s="179"/>
      <c r="E538" s="167" t="s">
        <v>354</v>
      </c>
      <c r="F538" s="168"/>
      <c r="G538" s="899" t="s">
        <v>384</v>
      </c>
      <c r="H538" s="116"/>
      <c r="I538" s="116"/>
      <c r="J538" s="900"/>
      <c r="K538" s="901"/>
      <c r="L538" s="901"/>
      <c r="M538" s="901"/>
      <c r="N538" s="901"/>
      <c r="O538" s="901"/>
      <c r="P538" s="901"/>
      <c r="Q538" s="901"/>
      <c r="R538" s="901"/>
      <c r="S538" s="901"/>
      <c r="T538" s="902"/>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9"/>
      <c r="Z539" s="160"/>
      <c r="AA539" s="161"/>
      <c r="AB539" s="154" t="s">
        <v>11</v>
      </c>
      <c r="AC539" s="123"/>
      <c r="AD539" s="124"/>
      <c r="AE539" s="330" t="s">
        <v>372</v>
      </c>
      <c r="AF539" s="331"/>
      <c r="AG539" s="331"/>
      <c r="AH539" s="332"/>
      <c r="AI539" s="210" t="s">
        <v>472</v>
      </c>
      <c r="AJ539" s="210"/>
      <c r="AK539" s="210"/>
      <c r="AL539" s="154"/>
      <c r="AM539" s="210" t="s">
        <v>535</v>
      </c>
      <c r="AN539" s="210"/>
      <c r="AO539" s="210"/>
      <c r="AP539" s="154"/>
      <c r="AQ539" s="154" t="s">
        <v>355</v>
      </c>
      <c r="AR539" s="123"/>
      <c r="AS539" s="123"/>
      <c r="AT539" s="124"/>
      <c r="AU539" s="129" t="s">
        <v>253</v>
      </c>
      <c r="AV539" s="129"/>
      <c r="AW539" s="129"/>
      <c r="AX539" s="130"/>
    </row>
    <row r="540" spans="1:50" ht="18.75" hidden="1" customHeight="1" x14ac:dyDescent="0.15">
      <c r="A540" s="182"/>
      <c r="B540" s="179"/>
      <c r="C540" s="173"/>
      <c r="D540" s="179"/>
      <c r="E540" s="335"/>
      <c r="F540" s="336"/>
      <c r="G540" s="153"/>
      <c r="H540" s="126"/>
      <c r="I540" s="126"/>
      <c r="J540" s="126"/>
      <c r="K540" s="126"/>
      <c r="L540" s="126"/>
      <c r="M540" s="126"/>
      <c r="N540" s="126"/>
      <c r="O540" s="126"/>
      <c r="P540" s="126"/>
      <c r="Q540" s="126"/>
      <c r="R540" s="126"/>
      <c r="S540" s="126"/>
      <c r="T540" s="126"/>
      <c r="U540" s="126"/>
      <c r="V540" s="126"/>
      <c r="W540" s="126"/>
      <c r="X540" s="127"/>
      <c r="Y540" s="159"/>
      <c r="Z540" s="160"/>
      <c r="AA540" s="161"/>
      <c r="AB540" s="149"/>
      <c r="AC540" s="126"/>
      <c r="AD540" s="127"/>
      <c r="AE540" s="193"/>
      <c r="AF540" s="193"/>
      <c r="AG540" s="126" t="s">
        <v>356</v>
      </c>
      <c r="AH540" s="127"/>
      <c r="AI540" s="151"/>
      <c r="AJ540" s="151"/>
      <c r="AK540" s="151"/>
      <c r="AL540" s="149"/>
      <c r="AM540" s="151"/>
      <c r="AN540" s="151"/>
      <c r="AO540" s="151"/>
      <c r="AP540" s="149"/>
      <c r="AQ540" s="594"/>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80" t="s">
        <v>301</v>
      </c>
      <c r="AC543" s="580"/>
      <c r="AD543" s="580"/>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9"/>
      <c r="Z544" s="160"/>
      <c r="AA544" s="161"/>
      <c r="AB544" s="154" t="s">
        <v>11</v>
      </c>
      <c r="AC544" s="123"/>
      <c r="AD544" s="124"/>
      <c r="AE544" s="330" t="s">
        <v>372</v>
      </c>
      <c r="AF544" s="331"/>
      <c r="AG544" s="331"/>
      <c r="AH544" s="332"/>
      <c r="AI544" s="210" t="s">
        <v>472</v>
      </c>
      <c r="AJ544" s="210"/>
      <c r="AK544" s="210"/>
      <c r="AL544" s="154"/>
      <c r="AM544" s="210" t="s">
        <v>535</v>
      </c>
      <c r="AN544" s="210"/>
      <c r="AO544" s="210"/>
      <c r="AP544" s="154"/>
      <c r="AQ544" s="154" t="s">
        <v>355</v>
      </c>
      <c r="AR544" s="123"/>
      <c r="AS544" s="123"/>
      <c r="AT544" s="124"/>
      <c r="AU544" s="129" t="s">
        <v>253</v>
      </c>
      <c r="AV544" s="129"/>
      <c r="AW544" s="129"/>
      <c r="AX544" s="130"/>
    </row>
    <row r="545" spans="1:50" ht="18.75" hidden="1" customHeight="1" x14ac:dyDescent="0.15">
      <c r="A545" s="182"/>
      <c r="B545" s="179"/>
      <c r="C545" s="173"/>
      <c r="D545" s="179"/>
      <c r="E545" s="335"/>
      <c r="F545" s="336"/>
      <c r="G545" s="153"/>
      <c r="H545" s="126"/>
      <c r="I545" s="126"/>
      <c r="J545" s="126"/>
      <c r="K545" s="126"/>
      <c r="L545" s="126"/>
      <c r="M545" s="126"/>
      <c r="N545" s="126"/>
      <c r="O545" s="126"/>
      <c r="P545" s="126"/>
      <c r="Q545" s="126"/>
      <c r="R545" s="126"/>
      <c r="S545" s="126"/>
      <c r="T545" s="126"/>
      <c r="U545" s="126"/>
      <c r="V545" s="126"/>
      <c r="W545" s="126"/>
      <c r="X545" s="127"/>
      <c r="Y545" s="159"/>
      <c r="Z545" s="160"/>
      <c r="AA545" s="161"/>
      <c r="AB545" s="149"/>
      <c r="AC545" s="126"/>
      <c r="AD545" s="127"/>
      <c r="AE545" s="193"/>
      <c r="AF545" s="193"/>
      <c r="AG545" s="126" t="s">
        <v>356</v>
      </c>
      <c r="AH545" s="127"/>
      <c r="AI545" s="151"/>
      <c r="AJ545" s="151"/>
      <c r="AK545" s="151"/>
      <c r="AL545" s="149"/>
      <c r="AM545" s="151"/>
      <c r="AN545" s="151"/>
      <c r="AO545" s="151"/>
      <c r="AP545" s="149"/>
      <c r="AQ545" s="594"/>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80" t="s">
        <v>301</v>
      </c>
      <c r="AC548" s="580"/>
      <c r="AD548" s="580"/>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9"/>
      <c r="Z549" s="160"/>
      <c r="AA549" s="161"/>
      <c r="AB549" s="154" t="s">
        <v>11</v>
      </c>
      <c r="AC549" s="123"/>
      <c r="AD549" s="124"/>
      <c r="AE549" s="330" t="s">
        <v>372</v>
      </c>
      <c r="AF549" s="331"/>
      <c r="AG549" s="331"/>
      <c r="AH549" s="332"/>
      <c r="AI549" s="210" t="s">
        <v>472</v>
      </c>
      <c r="AJ549" s="210"/>
      <c r="AK549" s="210"/>
      <c r="AL549" s="154"/>
      <c r="AM549" s="210" t="s">
        <v>535</v>
      </c>
      <c r="AN549" s="210"/>
      <c r="AO549" s="210"/>
      <c r="AP549" s="154"/>
      <c r="AQ549" s="154" t="s">
        <v>355</v>
      </c>
      <c r="AR549" s="123"/>
      <c r="AS549" s="123"/>
      <c r="AT549" s="124"/>
      <c r="AU549" s="129" t="s">
        <v>253</v>
      </c>
      <c r="AV549" s="129"/>
      <c r="AW549" s="129"/>
      <c r="AX549" s="130"/>
    </row>
    <row r="550" spans="1:50" ht="18.75" hidden="1" customHeight="1" x14ac:dyDescent="0.15">
      <c r="A550" s="182"/>
      <c r="B550" s="179"/>
      <c r="C550" s="173"/>
      <c r="D550" s="179"/>
      <c r="E550" s="335"/>
      <c r="F550" s="336"/>
      <c r="G550" s="153"/>
      <c r="H550" s="126"/>
      <c r="I550" s="126"/>
      <c r="J550" s="126"/>
      <c r="K550" s="126"/>
      <c r="L550" s="126"/>
      <c r="M550" s="126"/>
      <c r="N550" s="126"/>
      <c r="O550" s="126"/>
      <c r="P550" s="126"/>
      <c r="Q550" s="126"/>
      <c r="R550" s="126"/>
      <c r="S550" s="126"/>
      <c r="T550" s="126"/>
      <c r="U550" s="126"/>
      <c r="V550" s="126"/>
      <c r="W550" s="126"/>
      <c r="X550" s="127"/>
      <c r="Y550" s="159"/>
      <c r="Z550" s="160"/>
      <c r="AA550" s="161"/>
      <c r="AB550" s="149"/>
      <c r="AC550" s="126"/>
      <c r="AD550" s="127"/>
      <c r="AE550" s="193"/>
      <c r="AF550" s="193"/>
      <c r="AG550" s="126" t="s">
        <v>356</v>
      </c>
      <c r="AH550" s="127"/>
      <c r="AI550" s="151"/>
      <c r="AJ550" s="151"/>
      <c r="AK550" s="151"/>
      <c r="AL550" s="149"/>
      <c r="AM550" s="151"/>
      <c r="AN550" s="151"/>
      <c r="AO550" s="151"/>
      <c r="AP550" s="149"/>
      <c r="AQ550" s="594"/>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80" t="s">
        <v>301</v>
      </c>
      <c r="AC553" s="580"/>
      <c r="AD553" s="580"/>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9"/>
      <c r="Z554" s="160"/>
      <c r="AA554" s="161"/>
      <c r="AB554" s="154" t="s">
        <v>11</v>
      </c>
      <c r="AC554" s="123"/>
      <c r="AD554" s="124"/>
      <c r="AE554" s="330" t="s">
        <v>372</v>
      </c>
      <c r="AF554" s="331"/>
      <c r="AG554" s="331"/>
      <c r="AH554" s="332"/>
      <c r="AI554" s="210" t="s">
        <v>472</v>
      </c>
      <c r="AJ554" s="210"/>
      <c r="AK554" s="210"/>
      <c r="AL554" s="154"/>
      <c r="AM554" s="210" t="s">
        <v>535</v>
      </c>
      <c r="AN554" s="210"/>
      <c r="AO554" s="210"/>
      <c r="AP554" s="154"/>
      <c r="AQ554" s="154" t="s">
        <v>355</v>
      </c>
      <c r="AR554" s="123"/>
      <c r="AS554" s="123"/>
      <c r="AT554" s="124"/>
      <c r="AU554" s="129" t="s">
        <v>253</v>
      </c>
      <c r="AV554" s="129"/>
      <c r="AW554" s="129"/>
      <c r="AX554" s="130"/>
    </row>
    <row r="555" spans="1:50" ht="18.75" hidden="1" customHeight="1" x14ac:dyDescent="0.15">
      <c r="A555" s="182"/>
      <c r="B555" s="179"/>
      <c r="C555" s="173"/>
      <c r="D555" s="179"/>
      <c r="E555" s="335"/>
      <c r="F555" s="336"/>
      <c r="G555" s="153"/>
      <c r="H555" s="126"/>
      <c r="I555" s="126"/>
      <c r="J555" s="126"/>
      <c r="K555" s="126"/>
      <c r="L555" s="126"/>
      <c r="M555" s="126"/>
      <c r="N555" s="126"/>
      <c r="O555" s="126"/>
      <c r="P555" s="126"/>
      <c r="Q555" s="126"/>
      <c r="R555" s="126"/>
      <c r="S555" s="126"/>
      <c r="T555" s="126"/>
      <c r="U555" s="126"/>
      <c r="V555" s="126"/>
      <c r="W555" s="126"/>
      <c r="X555" s="127"/>
      <c r="Y555" s="159"/>
      <c r="Z555" s="160"/>
      <c r="AA555" s="161"/>
      <c r="AB555" s="149"/>
      <c r="AC555" s="126"/>
      <c r="AD555" s="127"/>
      <c r="AE555" s="193"/>
      <c r="AF555" s="193"/>
      <c r="AG555" s="126" t="s">
        <v>356</v>
      </c>
      <c r="AH555" s="127"/>
      <c r="AI555" s="151"/>
      <c r="AJ555" s="151"/>
      <c r="AK555" s="151"/>
      <c r="AL555" s="149"/>
      <c r="AM555" s="151"/>
      <c r="AN555" s="151"/>
      <c r="AO555" s="151"/>
      <c r="AP555" s="149"/>
      <c r="AQ555" s="594"/>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80" t="s">
        <v>301</v>
      </c>
      <c r="AC558" s="580"/>
      <c r="AD558" s="580"/>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9"/>
      <c r="Z559" s="160"/>
      <c r="AA559" s="161"/>
      <c r="AB559" s="154" t="s">
        <v>11</v>
      </c>
      <c r="AC559" s="123"/>
      <c r="AD559" s="124"/>
      <c r="AE559" s="330" t="s">
        <v>372</v>
      </c>
      <c r="AF559" s="331"/>
      <c r="AG559" s="331"/>
      <c r="AH559" s="332"/>
      <c r="AI559" s="210" t="s">
        <v>472</v>
      </c>
      <c r="AJ559" s="210"/>
      <c r="AK559" s="210"/>
      <c r="AL559" s="154"/>
      <c r="AM559" s="210" t="s">
        <v>535</v>
      </c>
      <c r="AN559" s="210"/>
      <c r="AO559" s="210"/>
      <c r="AP559" s="154"/>
      <c r="AQ559" s="154" t="s">
        <v>355</v>
      </c>
      <c r="AR559" s="123"/>
      <c r="AS559" s="123"/>
      <c r="AT559" s="124"/>
      <c r="AU559" s="129" t="s">
        <v>253</v>
      </c>
      <c r="AV559" s="129"/>
      <c r="AW559" s="129"/>
      <c r="AX559" s="130"/>
    </row>
    <row r="560" spans="1:50" ht="18.75" hidden="1" customHeight="1" x14ac:dyDescent="0.15">
      <c r="A560" s="182"/>
      <c r="B560" s="179"/>
      <c r="C560" s="173"/>
      <c r="D560" s="179"/>
      <c r="E560" s="335"/>
      <c r="F560" s="336"/>
      <c r="G560" s="153"/>
      <c r="H560" s="126"/>
      <c r="I560" s="126"/>
      <c r="J560" s="126"/>
      <c r="K560" s="126"/>
      <c r="L560" s="126"/>
      <c r="M560" s="126"/>
      <c r="N560" s="126"/>
      <c r="O560" s="126"/>
      <c r="P560" s="126"/>
      <c r="Q560" s="126"/>
      <c r="R560" s="126"/>
      <c r="S560" s="126"/>
      <c r="T560" s="126"/>
      <c r="U560" s="126"/>
      <c r="V560" s="126"/>
      <c r="W560" s="126"/>
      <c r="X560" s="127"/>
      <c r="Y560" s="159"/>
      <c r="Z560" s="160"/>
      <c r="AA560" s="161"/>
      <c r="AB560" s="149"/>
      <c r="AC560" s="126"/>
      <c r="AD560" s="127"/>
      <c r="AE560" s="193"/>
      <c r="AF560" s="193"/>
      <c r="AG560" s="126" t="s">
        <v>356</v>
      </c>
      <c r="AH560" s="127"/>
      <c r="AI560" s="151"/>
      <c r="AJ560" s="151"/>
      <c r="AK560" s="151"/>
      <c r="AL560" s="149"/>
      <c r="AM560" s="151"/>
      <c r="AN560" s="151"/>
      <c r="AO560" s="151"/>
      <c r="AP560" s="149"/>
      <c r="AQ560" s="594"/>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80" t="s">
        <v>301</v>
      </c>
      <c r="AC563" s="580"/>
      <c r="AD563" s="580"/>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9"/>
      <c r="Z564" s="160"/>
      <c r="AA564" s="161"/>
      <c r="AB564" s="154" t="s">
        <v>11</v>
      </c>
      <c r="AC564" s="123"/>
      <c r="AD564" s="124"/>
      <c r="AE564" s="330" t="s">
        <v>372</v>
      </c>
      <c r="AF564" s="331"/>
      <c r="AG564" s="331"/>
      <c r="AH564" s="332"/>
      <c r="AI564" s="210" t="s">
        <v>472</v>
      </c>
      <c r="AJ564" s="210"/>
      <c r="AK564" s="210"/>
      <c r="AL564" s="154"/>
      <c r="AM564" s="210" t="s">
        <v>535</v>
      </c>
      <c r="AN564" s="210"/>
      <c r="AO564" s="210"/>
      <c r="AP564" s="154"/>
      <c r="AQ564" s="154" t="s">
        <v>355</v>
      </c>
      <c r="AR564" s="123"/>
      <c r="AS564" s="123"/>
      <c r="AT564" s="124"/>
      <c r="AU564" s="129" t="s">
        <v>253</v>
      </c>
      <c r="AV564" s="129"/>
      <c r="AW564" s="129"/>
      <c r="AX564" s="130"/>
    </row>
    <row r="565" spans="1:50" ht="18.75" hidden="1" customHeight="1" x14ac:dyDescent="0.15">
      <c r="A565" s="182"/>
      <c r="B565" s="179"/>
      <c r="C565" s="173"/>
      <c r="D565" s="179"/>
      <c r="E565" s="335"/>
      <c r="F565" s="336"/>
      <c r="G565" s="153"/>
      <c r="H565" s="126"/>
      <c r="I565" s="126"/>
      <c r="J565" s="126"/>
      <c r="K565" s="126"/>
      <c r="L565" s="126"/>
      <c r="M565" s="126"/>
      <c r="N565" s="126"/>
      <c r="O565" s="126"/>
      <c r="P565" s="126"/>
      <c r="Q565" s="126"/>
      <c r="R565" s="126"/>
      <c r="S565" s="126"/>
      <c r="T565" s="126"/>
      <c r="U565" s="126"/>
      <c r="V565" s="126"/>
      <c r="W565" s="126"/>
      <c r="X565" s="127"/>
      <c r="Y565" s="159"/>
      <c r="Z565" s="160"/>
      <c r="AA565" s="161"/>
      <c r="AB565" s="149"/>
      <c r="AC565" s="126"/>
      <c r="AD565" s="127"/>
      <c r="AE565" s="193"/>
      <c r="AF565" s="193"/>
      <c r="AG565" s="126" t="s">
        <v>356</v>
      </c>
      <c r="AH565" s="127"/>
      <c r="AI565" s="151"/>
      <c r="AJ565" s="151"/>
      <c r="AK565" s="151"/>
      <c r="AL565" s="149"/>
      <c r="AM565" s="151"/>
      <c r="AN565" s="151"/>
      <c r="AO565" s="151"/>
      <c r="AP565" s="149"/>
      <c r="AQ565" s="594"/>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80" t="s">
        <v>14</v>
      </c>
      <c r="AC568" s="580"/>
      <c r="AD568" s="580"/>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9"/>
      <c r="Z569" s="160"/>
      <c r="AA569" s="161"/>
      <c r="AB569" s="154" t="s">
        <v>11</v>
      </c>
      <c r="AC569" s="123"/>
      <c r="AD569" s="124"/>
      <c r="AE569" s="330" t="s">
        <v>372</v>
      </c>
      <c r="AF569" s="331"/>
      <c r="AG569" s="331"/>
      <c r="AH569" s="332"/>
      <c r="AI569" s="210" t="s">
        <v>472</v>
      </c>
      <c r="AJ569" s="210"/>
      <c r="AK569" s="210"/>
      <c r="AL569" s="154"/>
      <c r="AM569" s="210" t="s">
        <v>535</v>
      </c>
      <c r="AN569" s="210"/>
      <c r="AO569" s="210"/>
      <c r="AP569" s="154"/>
      <c r="AQ569" s="154" t="s">
        <v>355</v>
      </c>
      <c r="AR569" s="123"/>
      <c r="AS569" s="123"/>
      <c r="AT569" s="124"/>
      <c r="AU569" s="129" t="s">
        <v>253</v>
      </c>
      <c r="AV569" s="129"/>
      <c r="AW569" s="129"/>
      <c r="AX569" s="130"/>
    </row>
    <row r="570" spans="1:50" ht="18.75" hidden="1" customHeight="1" x14ac:dyDescent="0.15">
      <c r="A570" s="182"/>
      <c r="B570" s="179"/>
      <c r="C570" s="173"/>
      <c r="D570" s="179"/>
      <c r="E570" s="335"/>
      <c r="F570" s="336"/>
      <c r="G570" s="153"/>
      <c r="H570" s="126"/>
      <c r="I570" s="126"/>
      <c r="J570" s="126"/>
      <c r="K570" s="126"/>
      <c r="L570" s="126"/>
      <c r="M570" s="126"/>
      <c r="N570" s="126"/>
      <c r="O570" s="126"/>
      <c r="P570" s="126"/>
      <c r="Q570" s="126"/>
      <c r="R570" s="126"/>
      <c r="S570" s="126"/>
      <c r="T570" s="126"/>
      <c r="U570" s="126"/>
      <c r="V570" s="126"/>
      <c r="W570" s="126"/>
      <c r="X570" s="127"/>
      <c r="Y570" s="159"/>
      <c r="Z570" s="160"/>
      <c r="AA570" s="161"/>
      <c r="AB570" s="149"/>
      <c r="AC570" s="126"/>
      <c r="AD570" s="127"/>
      <c r="AE570" s="193"/>
      <c r="AF570" s="193"/>
      <c r="AG570" s="126" t="s">
        <v>356</v>
      </c>
      <c r="AH570" s="127"/>
      <c r="AI570" s="151"/>
      <c r="AJ570" s="151"/>
      <c r="AK570" s="151"/>
      <c r="AL570" s="149"/>
      <c r="AM570" s="151"/>
      <c r="AN570" s="151"/>
      <c r="AO570" s="151"/>
      <c r="AP570" s="149"/>
      <c r="AQ570" s="594"/>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80" t="s">
        <v>14</v>
      </c>
      <c r="AC573" s="580"/>
      <c r="AD573" s="580"/>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9"/>
      <c r="Z574" s="160"/>
      <c r="AA574" s="161"/>
      <c r="AB574" s="154" t="s">
        <v>11</v>
      </c>
      <c r="AC574" s="123"/>
      <c r="AD574" s="124"/>
      <c r="AE574" s="330" t="s">
        <v>372</v>
      </c>
      <c r="AF574" s="331"/>
      <c r="AG574" s="331"/>
      <c r="AH574" s="332"/>
      <c r="AI574" s="210" t="s">
        <v>472</v>
      </c>
      <c r="AJ574" s="210"/>
      <c r="AK574" s="210"/>
      <c r="AL574" s="154"/>
      <c r="AM574" s="210" t="s">
        <v>535</v>
      </c>
      <c r="AN574" s="210"/>
      <c r="AO574" s="210"/>
      <c r="AP574" s="154"/>
      <c r="AQ574" s="154" t="s">
        <v>355</v>
      </c>
      <c r="AR574" s="123"/>
      <c r="AS574" s="123"/>
      <c r="AT574" s="124"/>
      <c r="AU574" s="129" t="s">
        <v>253</v>
      </c>
      <c r="AV574" s="129"/>
      <c r="AW574" s="129"/>
      <c r="AX574" s="130"/>
    </row>
    <row r="575" spans="1:50" ht="18.75" hidden="1" customHeight="1" x14ac:dyDescent="0.15">
      <c r="A575" s="182"/>
      <c r="B575" s="179"/>
      <c r="C575" s="173"/>
      <c r="D575" s="179"/>
      <c r="E575" s="335"/>
      <c r="F575" s="336"/>
      <c r="G575" s="153"/>
      <c r="H575" s="126"/>
      <c r="I575" s="126"/>
      <c r="J575" s="126"/>
      <c r="K575" s="126"/>
      <c r="L575" s="126"/>
      <c r="M575" s="126"/>
      <c r="N575" s="126"/>
      <c r="O575" s="126"/>
      <c r="P575" s="126"/>
      <c r="Q575" s="126"/>
      <c r="R575" s="126"/>
      <c r="S575" s="126"/>
      <c r="T575" s="126"/>
      <c r="U575" s="126"/>
      <c r="V575" s="126"/>
      <c r="W575" s="126"/>
      <c r="X575" s="127"/>
      <c r="Y575" s="159"/>
      <c r="Z575" s="160"/>
      <c r="AA575" s="161"/>
      <c r="AB575" s="149"/>
      <c r="AC575" s="126"/>
      <c r="AD575" s="127"/>
      <c r="AE575" s="193"/>
      <c r="AF575" s="193"/>
      <c r="AG575" s="126" t="s">
        <v>356</v>
      </c>
      <c r="AH575" s="127"/>
      <c r="AI575" s="151"/>
      <c r="AJ575" s="151"/>
      <c r="AK575" s="151"/>
      <c r="AL575" s="149"/>
      <c r="AM575" s="151"/>
      <c r="AN575" s="151"/>
      <c r="AO575" s="151"/>
      <c r="AP575" s="149"/>
      <c r="AQ575" s="594"/>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80" t="s">
        <v>14</v>
      </c>
      <c r="AC578" s="580"/>
      <c r="AD578" s="580"/>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9"/>
      <c r="Z579" s="160"/>
      <c r="AA579" s="161"/>
      <c r="AB579" s="154" t="s">
        <v>11</v>
      </c>
      <c r="AC579" s="123"/>
      <c r="AD579" s="124"/>
      <c r="AE579" s="330" t="s">
        <v>372</v>
      </c>
      <c r="AF579" s="331"/>
      <c r="AG579" s="331"/>
      <c r="AH579" s="332"/>
      <c r="AI579" s="210" t="s">
        <v>472</v>
      </c>
      <c r="AJ579" s="210"/>
      <c r="AK579" s="210"/>
      <c r="AL579" s="154"/>
      <c r="AM579" s="210" t="s">
        <v>535</v>
      </c>
      <c r="AN579" s="210"/>
      <c r="AO579" s="210"/>
      <c r="AP579" s="154"/>
      <c r="AQ579" s="154" t="s">
        <v>355</v>
      </c>
      <c r="AR579" s="123"/>
      <c r="AS579" s="123"/>
      <c r="AT579" s="124"/>
      <c r="AU579" s="129" t="s">
        <v>253</v>
      </c>
      <c r="AV579" s="129"/>
      <c r="AW579" s="129"/>
      <c r="AX579" s="130"/>
    </row>
    <row r="580" spans="1:50" ht="18.75" hidden="1" customHeight="1" x14ac:dyDescent="0.15">
      <c r="A580" s="182"/>
      <c r="B580" s="179"/>
      <c r="C580" s="173"/>
      <c r="D580" s="179"/>
      <c r="E580" s="335"/>
      <c r="F580" s="336"/>
      <c r="G580" s="153"/>
      <c r="H580" s="126"/>
      <c r="I580" s="126"/>
      <c r="J580" s="126"/>
      <c r="K580" s="126"/>
      <c r="L580" s="126"/>
      <c r="M580" s="126"/>
      <c r="N580" s="126"/>
      <c r="O580" s="126"/>
      <c r="P580" s="126"/>
      <c r="Q580" s="126"/>
      <c r="R580" s="126"/>
      <c r="S580" s="126"/>
      <c r="T580" s="126"/>
      <c r="U580" s="126"/>
      <c r="V580" s="126"/>
      <c r="W580" s="126"/>
      <c r="X580" s="127"/>
      <c r="Y580" s="159"/>
      <c r="Z580" s="160"/>
      <c r="AA580" s="161"/>
      <c r="AB580" s="149"/>
      <c r="AC580" s="126"/>
      <c r="AD580" s="127"/>
      <c r="AE580" s="193"/>
      <c r="AF580" s="193"/>
      <c r="AG580" s="126" t="s">
        <v>356</v>
      </c>
      <c r="AH580" s="127"/>
      <c r="AI580" s="151"/>
      <c r="AJ580" s="151"/>
      <c r="AK580" s="151"/>
      <c r="AL580" s="149"/>
      <c r="AM580" s="151"/>
      <c r="AN580" s="151"/>
      <c r="AO580" s="151"/>
      <c r="AP580" s="149"/>
      <c r="AQ580" s="594"/>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80" t="s">
        <v>14</v>
      </c>
      <c r="AC583" s="580"/>
      <c r="AD583" s="580"/>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9"/>
      <c r="Z584" s="160"/>
      <c r="AA584" s="161"/>
      <c r="AB584" s="154" t="s">
        <v>11</v>
      </c>
      <c r="AC584" s="123"/>
      <c r="AD584" s="124"/>
      <c r="AE584" s="330" t="s">
        <v>372</v>
      </c>
      <c r="AF584" s="331"/>
      <c r="AG584" s="331"/>
      <c r="AH584" s="332"/>
      <c r="AI584" s="210" t="s">
        <v>472</v>
      </c>
      <c r="AJ584" s="210"/>
      <c r="AK584" s="210"/>
      <c r="AL584" s="154"/>
      <c r="AM584" s="210" t="s">
        <v>535</v>
      </c>
      <c r="AN584" s="210"/>
      <c r="AO584" s="210"/>
      <c r="AP584" s="154"/>
      <c r="AQ584" s="154" t="s">
        <v>355</v>
      </c>
      <c r="AR584" s="123"/>
      <c r="AS584" s="123"/>
      <c r="AT584" s="124"/>
      <c r="AU584" s="129" t="s">
        <v>253</v>
      </c>
      <c r="AV584" s="129"/>
      <c r="AW584" s="129"/>
      <c r="AX584" s="130"/>
    </row>
    <row r="585" spans="1:50" ht="18.75" hidden="1" customHeight="1" x14ac:dyDescent="0.15">
      <c r="A585" s="182"/>
      <c r="B585" s="179"/>
      <c r="C585" s="173"/>
      <c r="D585" s="179"/>
      <c r="E585" s="335"/>
      <c r="F585" s="336"/>
      <c r="G585" s="153"/>
      <c r="H585" s="126"/>
      <c r="I585" s="126"/>
      <c r="J585" s="126"/>
      <c r="K585" s="126"/>
      <c r="L585" s="126"/>
      <c r="M585" s="126"/>
      <c r="N585" s="126"/>
      <c r="O585" s="126"/>
      <c r="P585" s="126"/>
      <c r="Q585" s="126"/>
      <c r="R585" s="126"/>
      <c r="S585" s="126"/>
      <c r="T585" s="126"/>
      <c r="U585" s="126"/>
      <c r="V585" s="126"/>
      <c r="W585" s="126"/>
      <c r="X585" s="127"/>
      <c r="Y585" s="159"/>
      <c r="Z585" s="160"/>
      <c r="AA585" s="161"/>
      <c r="AB585" s="149"/>
      <c r="AC585" s="126"/>
      <c r="AD585" s="127"/>
      <c r="AE585" s="193"/>
      <c r="AF585" s="193"/>
      <c r="AG585" s="126" t="s">
        <v>356</v>
      </c>
      <c r="AH585" s="127"/>
      <c r="AI585" s="151"/>
      <c r="AJ585" s="151"/>
      <c r="AK585" s="151"/>
      <c r="AL585" s="149"/>
      <c r="AM585" s="151"/>
      <c r="AN585" s="151"/>
      <c r="AO585" s="151"/>
      <c r="AP585" s="149"/>
      <c r="AQ585" s="594"/>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80" t="s">
        <v>14</v>
      </c>
      <c r="AC588" s="580"/>
      <c r="AD588" s="580"/>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44"/>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45"/>
    </row>
    <row r="592" spans="1:50" ht="34.5" hidden="1" customHeight="1" x14ac:dyDescent="0.15">
      <c r="A592" s="182"/>
      <c r="B592" s="179"/>
      <c r="C592" s="173"/>
      <c r="D592" s="179"/>
      <c r="E592" s="167" t="s">
        <v>354</v>
      </c>
      <c r="F592" s="168"/>
      <c r="G592" s="899" t="s">
        <v>384</v>
      </c>
      <c r="H592" s="116"/>
      <c r="I592" s="116"/>
      <c r="J592" s="900"/>
      <c r="K592" s="901"/>
      <c r="L592" s="901"/>
      <c r="M592" s="901"/>
      <c r="N592" s="901"/>
      <c r="O592" s="901"/>
      <c r="P592" s="901"/>
      <c r="Q592" s="901"/>
      <c r="R592" s="901"/>
      <c r="S592" s="901"/>
      <c r="T592" s="902"/>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9"/>
      <c r="Z593" s="160"/>
      <c r="AA593" s="161"/>
      <c r="AB593" s="154" t="s">
        <v>11</v>
      </c>
      <c r="AC593" s="123"/>
      <c r="AD593" s="124"/>
      <c r="AE593" s="330" t="s">
        <v>372</v>
      </c>
      <c r="AF593" s="331"/>
      <c r="AG593" s="331"/>
      <c r="AH593" s="332"/>
      <c r="AI593" s="210" t="s">
        <v>472</v>
      </c>
      <c r="AJ593" s="210"/>
      <c r="AK593" s="210"/>
      <c r="AL593" s="154"/>
      <c r="AM593" s="210" t="s">
        <v>535</v>
      </c>
      <c r="AN593" s="210"/>
      <c r="AO593" s="210"/>
      <c r="AP593" s="154"/>
      <c r="AQ593" s="154" t="s">
        <v>355</v>
      </c>
      <c r="AR593" s="123"/>
      <c r="AS593" s="123"/>
      <c r="AT593" s="124"/>
      <c r="AU593" s="129" t="s">
        <v>253</v>
      </c>
      <c r="AV593" s="129"/>
      <c r="AW593" s="129"/>
      <c r="AX593" s="130"/>
    </row>
    <row r="594" spans="1:50" ht="18.75" hidden="1" customHeight="1" x14ac:dyDescent="0.15">
      <c r="A594" s="182"/>
      <c r="B594" s="179"/>
      <c r="C594" s="173"/>
      <c r="D594" s="179"/>
      <c r="E594" s="335"/>
      <c r="F594" s="336"/>
      <c r="G594" s="153"/>
      <c r="H594" s="126"/>
      <c r="I594" s="126"/>
      <c r="J594" s="126"/>
      <c r="K594" s="126"/>
      <c r="L594" s="126"/>
      <c r="M594" s="126"/>
      <c r="N594" s="126"/>
      <c r="O594" s="126"/>
      <c r="P594" s="126"/>
      <c r="Q594" s="126"/>
      <c r="R594" s="126"/>
      <c r="S594" s="126"/>
      <c r="T594" s="126"/>
      <c r="U594" s="126"/>
      <c r="V594" s="126"/>
      <c r="W594" s="126"/>
      <c r="X594" s="127"/>
      <c r="Y594" s="159"/>
      <c r="Z594" s="160"/>
      <c r="AA594" s="161"/>
      <c r="AB594" s="149"/>
      <c r="AC594" s="126"/>
      <c r="AD594" s="127"/>
      <c r="AE594" s="193"/>
      <c r="AF594" s="193"/>
      <c r="AG594" s="126" t="s">
        <v>356</v>
      </c>
      <c r="AH594" s="127"/>
      <c r="AI594" s="151"/>
      <c r="AJ594" s="151"/>
      <c r="AK594" s="151"/>
      <c r="AL594" s="149"/>
      <c r="AM594" s="151"/>
      <c r="AN594" s="151"/>
      <c r="AO594" s="151"/>
      <c r="AP594" s="149"/>
      <c r="AQ594" s="594"/>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80" t="s">
        <v>301</v>
      </c>
      <c r="AC597" s="580"/>
      <c r="AD597" s="580"/>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9"/>
      <c r="Z598" s="160"/>
      <c r="AA598" s="161"/>
      <c r="AB598" s="154" t="s">
        <v>11</v>
      </c>
      <c r="AC598" s="123"/>
      <c r="AD598" s="124"/>
      <c r="AE598" s="330" t="s">
        <v>372</v>
      </c>
      <c r="AF598" s="331"/>
      <c r="AG598" s="331"/>
      <c r="AH598" s="332"/>
      <c r="AI598" s="210" t="s">
        <v>472</v>
      </c>
      <c r="AJ598" s="210"/>
      <c r="AK598" s="210"/>
      <c r="AL598" s="154"/>
      <c r="AM598" s="210" t="s">
        <v>535</v>
      </c>
      <c r="AN598" s="210"/>
      <c r="AO598" s="210"/>
      <c r="AP598" s="154"/>
      <c r="AQ598" s="154" t="s">
        <v>355</v>
      </c>
      <c r="AR598" s="123"/>
      <c r="AS598" s="123"/>
      <c r="AT598" s="124"/>
      <c r="AU598" s="129" t="s">
        <v>253</v>
      </c>
      <c r="AV598" s="129"/>
      <c r="AW598" s="129"/>
      <c r="AX598" s="130"/>
    </row>
    <row r="599" spans="1:50" ht="18.75" hidden="1" customHeight="1" x14ac:dyDescent="0.15">
      <c r="A599" s="182"/>
      <c r="B599" s="179"/>
      <c r="C599" s="173"/>
      <c r="D599" s="179"/>
      <c r="E599" s="335"/>
      <c r="F599" s="336"/>
      <c r="G599" s="153"/>
      <c r="H599" s="126"/>
      <c r="I599" s="126"/>
      <c r="J599" s="126"/>
      <c r="K599" s="126"/>
      <c r="L599" s="126"/>
      <c r="M599" s="126"/>
      <c r="N599" s="126"/>
      <c r="O599" s="126"/>
      <c r="P599" s="126"/>
      <c r="Q599" s="126"/>
      <c r="R599" s="126"/>
      <c r="S599" s="126"/>
      <c r="T599" s="126"/>
      <c r="U599" s="126"/>
      <c r="V599" s="126"/>
      <c r="W599" s="126"/>
      <c r="X599" s="127"/>
      <c r="Y599" s="159"/>
      <c r="Z599" s="160"/>
      <c r="AA599" s="161"/>
      <c r="AB599" s="149"/>
      <c r="AC599" s="126"/>
      <c r="AD599" s="127"/>
      <c r="AE599" s="193"/>
      <c r="AF599" s="193"/>
      <c r="AG599" s="126" t="s">
        <v>356</v>
      </c>
      <c r="AH599" s="127"/>
      <c r="AI599" s="151"/>
      <c r="AJ599" s="151"/>
      <c r="AK599" s="151"/>
      <c r="AL599" s="149"/>
      <c r="AM599" s="151"/>
      <c r="AN599" s="151"/>
      <c r="AO599" s="151"/>
      <c r="AP599" s="149"/>
      <c r="AQ599" s="594"/>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80" t="s">
        <v>301</v>
      </c>
      <c r="AC602" s="580"/>
      <c r="AD602" s="580"/>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9"/>
      <c r="Z603" s="160"/>
      <c r="AA603" s="161"/>
      <c r="AB603" s="154" t="s">
        <v>11</v>
      </c>
      <c r="AC603" s="123"/>
      <c r="AD603" s="124"/>
      <c r="AE603" s="330" t="s">
        <v>372</v>
      </c>
      <c r="AF603" s="331"/>
      <c r="AG603" s="331"/>
      <c r="AH603" s="332"/>
      <c r="AI603" s="210" t="s">
        <v>472</v>
      </c>
      <c r="AJ603" s="210"/>
      <c r="AK603" s="210"/>
      <c r="AL603" s="154"/>
      <c r="AM603" s="210" t="s">
        <v>535</v>
      </c>
      <c r="AN603" s="210"/>
      <c r="AO603" s="210"/>
      <c r="AP603" s="154"/>
      <c r="AQ603" s="154" t="s">
        <v>355</v>
      </c>
      <c r="AR603" s="123"/>
      <c r="AS603" s="123"/>
      <c r="AT603" s="124"/>
      <c r="AU603" s="129" t="s">
        <v>253</v>
      </c>
      <c r="AV603" s="129"/>
      <c r="AW603" s="129"/>
      <c r="AX603" s="130"/>
    </row>
    <row r="604" spans="1:50" ht="18.75" hidden="1" customHeight="1" x14ac:dyDescent="0.15">
      <c r="A604" s="182"/>
      <c r="B604" s="179"/>
      <c r="C604" s="173"/>
      <c r="D604" s="179"/>
      <c r="E604" s="335"/>
      <c r="F604" s="336"/>
      <c r="G604" s="153"/>
      <c r="H604" s="126"/>
      <c r="I604" s="126"/>
      <c r="J604" s="126"/>
      <c r="K604" s="126"/>
      <c r="L604" s="126"/>
      <c r="M604" s="126"/>
      <c r="N604" s="126"/>
      <c r="O604" s="126"/>
      <c r="P604" s="126"/>
      <c r="Q604" s="126"/>
      <c r="R604" s="126"/>
      <c r="S604" s="126"/>
      <c r="T604" s="126"/>
      <c r="U604" s="126"/>
      <c r="V604" s="126"/>
      <c r="W604" s="126"/>
      <c r="X604" s="127"/>
      <c r="Y604" s="159"/>
      <c r="Z604" s="160"/>
      <c r="AA604" s="161"/>
      <c r="AB604" s="149"/>
      <c r="AC604" s="126"/>
      <c r="AD604" s="127"/>
      <c r="AE604" s="193"/>
      <c r="AF604" s="193"/>
      <c r="AG604" s="126" t="s">
        <v>356</v>
      </c>
      <c r="AH604" s="127"/>
      <c r="AI604" s="151"/>
      <c r="AJ604" s="151"/>
      <c r="AK604" s="151"/>
      <c r="AL604" s="149"/>
      <c r="AM604" s="151"/>
      <c r="AN604" s="151"/>
      <c r="AO604" s="151"/>
      <c r="AP604" s="149"/>
      <c r="AQ604" s="594"/>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80" t="s">
        <v>301</v>
      </c>
      <c r="AC607" s="580"/>
      <c r="AD607" s="580"/>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9"/>
      <c r="Z608" s="160"/>
      <c r="AA608" s="161"/>
      <c r="AB608" s="154" t="s">
        <v>11</v>
      </c>
      <c r="AC608" s="123"/>
      <c r="AD608" s="124"/>
      <c r="AE608" s="330" t="s">
        <v>372</v>
      </c>
      <c r="AF608" s="331"/>
      <c r="AG608" s="331"/>
      <c r="AH608" s="332"/>
      <c r="AI608" s="210" t="s">
        <v>472</v>
      </c>
      <c r="AJ608" s="210"/>
      <c r="AK608" s="210"/>
      <c r="AL608" s="154"/>
      <c r="AM608" s="210" t="s">
        <v>535</v>
      </c>
      <c r="AN608" s="210"/>
      <c r="AO608" s="210"/>
      <c r="AP608" s="154"/>
      <c r="AQ608" s="154" t="s">
        <v>355</v>
      </c>
      <c r="AR608" s="123"/>
      <c r="AS608" s="123"/>
      <c r="AT608" s="124"/>
      <c r="AU608" s="129" t="s">
        <v>253</v>
      </c>
      <c r="AV608" s="129"/>
      <c r="AW608" s="129"/>
      <c r="AX608" s="130"/>
    </row>
    <row r="609" spans="1:50" ht="18.75" hidden="1" customHeight="1" x14ac:dyDescent="0.15">
      <c r="A609" s="182"/>
      <c r="B609" s="179"/>
      <c r="C609" s="173"/>
      <c r="D609" s="179"/>
      <c r="E609" s="335"/>
      <c r="F609" s="336"/>
      <c r="G609" s="153"/>
      <c r="H609" s="126"/>
      <c r="I609" s="126"/>
      <c r="J609" s="126"/>
      <c r="K609" s="126"/>
      <c r="L609" s="126"/>
      <c r="M609" s="126"/>
      <c r="N609" s="126"/>
      <c r="O609" s="126"/>
      <c r="P609" s="126"/>
      <c r="Q609" s="126"/>
      <c r="R609" s="126"/>
      <c r="S609" s="126"/>
      <c r="T609" s="126"/>
      <c r="U609" s="126"/>
      <c r="V609" s="126"/>
      <c r="W609" s="126"/>
      <c r="X609" s="127"/>
      <c r="Y609" s="159"/>
      <c r="Z609" s="160"/>
      <c r="AA609" s="161"/>
      <c r="AB609" s="149"/>
      <c r="AC609" s="126"/>
      <c r="AD609" s="127"/>
      <c r="AE609" s="193"/>
      <c r="AF609" s="193"/>
      <c r="AG609" s="126" t="s">
        <v>356</v>
      </c>
      <c r="AH609" s="127"/>
      <c r="AI609" s="151"/>
      <c r="AJ609" s="151"/>
      <c r="AK609" s="151"/>
      <c r="AL609" s="149"/>
      <c r="AM609" s="151"/>
      <c r="AN609" s="151"/>
      <c r="AO609" s="151"/>
      <c r="AP609" s="149"/>
      <c r="AQ609" s="594"/>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80" t="s">
        <v>301</v>
      </c>
      <c r="AC612" s="580"/>
      <c r="AD612" s="580"/>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9"/>
      <c r="Z613" s="160"/>
      <c r="AA613" s="161"/>
      <c r="AB613" s="154" t="s">
        <v>11</v>
      </c>
      <c r="AC613" s="123"/>
      <c r="AD613" s="124"/>
      <c r="AE613" s="330" t="s">
        <v>372</v>
      </c>
      <c r="AF613" s="331"/>
      <c r="AG613" s="331"/>
      <c r="AH613" s="332"/>
      <c r="AI613" s="210" t="s">
        <v>472</v>
      </c>
      <c r="AJ613" s="210"/>
      <c r="AK613" s="210"/>
      <c r="AL613" s="154"/>
      <c r="AM613" s="210" t="s">
        <v>535</v>
      </c>
      <c r="AN613" s="210"/>
      <c r="AO613" s="210"/>
      <c r="AP613" s="154"/>
      <c r="AQ613" s="154" t="s">
        <v>355</v>
      </c>
      <c r="AR613" s="123"/>
      <c r="AS613" s="123"/>
      <c r="AT613" s="124"/>
      <c r="AU613" s="129" t="s">
        <v>253</v>
      </c>
      <c r="AV613" s="129"/>
      <c r="AW613" s="129"/>
      <c r="AX613" s="130"/>
    </row>
    <row r="614" spans="1:50" ht="18.75" hidden="1" customHeight="1" x14ac:dyDescent="0.15">
      <c r="A614" s="182"/>
      <c r="B614" s="179"/>
      <c r="C614" s="173"/>
      <c r="D614" s="179"/>
      <c r="E614" s="335"/>
      <c r="F614" s="336"/>
      <c r="G614" s="153"/>
      <c r="H614" s="126"/>
      <c r="I614" s="126"/>
      <c r="J614" s="126"/>
      <c r="K614" s="126"/>
      <c r="L614" s="126"/>
      <c r="M614" s="126"/>
      <c r="N614" s="126"/>
      <c r="O614" s="126"/>
      <c r="P614" s="126"/>
      <c r="Q614" s="126"/>
      <c r="R614" s="126"/>
      <c r="S614" s="126"/>
      <c r="T614" s="126"/>
      <c r="U614" s="126"/>
      <c r="V614" s="126"/>
      <c r="W614" s="126"/>
      <c r="X614" s="127"/>
      <c r="Y614" s="159"/>
      <c r="Z614" s="160"/>
      <c r="AA614" s="161"/>
      <c r="AB614" s="149"/>
      <c r="AC614" s="126"/>
      <c r="AD614" s="127"/>
      <c r="AE614" s="193"/>
      <c r="AF614" s="193"/>
      <c r="AG614" s="126" t="s">
        <v>356</v>
      </c>
      <c r="AH614" s="127"/>
      <c r="AI614" s="151"/>
      <c r="AJ614" s="151"/>
      <c r="AK614" s="151"/>
      <c r="AL614" s="149"/>
      <c r="AM614" s="151"/>
      <c r="AN614" s="151"/>
      <c r="AO614" s="151"/>
      <c r="AP614" s="149"/>
      <c r="AQ614" s="594"/>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80" t="s">
        <v>301</v>
      </c>
      <c r="AC617" s="580"/>
      <c r="AD617" s="580"/>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9"/>
      <c r="Z618" s="160"/>
      <c r="AA618" s="161"/>
      <c r="AB618" s="154" t="s">
        <v>11</v>
      </c>
      <c r="AC618" s="123"/>
      <c r="AD618" s="124"/>
      <c r="AE618" s="330" t="s">
        <v>372</v>
      </c>
      <c r="AF618" s="331"/>
      <c r="AG618" s="331"/>
      <c r="AH618" s="332"/>
      <c r="AI618" s="210" t="s">
        <v>472</v>
      </c>
      <c r="AJ618" s="210"/>
      <c r="AK618" s="210"/>
      <c r="AL618" s="154"/>
      <c r="AM618" s="210" t="s">
        <v>535</v>
      </c>
      <c r="AN618" s="210"/>
      <c r="AO618" s="210"/>
      <c r="AP618" s="154"/>
      <c r="AQ618" s="154" t="s">
        <v>355</v>
      </c>
      <c r="AR618" s="123"/>
      <c r="AS618" s="123"/>
      <c r="AT618" s="124"/>
      <c r="AU618" s="129" t="s">
        <v>253</v>
      </c>
      <c r="AV618" s="129"/>
      <c r="AW618" s="129"/>
      <c r="AX618" s="130"/>
    </row>
    <row r="619" spans="1:50" ht="18.75" hidden="1" customHeight="1" x14ac:dyDescent="0.15">
      <c r="A619" s="182"/>
      <c r="B619" s="179"/>
      <c r="C619" s="173"/>
      <c r="D619" s="179"/>
      <c r="E619" s="335"/>
      <c r="F619" s="336"/>
      <c r="G619" s="153"/>
      <c r="H619" s="126"/>
      <c r="I619" s="126"/>
      <c r="J619" s="126"/>
      <c r="K619" s="126"/>
      <c r="L619" s="126"/>
      <c r="M619" s="126"/>
      <c r="N619" s="126"/>
      <c r="O619" s="126"/>
      <c r="P619" s="126"/>
      <c r="Q619" s="126"/>
      <c r="R619" s="126"/>
      <c r="S619" s="126"/>
      <c r="T619" s="126"/>
      <c r="U619" s="126"/>
      <c r="V619" s="126"/>
      <c r="W619" s="126"/>
      <c r="X619" s="127"/>
      <c r="Y619" s="159"/>
      <c r="Z619" s="160"/>
      <c r="AA619" s="161"/>
      <c r="AB619" s="149"/>
      <c r="AC619" s="126"/>
      <c r="AD619" s="127"/>
      <c r="AE619" s="193"/>
      <c r="AF619" s="193"/>
      <c r="AG619" s="126" t="s">
        <v>356</v>
      </c>
      <c r="AH619" s="127"/>
      <c r="AI619" s="151"/>
      <c r="AJ619" s="151"/>
      <c r="AK619" s="151"/>
      <c r="AL619" s="149"/>
      <c r="AM619" s="151"/>
      <c r="AN619" s="151"/>
      <c r="AO619" s="151"/>
      <c r="AP619" s="149"/>
      <c r="AQ619" s="594"/>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80" t="s">
        <v>14</v>
      </c>
      <c r="AC622" s="580"/>
      <c r="AD622" s="580"/>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9"/>
      <c r="Z623" s="160"/>
      <c r="AA623" s="161"/>
      <c r="AB623" s="154" t="s">
        <v>11</v>
      </c>
      <c r="AC623" s="123"/>
      <c r="AD623" s="124"/>
      <c r="AE623" s="330" t="s">
        <v>372</v>
      </c>
      <c r="AF623" s="331"/>
      <c r="AG623" s="331"/>
      <c r="AH623" s="332"/>
      <c r="AI623" s="210" t="s">
        <v>472</v>
      </c>
      <c r="AJ623" s="210"/>
      <c r="AK623" s="210"/>
      <c r="AL623" s="154"/>
      <c r="AM623" s="210" t="s">
        <v>535</v>
      </c>
      <c r="AN623" s="210"/>
      <c r="AO623" s="210"/>
      <c r="AP623" s="154"/>
      <c r="AQ623" s="154" t="s">
        <v>355</v>
      </c>
      <c r="AR623" s="123"/>
      <c r="AS623" s="123"/>
      <c r="AT623" s="124"/>
      <c r="AU623" s="129" t="s">
        <v>253</v>
      </c>
      <c r="AV623" s="129"/>
      <c r="AW623" s="129"/>
      <c r="AX623" s="130"/>
    </row>
    <row r="624" spans="1:50" ht="18.75" hidden="1" customHeight="1" x14ac:dyDescent="0.15">
      <c r="A624" s="182"/>
      <c r="B624" s="179"/>
      <c r="C624" s="173"/>
      <c r="D624" s="179"/>
      <c r="E624" s="335"/>
      <c r="F624" s="336"/>
      <c r="G624" s="153"/>
      <c r="H624" s="126"/>
      <c r="I624" s="126"/>
      <c r="J624" s="126"/>
      <c r="K624" s="126"/>
      <c r="L624" s="126"/>
      <c r="M624" s="126"/>
      <c r="N624" s="126"/>
      <c r="O624" s="126"/>
      <c r="P624" s="126"/>
      <c r="Q624" s="126"/>
      <c r="R624" s="126"/>
      <c r="S624" s="126"/>
      <c r="T624" s="126"/>
      <c r="U624" s="126"/>
      <c r="V624" s="126"/>
      <c r="W624" s="126"/>
      <c r="X624" s="127"/>
      <c r="Y624" s="159"/>
      <c r="Z624" s="160"/>
      <c r="AA624" s="161"/>
      <c r="AB624" s="149"/>
      <c r="AC624" s="126"/>
      <c r="AD624" s="127"/>
      <c r="AE624" s="193"/>
      <c r="AF624" s="193"/>
      <c r="AG624" s="126" t="s">
        <v>356</v>
      </c>
      <c r="AH624" s="127"/>
      <c r="AI624" s="151"/>
      <c r="AJ624" s="151"/>
      <c r="AK624" s="151"/>
      <c r="AL624" s="149"/>
      <c r="AM624" s="151"/>
      <c r="AN624" s="151"/>
      <c r="AO624" s="151"/>
      <c r="AP624" s="149"/>
      <c r="AQ624" s="594"/>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80" t="s">
        <v>14</v>
      </c>
      <c r="AC627" s="580"/>
      <c r="AD627" s="580"/>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9"/>
      <c r="Z628" s="160"/>
      <c r="AA628" s="161"/>
      <c r="AB628" s="154" t="s">
        <v>11</v>
      </c>
      <c r="AC628" s="123"/>
      <c r="AD628" s="124"/>
      <c r="AE628" s="330" t="s">
        <v>372</v>
      </c>
      <c r="AF628" s="331"/>
      <c r="AG628" s="331"/>
      <c r="AH628" s="332"/>
      <c r="AI628" s="210" t="s">
        <v>472</v>
      </c>
      <c r="AJ628" s="210"/>
      <c r="AK628" s="210"/>
      <c r="AL628" s="154"/>
      <c r="AM628" s="210" t="s">
        <v>535</v>
      </c>
      <c r="AN628" s="210"/>
      <c r="AO628" s="210"/>
      <c r="AP628" s="154"/>
      <c r="AQ628" s="154" t="s">
        <v>355</v>
      </c>
      <c r="AR628" s="123"/>
      <c r="AS628" s="123"/>
      <c r="AT628" s="124"/>
      <c r="AU628" s="129" t="s">
        <v>253</v>
      </c>
      <c r="AV628" s="129"/>
      <c r="AW628" s="129"/>
      <c r="AX628" s="130"/>
    </row>
    <row r="629" spans="1:50" ht="18.75" hidden="1" customHeight="1" x14ac:dyDescent="0.15">
      <c r="A629" s="182"/>
      <c r="B629" s="179"/>
      <c r="C629" s="173"/>
      <c r="D629" s="179"/>
      <c r="E629" s="335"/>
      <c r="F629" s="336"/>
      <c r="G629" s="153"/>
      <c r="H629" s="126"/>
      <c r="I629" s="126"/>
      <c r="J629" s="126"/>
      <c r="K629" s="126"/>
      <c r="L629" s="126"/>
      <c r="M629" s="126"/>
      <c r="N629" s="126"/>
      <c r="O629" s="126"/>
      <c r="P629" s="126"/>
      <c r="Q629" s="126"/>
      <c r="R629" s="126"/>
      <c r="S629" s="126"/>
      <c r="T629" s="126"/>
      <c r="U629" s="126"/>
      <c r="V629" s="126"/>
      <c r="W629" s="126"/>
      <c r="X629" s="127"/>
      <c r="Y629" s="159"/>
      <c r="Z629" s="160"/>
      <c r="AA629" s="161"/>
      <c r="AB629" s="149"/>
      <c r="AC629" s="126"/>
      <c r="AD629" s="127"/>
      <c r="AE629" s="193"/>
      <c r="AF629" s="193"/>
      <c r="AG629" s="126" t="s">
        <v>356</v>
      </c>
      <c r="AH629" s="127"/>
      <c r="AI629" s="151"/>
      <c r="AJ629" s="151"/>
      <c r="AK629" s="151"/>
      <c r="AL629" s="149"/>
      <c r="AM629" s="151"/>
      <c r="AN629" s="151"/>
      <c r="AO629" s="151"/>
      <c r="AP629" s="149"/>
      <c r="AQ629" s="594"/>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80" t="s">
        <v>14</v>
      </c>
      <c r="AC632" s="580"/>
      <c r="AD632" s="580"/>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9"/>
      <c r="Z633" s="160"/>
      <c r="AA633" s="161"/>
      <c r="AB633" s="154" t="s">
        <v>11</v>
      </c>
      <c r="AC633" s="123"/>
      <c r="AD633" s="124"/>
      <c r="AE633" s="330" t="s">
        <v>372</v>
      </c>
      <c r="AF633" s="331"/>
      <c r="AG633" s="331"/>
      <c r="AH633" s="332"/>
      <c r="AI633" s="210" t="s">
        <v>472</v>
      </c>
      <c r="AJ633" s="210"/>
      <c r="AK633" s="210"/>
      <c r="AL633" s="154"/>
      <c r="AM633" s="210" t="s">
        <v>535</v>
      </c>
      <c r="AN633" s="210"/>
      <c r="AO633" s="210"/>
      <c r="AP633" s="154"/>
      <c r="AQ633" s="154" t="s">
        <v>355</v>
      </c>
      <c r="AR633" s="123"/>
      <c r="AS633" s="123"/>
      <c r="AT633" s="124"/>
      <c r="AU633" s="129" t="s">
        <v>253</v>
      </c>
      <c r="AV633" s="129"/>
      <c r="AW633" s="129"/>
      <c r="AX633" s="130"/>
    </row>
    <row r="634" spans="1:50" ht="18.75" hidden="1" customHeight="1" x14ac:dyDescent="0.15">
      <c r="A634" s="182"/>
      <c r="B634" s="179"/>
      <c r="C634" s="173"/>
      <c r="D634" s="179"/>
      <c r="E634" s="335"/>
      <c r="F634" s="336"/>
      <c r="G634" s="153"/>
      <c r="H634" s="126"/>
      <c r="I634" s="126"/>
      <c r="J634" s="126"/>
      <c r="K634" s="126"/>
      <c r="L634" s="126"/>
      <c r="M634" s="126"/>
      <c r="N634" s="126"/>
      <c r="O634" s="126"/>
      <c r="P634" s="126"/>
      <c r="Q634" s="126"/>
      <c r="R634" s="126"/>
      <c r="S634" s="126"/>
      <c r="T634" s="126"/>
      <c r="U634" s="126"/>
      <c r="V634" s="126"/>
      <c r="W634" s="126"/>
      <c r="X634" s="127"/>
      <c r="Y634" s="159"/>
      <c r="Z634" s="160"/>
      <c r="AA634" s="161"/>
      <c r="AB634" s="149"/>
      <c r="AC634" s="126"/>
      <c r="AD634" s="127"/>
      <c r="AE634" s="193"/>
      <c r="AF634" s="193"/>
      <c r="AG634" s="126" t="s">
        <v>356</v>
      </c>
      <c r="AH634" s="127"/>
      <c r="AI634" s="151"/>
      <c r="AJ634" s="151"/>
      <c r="AK634" s="151"/>
      <c r="AL634" s="149"/>
      <c r="AM634" s="151"/>
      <c r="AN634" s="151"/>
      <c r="AO634" s="151"/>
      <c r="AP634" s="149"/>
      <c r="AQ634" s="594"/>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80" t="s">
        <v>14</v>
      </c>
      <c r="AC637" s="580"/>
      <c r="AD637" s="580"/>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9"/>
      <c r="Z638" s="160"/>
      <c r="AA638" s="161"/>
      <c r="AB638" s="154" t="s">
        <v>11</v>
      </c>
      <c r="AC638" s="123"/>
      <c r="AD638" s="124"/>
      <c r="AE638" s="330" t="s">
        <v>372</v>
      </c>
      <c r="AF638" s="331"/>
      <c r="AG638" s="331"/>
      <c r="AH638" s="332"/>
      <c r="AI638" s="210" t="s">
        <v>472</v>
      </c>
      <c r="AJ638" s="210"/>
      <c r="AK638" s="210"/>
      <c r="AL638" s="154"/>
      <c r="AM638" s="210" t="s">
        <v>535</v>
      </c>
      <c r="AN638" s="210"/>
      <c r="AO638" s="210"/>
      <c r="AP638" s="154"/>
      <c r="AQ638" s="154" t="s">
        <v>355</v>
      </c>
      <c r="AR638" s="123"/>
      <c r="AS638" s="123"/>
      <c r="AT638" s="124"/>
      <c r="AU638" s="129" t="s">
        <v>253</v>
      </c>
      <c r="AV638" s="129"/>
      <c r="AW638" s="129"/>
      <c r="AX638" s="130"/>
    </row>
    <row r="639" spans="1:50" ht="18.75" hidden="1" customHeight="1" x14ac:dyDescent="0.15">
      <c r="A639" s="182"/>
      <c r="B639" s="179"/>
      <c r="C639" s="173"/>
      <c r="D639" s="179"/>
      <c r="E639" s="335"/>
      <c r="F639" s="336"/>
      <c r="G639" s="153"/>
      <c r="H639" s="126"/>
      <c r="I639" s="126"/>
      <c r="J639" s="126"/>
      <c r="K639" s="126"/>
      <c r="L639" s="126"/>
      <c r="M639" s="126"/>
      <c r="N639" s="126"/>
      <c r="O639" s="126"/>
      <c r="P639" s="126"/>
      <c r="Q639" s="126"/>
      <c r="R639" s="126"/>
      <c r="S639" s="126"/>
      <c r="T639" s="126"/>
      <c r="U639" s="126"/>
      <c r="V639" s="126"/>
      <c r="W639" s="126"/>
      <c r="X639" s="127"/>
      <c r="Y639" s="159"/>
      <c r="Z639" s="160"/>
      <c r="AA639" s="161"/>
      <c r="AB639" s="149"/>
      <c r="AC639" s="126"/>
      <c r="AD639" s="127"/>
      <c r="AE639" s="193"/>
      <c r="AF639" s="193"/>
      <c r="AG639" s="126" t="s">
        <v>356</v>
      </c>
      <c r="AH639" s="127"/>
      <c r="AI639" s="151"/>
      <c r="AJ639" s="151"/>
      <c r="AK639" s="151"/>
      <c r="AL639" s="149"/>
      <c r="AM639" s="151"/>
      <c r="AN639" s="151"/>
      <c r="AO639" s="151"/>
      <c r="AP639" s="149"/>
      <c r="AQ639" s="594"/>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80" t="s">
        <v>14</v>
      </c>
      <c r="AC642" s="580"/>
      <c r="AD642" s="580"/>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44"/>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45"/>
    </row>
    <row r="646" spans="1:50" ht="34.5" hidden="1" customHeight="1" x14ac:dyDescent="0.15">
      <c r="A646" s="182"/>
      <c r="B646" s="179"/>
      <c r="C646" s="173"/>
      <c r="D646" s="179"/>
      <c r="E646" s="167" t="s">
        <v>354</v>
      </c>
      <c r="F646" s="168"/>
      <c r="G646" s="899" t="s">
        <v>384</v>
      </c>
      <c r="H646" s="116"/>
      <c r="I646" s="116"/>
      <c r="J646" s="900"/>
      <c r="K646" s="901"/>
      <c r="L646" s="901"/>
      <c r="M646" s="901"/>
      <c r="N646" s="901"/>
      <c r="O646" s="901"/>
      <c r="P646" s="901"/>
      <c r="Q646" s="901"/>
      <c r="R646" s="901"/>
      <c r="S646" s="901"/>
      <c r="T646" s="902"/>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9"/>
      <c r="Z647" s="160"/>
      <c r="AA647" s="161"/>
      <c r="AB647" s="154" t="s">
        <v>11</v>
      </c>
      <c r="AC647" s="123"/>
      <c r="AD647" s="124"/>
      <c r="AE647" s="330" t="s">
        <v>372</v>
      </c>
      <c r="AF647" s="331"/>
      <c r="AG647" s="331"/>
      <c r="AH647" s="332"/>
      <c r="AI647" s="210" t="s">
        <v>472</v>
      </c>
      <c r="AJ647" s="210"/>
      <c r="AK647" s="210"/>
      <c r="AL647" s="154"/>
      <c r="AM647" s="210" t="s">
        <v>535</v>
      </c>
      <c r="AN647" s="210"/>
      <c r="AO647" s="210"/>
      <c r="AP647" s="154"/>
      <c r="AQ647" s="154" t="s">
        <v>355</v>
      </c>
      <c r="AR647" s="123"/>
      <c r="AS647" s="123"/>
      <c r="AT647" s="124"/>
      <c r="AU647" s="129" t="s">
        <v>253</v>
      </c>
      <c r="AV647" s="129"/>
      <c r="AW647" s="129"/>
      <c r="AX647" s="130"/>
    </row>
    <row r="648" spans="1:50" ht="18.75" hidden="1" customHeight="1" x14ac:dyDescent="0.15">
      <c r="A648" s="182"/>
      <c r="B648" s="179"/>
      <c r="C648" s="173"/>
      <c r="D648" s="179"/>
      <c r="E648" s="335"/>
      <c r="F648" s="336"/>
      <c r="G648" s="153"/>
      <c r="H648" s="126"/>
      <c r="I648" s="126"/>
      <c r="J648" s="126"/>
      <c r="K648" s="126"/>
      <c r="L648" s="126"/>
      <c r="M648" s="126"/>
      <c r="N648" s="126"/>
      <c r="O648" s="126"/>
      <c r="P648" s="126"/>
      <c r="Q648" s="126"/>
      <c r="R648" s="126"/>
      <c r="S648" s="126"/>
      <c r="T648" s="126"/>
      <c r="U648" s="126"/>
      <c r="V648" s="126"/>
      <c r="W648" s="126"/>
      <c r="X648" s="127"/>
      <c r="Y648" s="159"/>
      <c r="Z648" s="160"/>
      <c r="AA648" s="161"/>
      <c r="AB648" s="149"/>
      <c r="AC648" s="126"/>
      <c r="AD648" s="127"/>
      <c r="AE648" s="193"/>
      <c r="AF648" s="193"/>
      <c r="AG648" s="126" t="s">
        <v>356</v>
      </c>
      <c r="AH648" s="127"/>
      <c r="AI648" s="151"/>
      <c r="AJ648" s="151"/>
      <c r="AK648" s="151"/>
      <c r="AL648" s="149"/>
      <c r="AM648" s="151"/>
      <c r="AN648" s="151"/>
      <c r="AO648" s="151"/>
      <c r="AP648" s="149"/>
      <c r="AQ648" s="594"/>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80" t="s">
        <v>301</v>
      </c>
      <c r="AC651" s="580"/>
      <c r="AD651" s="580"/>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9"/>
      <c r="Z652" s="160"/>
      <c r="AA652" s="161"/>
      <c r="AB652" s="154" t="s">
        <v>11</v>
      </c>
      <c r="AC652" s="123"/>
      <c r="AD652" s="124"/>
      <c r="AE652" s="330" t="s">
        <v>372</v>
      </c>
      <c r="AF652" s="331"/>
      <c r="AG652" s="331"/>
      <c r="AH652" s="332"/>
      <c r="AI652" s="210" t="s">
        <v>472</v>
      </c>
      <c r="AJ652" s="210"/>
      <c r="AK652" s="210"/>
      <c r="AL652" s="154"/>
      <c r="AM652" s="210" t="s">
        <v>535</v>
      </c>
      <c r="AN652" s="210"/>
      <c r="AO652" s="210"/>
      <c r="AP652" s="154"/>
      <c r="AQ652" s="154" t="s">
        <v>355</v>
      </c>
      <c r="AR652" s="123"/>
      <c r="AS652" s="123"/>
      <c r="AT652" s="124"/>
      <c r="AU652" s="129" t="s">
        <v>253</v>
      </c>
      <c r="AV652" s="129"/>
      <c r="AW652" s="129"/>
      <c r="AX652" s="130"/>
    </row>
    <row r="653" spans="1:50" ht="18.75" hidden="1" customHeight="1" x14ac:dyDescent="0.15">
      <c r="A653" s="182"/>
      <c r="B653" s="179"/>
      <c r="C653" s="173"/>
      <c r="D653" s="179"/>
      <c r="E653" s="335"/>
      <c r="F653" s="336"/>
      <c r="G653" s="153"/>
      <c r="H653" s="126"/>
      <c r="I653" s="126"/>
      <c r="J653" s="126"/>
      <c r="K653" s="126"/>
      <c r="L653" s="126"/>
      <c r="M653" s="126"/>
      <c r="N653" s="126"/>
      <c r="O653" s="126"/>
      <c r="P653" s="126"/>
      <c r="Q653" s="126"/>
      <c r="R653" s="126"/>
      <c r="S653" s="126"/>
      <c r="T653" s="126"/>
      <c r="U653" s="126"/>
      <c r="V653" s="126"/>
      <c r="W653" s="126"/>
      <c r="X653" s="127"/>
      <c r="Y653" s="159"/>
      <c r="Z653" s="160"/>
      <c r="AA653" s="161"/>
      <c r="AB653" s="149"/>
      <c r="AC653" s="126"/>
      <c r="AD653" s="127"/>
      <c r="AE653" s="193"/>
      <c r="AF653" s="193"/>
      <c r="AG653" s="126" t="s">
        <v>356</v>
      </c>
      <c r="AH653" s="127"/>
      <c r="AI653" s="151"/>
      <c r="AJ653" s="151"/>
      <c r="AK653" s="151"/>
      <c r="AL653" s="149"/>
      <c r="AM653" s="151"/>
      <c r="AN653" s="151"/>
      <c r="AO653" s="151"/>
      <c r="AP653" s="149"/>
      <c r="AQ653" s="594"/>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80" t="s">
        <v>301</v>
      </c>
      <c r="AC656" s="580"/>
      <c r="AD656" s="580"/>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9"/>
      <c r="Z657" s="160"/>
      <c r="AA657" s="161"/>
      <c r="AB657" s="154" t="s">
        <v>11</v>
      </c>
      <c r="AC657" s="123"/>
      <c r="AD657" s="124"/>
      <c r="AE657" s="330" t="s">
        <v>372</v>
      </c>
      <c r="AF657" s="331"/>
      <c r="AG657" s="331"/>
      <c r="AH657" s="332"/>
      <c r="AI657" s="210" t="s">
        <v>472</v>
      </c>
      <c r="AJ657" s="210"/>
      <c r="AK657" s="210"/>
      <c r="AL657" s="154"/>
      <c r="AM657" s="210" t="s">
        <v>535</v>
      </c>
      <c r="AN657" s="210"/>
      <c r="AO657" s="210"/>
      <c r="AP657" s="154"/>
      <c r="AQ657" s="154" t="s">
        <v>355</v>
      </c>
      <c r="AR657" s="123"/>
      <c r="AS657" s="123"/>
      <c r="AT657" s="124"/>
      <c r="AU657" s="129" t="s">
        <v>253</v>
      </c>
      <c r="AV657" s="129"/>
      <c r="AW657" s="129"/>
      <c r="AX657" s="130"/>
    </row>
    <row r="658" spans="1:50" ht="18.75" hidden="1" customHeight="1" x14ac:dyDescent="0.15">
      <c r="A658" s="182"/>
      <c r="B658" s="179"/>
      <c r="C658" s="173"/>
      <c r="D658" s="179"/>
      <c r="E658" s="335"/>
      <c r="F658" s="336"/>
      <c r="G658" s="153"/>
      <c r="H658" s="126"/>
      <c r="I658" s="126"/>
      <c r="J658" s="126"/>
      <c r="K658" s="126"/>
      <c r="L658" s="126"/>
      <c r="M658" s="126"/>
      <c r="N658" s="126"/>
      <c r="O658" s="126"/>
      <c r="P658" s="126"/>
      <c r="Q658" s="126"/>
      <c r="R658" s="126"/>
      <c r="S658" s="126"/>
      <c r="T658" s="126"/>
      <c r="U658" s="126"/>
      <c r="V658" s="126"/>
      <c r="W658" s="126"/>
      <c r="X658" s="127"/>
      <c r="Y658" s="159"/>
      <c r="Z658" s="160"/>
      <c r="AA658" s="161"/>
      <c r="AB658" s="149"/>
      <c r="AC658" s="126"/>
      <c r="AD658" s="127"/>
      <c r="AE658" s="193"/>
      <c r="AF658" s="193"/>
      <c r="AG658" s="126" t="s">
        <v>356</v>
      </c>
      <c r="AH658" s="127"/>
      <c r="AI658" s="151"/>
      <c r="AJ658" s="151"/>
      <c r="AK658" s="151"/>
      <c r="AL658" s="149"/>
      <c r="AM658" s="151"/>
      <c r="AN658" s="151"/>
      <c r="AO658" s="151"/>
      <c r="AP658" s="149"/>
      <c r="AQ658" s="594"/>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80" t="s">
        <v>301</v>
      </c>
      <c r="AC661" s="580"/>
      <c r="AD661" s="580"/>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9"/>
      <c r="Z662" s="160"/>
      <c r="AA662" s="161"/>
      <c r="AB662" s="154" t="s">
        <v>11</v>
      </c>
      <c r="AC662" s="123"/>
      <c r="AD662" s="124"/>
      <c r="AE662" s="330" t="s">
        <v>372</v>
      </c>
      <c r="AF662" s="331"/>
      <c r="AG662" s="331"/>
      <c r="AH662" s="332"/>
      <c r="AI662" s="210" t="s">
        <v>472</v>
      </c>
      <c r="AJ662" s="210"/>
      <c r="AK662" s="210"/>
      <c r="AL662" s="154"/>
      <c r="AM662" s="210" t="s">
        <v>535</v>
      </c>
      <c r="AN662" s="210"/>
      <c r="AO662" s="210"/>
      <c r="AP662" s="154"/>
      <c r="AQ662" s="154" t="s">
        <v>355</v>
      </c>
      <c r="AR662" s="123"/>
      <c r="AS662" s="123"/>
      <c r="AT662" s="124"/>
      <c r="AU662" s="129" t="s">
        <v>253</v>
      </c>
      <c r="AV662" s="129"/>
      <c r="AW662" s="129"/>
      <c r="AX662" s="130"/>
    </row>
    <row r="663" spans="1:50" ht="18.75" hidden="1" customHeight="1" x14ac:dyDescent="0.15">
      <c r="A663" s="182"/>
      <c r="B663" s="179"/>
      <c r="C663" s="173"/>
      <c r="D663" s="179"/>
      <c r="E663" s="335"/>
      <c r="F663" s="336"/>
      <c r="G663" s="153"/>
      <c r="H663" s="126"/>
      <c r="I663" s="126"/>
      <c r="J663" s="126"/>
      <c r="K663" s="126"/>
      <c r="L663" s="126"/>
      <c r="M663" s="126"/>
      <c r="N663" s="126"/>
      <c r="O663" s="126"/>
      <c r="P663" s="126"/>
      <c r="Q663" s="126"/>
      <c r="R663" s="126"/>
      <c r="S663" s="126"/>
      <c r="T663" s="126"/>
      <c r="U663" s="126"/>
      <c r="V663" s="126"/>
      <c r="W663" s="126"/>
      <c r="X663" s="127"/>
      <c r="Y663" s="159"/>
      <c r="Z663" s="160"/>
      <c r="AA663" s="161"/>
      <c r="AB663" s="149"/>
      <c r="AC663" s="126"/>
      <c r="AD663" s="127"/>
      <c r="AE663" s="193"/>
      <c r="AF663" s="193"/>
      <c r="AG663" s="126" t="s">
        <v>356</v>
      </c>
      <c r="AH663" s="127"/>
      <c r="AI663" s="151"/>
      <c r="AJ663" s="151"/>
      <c r="AK663" s="151"/>
      <c r="AL663" s="149"/>
      <c r="AM663" s="151"/>
      <c r="AN663" s="151"/>
      <c r="AO663" s="151"/>
      <c r="AP663" s="149"/>
      <c r="AQ663" s="594"/>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80" t="s">
        <v>301</v>
      </c>
      <c r="AC666" s="580"/>
      <c r="AD666" s="580"/>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9"/>
      <c r="Z667" s="160"/>
      <c r="AA667" s="161"/>
      <c r="AB667" s="154" t="s">
        <v>11</v>
      </c>
      <c r="AC667" s="123"/>
      <c r="AD667" s="124"/>
      <c r="AE667" s="330" t="s">
        <v>372</v>
      </c>
      <c r="AF667" s="331"/>
      <c r="AG667" s="331"/>
      <c r="AH667" s="332"/>
      <c r="AI667" s="210" t="s">
        <v>472</v>
      </c>
      <c r="AJ667" s="210"/>
      <c r="AK667" s="210"/>
      <c r="AL667" s="154"/>
      <c r="AM667" s="210" t="s">
        <v>535</v>
      </c>
      <c r="AN667" s="210"/>
      <c r="AO667" s="210"/>
      <c r="AP667" s="154"/>
      <c r="AQ667" s="154" t="s">
        <v>355</v>
      </c>
      <c r="AR667" s="123"/>
      <c r="AS667" s="123"/>
      <c r="AT667" s="124"/>
      <c r="AU667" s="129" t="s">
        <v>253</v>
      </c>
      <c r="AV667" s="129"/>
      <c r="AW667" s="129"/>
      <c r="AX667" s="130"/>
    </row>
    <row r="668" spans="1:50" ht="18.75" hidden="1" customHeight="1" x14ac:dyDescent="0.15">
      <c r="A668" s="182"/>
      <c r="B668" s="179"/>
      <c r="C668" s="173"/>
      <c r="D668" s="179"/>
      <c r="E668" s="335"/>
      <c r="F668" s="336"/>
      <c r="G668" s="153"/>
      <c r="H668" s="126"/>
      <c r="I668" s="126"/>
      <c r="J668" s="126"/>
      <c r="K668" s="126"/>
      <c r="L668" s="126"/>
      <c r="M668" s="126"/>
      <c r="N668" s="126"/>
      <c r="O668" s="126"/>
      <c r="P668" s="126"/>
      <c r="Q668" s="126"/>
      <c r="R668" s="126"/>
      <c r="S668" s="126"/>
      <c r="T668" s="126"/>
      <c r="U668" s="126"/>
      <c r="V668" s="126"/>
      <c r="W668" s="126"/>
      <c r="X668" s="127"/>
      <c r="Y668" s="159"/>
      <c r="Z668" s="160"/>
      <c r="AA668" s="161"/>
      <c r="AB668" s="149"/>
      <c r="AC668" s="126"/>
      <c r="AD668" s="127"/>
      <c r="AE668" s="193"/>
      <c r="AF668" s="193"/>
      <c r="AG668" s="126" t="s">
        <v>356</v>
      </c>
      <c r="AH668" s="127"/>
      <c r="AI668" s="151"/>
      <c r="AJ668" s="151"/>
      <c r="AK668" s="151"/>
      <c r="AL668" s="149"/>
      <c r="AM668" s="151"/>
      <c r="AN668" s="151"/>
      <c r="AO668" s="151"/>
      <c r="AP668" s="149"/>
      <c r="AQ668" s="594"/>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80" t="s">
        <v>301</v>
      </c>
      <c r="AC671" s="580"/>
      <c r="AD671" s="580"/>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9"/>
      <c r="Z672" s="160"/>
      <c r="AA672" s="161"/>
      <c r="AB672" s="154" t="s">
        <v>11</v>
      </c>
      <c r="AC672" s="123"/>
      <c r="AD672" s="124"/>
      <c r="AE672" s="330" t="s">
        <v>372</v>
      </c>
      <c r="AF672" s="331"/>
      <c r="AG672" s="331"/>
      <c r="AH672" s="332"/>
      <c r="AI672" s="210" t="s">
        <v>472</v>
      </c>
      <c r="AJ672" s="210"/>
      <c r="AK672" s="210"/>
      <c r="AL672" s="154"/>
      <c r="AM672" s="210" t="s">
        <v>535</v>
      </c>
      <c r="AN672" s="210"/>
      <c r="AO672" s="210"/>
      <c r="AP672" s="154"/>
      <c r="AQ672" s="154" t="s">
        <v>355</v>
      </c>
      <c r="AR672" s="123"/>
      <c r="AS672" s="123"/>
      <c r="AT672" s="124"/>
      <c r="AU672" s="129" t="s">
        <v>253</v>
      </c>
      <c r="AV672" s="129"/>
      <c r="AW672" s="129"/>
      <c r="AX672" s="130"/>
    </row>
    <row r="673" spans="1:50" ht="18.75" hidden="1" customHeight="1" x14ac:dyDescent="0.15">
      <c r="A673" s="182"/>
      <c r="B673" s="179"/>
      <c r="C673" s="173"/>
      <c r="D673" s="179"/>
      <c r="E673" s="335"/>
      <c r="F673" s="336"/>
      <c r="G673" s="153"/>
      <c r="H673" s="126"/>
      <c r="I673" s="126"/>
      <c r="J673" s="126"/>
      <c r="K673" s="126"/>
      <c r="L673" s="126"/>
      <c r="M673" s="126"/>
      <c r="N673" s="126"/>
      <c r="O673" s="126"/>
      <c r="P673" s="126"/>
      <c r="Q673" s="126"/>
      <c r="R673" s="126"/>
      <c r="S673" s="126"/>
      <c r="T673" s="126"/>
      <c r="U673" s="126"/>
      <c r="V673" s="126"/>
      <c r="W673" s="126"/>
      <c r="X673" s="127"/>
      <c r="Y673" s="159"/>
      <c r="Z673" s="160"/>
      <c r="AA673" s="161"/>
      <c r="AB673" s="149"/>
      <c r="AC673" s="126"/>
      <c r="AD673" s="127"/>
      <c r="AE673" s="193"/>
      <c r="AF673" s="193"/>
      <c r="AG673" s="126" t="s">
        <v>356</v>
      </c>
      <c r="AH673" s="127"/>
      <c r="AI673" s="151"/>
      <c r="AJ673" s="151"/>
      <c r="AK673" s="151"/>
      <c r="AL673" s="149"/>
      <c r="AM673" s="151"/>
      <c r="AN673" s="151"/>
      <c r="AO673" s="151"/>
      <c r="AP673" s="149"/>
      <c r="AQ673" s="594"/>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80" t="s">
        <v>14</v>
      </c>
      <c r="AC676" s="580"/>
      <c r="AD676" s="580"/>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9"/>
      <c r="Z677" s="160"/>
      <c r="AA677" s="161"/>
      <c r="AB677" s="154" t="s">
        <v>11</v>
      </c>
      <c r="AC677" s="123"/>
      <c r="AD677" s="124"/>
      <c r="AE677" s="330" t="s">
        <v>372</v>
      </c>
      <c r="AF677" s="331"/>
      <c r="AG677" s="331"/>
      <c r="AH677" s="332"/>
      <c r="AI677" s="210" t="s">
        <v>472</v>
      </c>
      <c r="AJ677" s="210"/>
      <c r="AK677" s="210"/>
      <c r="AL677" s="154"/>
      <c r="AM677" s="210" t="s">
        <v>535</v>
      </c>
      <c r="AN677" s="210"/>
      <c r="AO677" s="210"/>
      <c r="AP677" s="154"/>
      <c r="AQ677" s="154" t="s">
        <v>355</v>
      </c>
      <c r="AR677" s="123"/>
      <c r="AS677" s="123"/>
      <c r="AT677" s="124"/>
      <c r="AU677" s="129" t="s">
        <v>253</v>
      </c>
      <c r="AV677" s="129"/>
      <c r="AW677" s="129"/>
      <c r="AX677" s="130"/>
    </row>
    <row r="678" spans="1:50" ht="18.75" hidden="1" customHeight="1" x14ac:dyDescent="0.15">
      <c r="A678" s="182"/>
      <c r="B678" s="179"/>
      <c r="C678" s="173"/>
      <c r="D678" s="179"/>
      <c r="E678" s="335"/>
      <c r="F678" s="336"/>
      <c r="G678" s="153"/>
      <c r="H678" s="126"/>
      <c r="I678" s="126"/>
      <c r="J678" s="126"/>
      <c r="K678" s="126"/>
      <c r="L678" s="126"/>
      <c r="M678" s="126"/>
      <c r="N678" s="126"/>
      <c r="O678" s="126"/>
      <c r="P678" s="126"/>
      <c r="Q678" s="126"/>
      <c r="R678" s="126"/>
      <c r="S678" s="126"/>
      <c r="T678" s="126"/>
      <c r="U678" s="126"/>
      <c r="V678" s="126"/>
      <c r="W678" s="126"/>
      <c r="X678" s="127"/>
      <c r="Y678" s="159"/>
      <c r="Z678" s="160"/>
      <c r="AA678" s="161"/>
      <c r="AB678" s="149"/>
      <c r="AC678" s="126"/>
      <c r="AD678" s="127"/>
      <c r="AE678" s="193"/>
      <c r="AF678" s="193"/>
      <c r="AG678" s="126" t="s">
        <v>356</v>
      </c>
      <c r="AH678" s="127"/>
      <c r="AI678" s="151"/>
      <c r="AJ678" s="151"/>
      <c r="AK678" s="151"/>
      <c r="AL678" s="149"/>
      <c r="AM678" s="151"/>
      <c r="AN678" s="151"/>
      <c r="AO678" s="151"/>
      <c r="AP678" s="149"/>
      <c r="AQ678" s="594"/>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80" t="s">
        <v>14</v>
      </c>
      <c r="AC681" s="580"/>
      <c r="AD681" s="580"/>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9"/>
      <c r="Z682" s="160"/>
      <c r="AA682" s="161"/>
      <c r="AB682" s="154" t="s">
        <v>11</v>
      </c>
      <c r="AC682" s="123"/>
      <c r="AD682" s="124"/>
      <c r="AE682" s="330" t="s">
        <v>372</v>
      </c>
      <c r="AF682" s="331"/>
      <c r="AG682" s="331"/>
      <c r="AH682" s="332"/>
      <c r="AI682" s="210" t="s">
        <v>472</v>
      </c>
      <c r="AJ682" s="210"/>
      <c r="AK682" s="210"/>
      <c r="AL682" s="154"/>
      <c r="AM682" s="210" t="s">
        <v>535</v>
      </c>
      <c r="AN682" s="210"/>
      <c r="AO682" s="210"/>
      <c r="AP682" s="154"/>
      <c r="AQ682" s="154" t="s">
        <v>355</v>
      </c>
      <c r="AR682" s="123"/>
      <c r="AS682" s="123"/>
      <c r="AT682" s="124"/>
      <c r="AU682" s="129" t="s">
        <v>253</v>
      </c>
      <c r="AV682" s="129"/>
      <c r="AW682" s="129"/>
      <c r="AX682" s="130"/>
    </row>
    <row r="683" spans="1:50" ht="18.75" hidden="1" customHeight="1" x14ac:dyDescent="0.15">
      <c r="A683" s="182"/>
      <c r="B683" s="179"/>
      <c r="C683" s="173"/>
      <c r="D683" s="179"/>
      <c r="E683" s="335"/>
      <c r="F683" s="336"/>
      <c r="G683" s="153"/>
      <c r="H683" s="126"/>
      <c r="I683" s="126"/>
      <c r="J683" s="126"/>
      <c r="K683" s="126"/>
      <c r="L683" s="126"/>
      <c r="M683" s="126"/>
      <c r="N683" s="126"/>
      <c r="O683" s="126"/>
      <c r="P683" s="126"/>
      <c r="Q683" s="126"/>
      <c r="R683" s="126"/>
      <c r="S683" s="126"/>
      <c r="T683" s="126"/>
      <c r="U683" s="126"/>
      <c r="V683" s="126"/>
      <c r="W683" s="126"/>
      <c r="X683" s="127"/>
      <c r="Y683" s="159"/>
      <c r="Z683" s="160"/>
      <c r="AA683" s="161"/>
      <c r="AB683" s="149"/>
      <c r="AC683" s="126"/>
      <c r="AD683" s="127"/>
      <c r="AE683" s="193"/>
      <c r="AF683" s="193"/>
      <c r="AG683" s="126" t="s">
        <v>356</v>
      </c>
      <c r="AH683" s="127"/>
      <c r="AI683" s="151"/>
      <c r="AJ683" s="151"/>
      <c r="AK683" s="151"/>
      <c r="AL683" s="149"/>
      <c r="AM683" s="151"/>
      <c r="AN683" s="151"/>
      <c r="AO683" s="151"/>
      <c r="AP683" s="149"/>
      <c r="AQ683" s="594"/>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80" t="s">
        <v>14</v>
      </c>
      <c r="AC686" s="580"/>
      <c r="AD686" s="580"/>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9"/>
      <c r="Z687" s="160"/>
      <c r="AA687" s="161"/>
      <c r="AB687" s="154" t="s">
        <v>11</v>
      </c>
      <c r="AC687" s="123"/>
      <c r="AD687" s="124"/>
      <c r="AE687" s="330" t="s">
        <v>372</v>
      </c>
      <c r="AF687" s="331"/>
      <c r="AG687" s="331"/>
      <c r="AH687" s="332"/>
      <c r="AI687" s="210" t="s">
        <v>472</v>
      </c>
      <c r="AJ687" s="210"/>
      <c r="AK687" s="210"/>
      <c r="AL687" s="154"/>
      <c r="AM687" s="210" t="s">
        <v>535</v>
      </c>
      <c r="AN687" s="210"/>
      <c r="AO687" s="210"/>
      <c r="AP687" s="154"/>
      <c r="AQ687" s="154" t="s">
        <v>355</v>
      </c>
      <c r="AR687" s="123"/>
      <c r="AS687" s="123"/>
      <c r="AT687" s="124"/>
      <c r="AU687" s="129" t="s">
        <v>253</v>
      </c>
      <c r="AV687" s="129"/>
      <c r="AW687" s="129"/>
      <c r="AX687" s="130"/>
    </row>
    <row r="688" spans="1:50" ht="18.75" hidden="1" customHeight="1" x14ac:dyDescent="0.15">
      <c r="A688" s="182"/>
      <c r="B688" s="179"/>
      <c r="C688" s="173"/>
      <c r="D688" s="179"/>
      <c r="E688" s="335"/>
      <c r="F688" s="336"/>
      <c r="G688" s="153"/>
      <c r="H688" s="126"/>
      <c r="I688" s="126"/>
      <c r="J688" s="126"/>
      <c r="K688" s="126"/>
      <c r="L688" s="126"/>
      <c r="M688" s="126"/>
      <c r="N688" s="126"/>
      <c r="O688" s="126"/>
      <c r="P688" s="126"/>
      <c r="Q688" s="126"/>
      <c r="R688" s="126"/>
      <c r="S688" s="126"/>
      <c r="T688" s="126"/>
      <c r="U688" s="126"/>
      <c r="V688" s="126"/>
      <c r="W688" s="126"/>
      <c r="X688" s="127"/>
      <c r="Y688" s="159"/>
      <c r="Z688" s="160"/>
      <c r="AA688" s="161"/>
      <c r="AB688" s="149"/>
      <c r="AC688" s="126"/>
      <c r="AD688" s="127"/>
      <c r="AE688" s="193"/>
      <c r="AF688" s="193"/>
      <c r="AG688" s="126" t="s">
        <v>356</v>
      </c>
      <c r="AH688" s="127"/>
      <c r="AI688" s="151"/>
      <c r="AJ688" s="151"/>
      <c r="AK688" s="151"/>
      <c r="AL688" s="149"/>
      <c r="AM688" s="151"/>
      <c r="AN688" s="151"/>
      <c r="AO688" s="151"/>
      <c r="AP688" s="149"/>
      <c r="AQ688" s="594"/>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80" t="s">
        <v>14</v>
      </c>
      <c r="AC691" s="580"/>
      <c r="AD691" s="580"/>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9"/>
      <c r="Z692" s="160"/>
      <c r="AA692" s="161"/>
      <c r="AB692" s="154" t="s">
        <v>11</v>
      </c>
      <c r="AC692" s="123"/>
      <c r="AD692" s="124"/>
      <c r="AE692" s="330" t="s">
        <v>372</v>
      </c>
      <c r="AF692" s="331"/>
      <c r="AG692" s="331"/>
      <c r="AH692" s="332"/>
      <c r="AI692" s="210" t="s">
        <v>472</v>
      </c>
      <c r="AJ692" s="210"/>
      <c r="AK692" s="210"/>
      <c r="AL692" s="154"/>
      <c r="AM692" s="210" t="s">
        <v>535</v>
      </c>
      <c r="AN692" s="210"/>
      <c r="AO692" s="210"/>
      <c r="AP692" s="154"/>
      <c r="AQ692" s="154" t="s">
        <v>355</v>
      </c>
      <c r="AR692" s="123"/>
      <c r="AS692" s="123"/>
      <c r="AT692" s="124"/>
      <c r="AU692" s="129" t="s">
        <v>253</v>
      </c>
      <c r="AV692" s="129"/>
      <c r="AW692" s="129"/>
      <c r="AX692" s="130"/>
    </row>
    <row r="693" spans="1:50" ht="18.75" hidden="1" customHeight="1" x14ac:dyDescent="0.15">
      <c r="A693" s="182"/>
      <c r="B693" s="179"/>
      <c r="C693" s="173"/>
      <c r="D693" s="179"/>
      <c r="E693" s="335"/>
      <c r="F693" s="336"/>
      <c r="G693" s="153"/>
      <c r="H693" s="126"/>
      <c r="I693" s="126"/>
      <c r="J693" s="126"/>
      <c r="K693" s="126"/>
      <c r="L693" s="126"/>
      <c r="M693" s="126"/>
      <c r="N693" s="126"/>
      <c r="O693" s="126"/>
      <c r="P693" s="126"/>
      <c r="Q693" s="126"/>
      <c r="R693" s="126"/>
      <c r="S693" s="126"/>
      <c r="T693" s="126"/>
      <c r="U693" s="126"/>
      <c r="V693" s="126"/>
      <c r="W693" s="126"/>
      <c r="X693" s="127"/>
      <c r="Y693" s="159"/>
      <c r="Z693" s="160"/>
      <c r="AA693" s="161"/>
      <c r="AB693" s="149"/>
      <c r="AC693" s="126"/>
      <c r="AD693" s="127"/>
      <c r="AE693" s="193"/>
      <c r="AF693" s="193"/>
      <c r="AG693" s="126" t="s">
        <v>356</v>
      </c>
      <c r="AH693" s="127"/>
      <c r="AI693" s="151"/>
      <c r="AJ693" s="151"/>
      <c r="AK693" s="151"/>
      <c r="AL693" s="149"/>
      <c r="AM693" s="151"/>
      <c r="AN693" s="151"/>
      <c r="AO693" s="151"/>
      <c r="AP693" s="149"/>
      <c r="AQ693" s="594"/>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80" t="s">
        <v>14</v>
      </c>
      <c r="AC696" s="580"/>
      <c r="AD696" s="580"/>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8"/>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78" customHeight="1" x14ac:dyDescent="0.15">
      <c r="A702" s="871" t="s">
        <v>259</v>
      </c>
      <c r="B702" s="872"/>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38" t="s">
        <v>554</v>
      </c>
      <c r="AE702" s="339"/>
      <c r="AF702" s="339"/>
      <c r="AG702" s="386" t="s">
        <v>570</v>
      </c>
      <c r="AH702" s="387"/>
      <c r="AI702" s="387"/>
      <c r="AJ702" s="387"/>
      <c r="AK702" s="387"/>
      <c r="AL702" s="387"/>
      <c r="AM702" s="387"/>
      <c r="AN702" s="387"/>
      <c r="AO702" s="387"/>
      <c r="AP702" s="387"/>
      <c r="AQ702" s="387"/>
      <c r="AR702" s="387"/>
      <c r="AS702" s="387"/>
      <c r="AT702" s="387"/>
      <c r="AU702" s="387"/>
      <c r="AV702" s="387"/>
      <c r="AW702" s="387"/>
      <c r="AX702" s="388"/>
    </row>
    <row r="703" spans="1:50" ht="78" customHeight="1" x14ac:dyDescent="0.15">
      <c r="A703" s="873"/>
      <c r="B703" s="874"/>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1" t="s">
        <v>554</v>
      </c>
      <c r="AE703" s="322"/>
      <c r="AF703" s="322"/>
      <c r="AG703" s="94" t="s">
        <v>604</v>
      </c>
      <c r="AH703" s="95"/>
      <c r="AI703" s="95"/>
      <c r="AJ703" s="95"/>
      <c r="AK703" s="95"/>
      <c r="AL703" s="95"/>
      <c r="AM703" s="95"/>
      <c r="AN703" s="95"/>
      <c r="AO703" s="95"/>
      <c r="AP703" s="95"/>
      <c r="AQ703" s="95"/>
      <c r="AR703" s="95"/>
      <c r="AS703" s="95"/>
      <c r="AT703" s="95"/>
      <c r="AU703" s="95"/>
      <c r="AV703" s="95"/>
      <c r="AW703" s="95"/>
      <c r="AX703" s="96"/>
    </row>
    <row r="704" spans="1:50" ht="69.75" customHeight="1" x14ac:dyDescent="0.15">
      <c r="A704" s="875"/>
      <c r="B704" s="876"/>
      <c r="C704" s="819" t="s">
        <v>261</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6" t="s">
        <v>554</v>
      </c>
      <c r="AE704" s="787"/>
      <c r="AF704" s="787"/>
      <c r="AG704" s="120" t="s">
        <v>608</v>
      </c>
      <c r="AH704" s="101"/>
      <c r="AI704" s="101"/>
      <c r="AJ704" s="101"/>
      <c r="AK704" s="101"/>
      <c r="AL704" s="101"/>
      <c r="AM704" s="101"/>
      <c r="AN704" s="101"/>
      <c r="AO704" s="101"/>
      <c r="AP704" s="101"/>
      <c r="AQ704" s="101"/>
      <c r="AR704" s="101"/>
      <c r="AS704" s="101"/>
      <c r="AT704" s="101"/>
      <c r="AU704" s="101"/>
      <c r="AV704" s="101"/>
      <c r="AW704" s="101"/>
      <c r="AX704" s="121"/>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8" t="s">
        <v>554</v>
      </c>
      <c r="AE705" s="719"/>
      <c r="AF705" s="719"/>
      <c r="AG705" s="118" t="s">
        <v>611</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6"/>
      <c r="B706" s="647"/>
      <c r="C706" s="798"/>
      <c r="D706" s="799"/>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572</v>
      </c>
      <c r="AE706" s="322"/>
      <c r="AF706" s="667"/>
      <c r="AG706" s="120"/>
      <c r="AH706" s="101"/>
      <c r="AI706" s="101"/>
      <c r="AJ706" s="101"/>
      <c r="AK706" s="101"/>
      <c r="AL706" s="101"/>
      <c r="AM706" s="101"/>
      <c r="AN706" s="101"/>
      <c r="AO706" s="101"/>
      <c r="AP706" s="101"/>
      <c r="AQ706" s="101"/>
      <c r="AR706" s="101"/>
      <c r="AS706" s="101"/>
      <c r="AT706" s="101"/>
      <c r="AU706" s="101"/>
      <c r="AV706" s="101"/>
      <c r="AW706" s="101"/>
      <c r="AX706" s="121"/>
    </row>
    <row r="707" spans="1:50" ht="26.25" customHeight="1" x14ac:dyDescent="0.15">
      <c r="A707" s="646"/>
      <c r="B707" s="647"/>
      <c r="C707" s="800"/>
      <c r="D707" s="801"/>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6" t="s">
        <v>572</v>
      </c>
      <c r="AE707" s="837"/>
      <c r="AF707" s="837"/>
      <c r="AG707" s="120"/>
      <c r="AH707" s="101"/>
      <c r="AI707" s="101"/>
      <c r="AJ707" s="101"/>
      <c r="AK707" s="101"/>
      <c r="AL707" s="101"/>
      <c r="AM707" s="101"/>
      <c r="AN707" s="101"/>
      <c r="AO707" s="101"/>
      <c r="AP707" s="101"/>
      <c r="AQ707" s="101"/>
      <c r="AR707" s="101"/>
      <c r="AS707" s="101"/>
      <c r="AT707" s="101"/>
      <c r="AU707" s="101"/>
      <c r="AV707" s="101"/>
      <c r="AW707" s="101"/>
      <c r="AX707" s="121"/>
    </row>
    <row r="708" spans="1:50" ht="64.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554</v>
      </c>
      <c r="AE708" s="609"/>
      <c r="AF708" s="609"/>
      <c r="AG708" s="746" t="s">
        <v>573</v>
      </c>
      <c r="AH708" s="747"/>
      <c r="AI708" s="747"/>
      <c r="AJ708" s="747"/>
      <c r="AK708" s="747"/>
      <c r="AL708" s="747"/>
      <c r="AM708" s="747"/>
      <c r="AN708" s="747"/>
      <c r="AO708" s="747"/>
      <c r="AP708" s="747"/>
      <c r="AQ708" s="747"/>
      <c r="AR708" s="747"/>
      <c r="AS708" s="747"/>
      <c r="AT708" s="747"/>
      <c r="AU708" s="747"/>
      <c r="AV708" s="747"/>
      <c r="AW708" s="747"/>
      <c r="AX708" s="748"/>
    </row>
    <row r="709" spans="1:50" ht="64.5" customHeight="1" x14ac:dyDescent="0.15">
      <c r="A709" s="646"/>
      <c r="B709" s="648"/>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1" t="s">
        <v>554</v>
      </c>
      <c r="AE709" s="322"/>
      <c r="AF709" s="322"/>
      <c r="AG709" s="94" t="s">
        <v>612</v>
      </c>
      <c r="AH709" s="95"/>
      <c r="AI709" s="95"/>
      <c r="AJ709" s="95"/>
      <c r="AK709" s="95"/>
      <c r="AL709" s="95"/>
      <c r="AM709" s="95"/>
      <c r="AN709" s="95"/>
      <c r="AO709" s="95"/>
      <c r="AP709" s="95"/>
      <c r="AQ709" s="95"/>
      <c r="AR709" s="95"/>
      <c r="AS709" s="95"/>
      <c r="AT709" s="95"/>
      <c r="AU709" s="95"/>
      <c r="AV709" s="95"/>
      <c r="AW709" s="95"/>
      <c r="AX709" s="96"/>
    </row>
    <row r="710" spans="1:50" ht="43.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1" t="s">
        <v>571</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51.7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1" t="s">
        <v>554</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64.5" customHeight="1" x14ac:dyDescent="0.15">
      <c r="A712" s="646"/>
      <c r="B712" s="648"/>
      <c r="C712" s="392" t="s">
        <v>488</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6" t="s">
        <v>554</v>
      </c>
      <c r="AE712" s="787"/>
      <c r="AF712" s="787"/>
      <c r="AG712" s="94" t="s">
        <v>607</v>
      </c>
      <c r="AH712" s="95"/>
      <c r="AI712" s="95"/>
      <c r="AJ712" s="95"/>
      <c r="AK712" s="95"/>
      <c r="AL712" s="95"/>
      <c r="AM712" s="95"/>
      <c r="AN712" s="95"/>
      <c r="AO712" s="95"/>
      <c r="AP712" s="95"/>
      <c r="AQ712" s="95"/>
      <c r="AR712" s="95"/>
      <c r="AS712" s="95"/>
      <c r="AT712" s="95"/>
      <c r="AU712" s="95"/>
      <c r="AV712" s="95"/>
      <c r="AW712" s="95"/>
      <c r="AX712" s="96"/>
    </row>
    <row r="713" spans="1:50" ht="57.75" customHeight="1" x14ac:dyDescent="0.15">
      <c r="A713" s="646"/>
      <c r="B713" s="648"/>
      <c r="C713" s="954" t="s">
        <v>489</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1" t="s">
        <v>554</v>
      </c>
      <c r="AE713" s="322"/>
      <c r="AF713" s="667"/>
      <c r="AG713" s="94" t="s">
        <v>606</v>
      </c>
      <c r="AH713" s="95"/>
      <c r="AI713" s="95"/>
      <c r="AJ713" s="95"/>
      <c r="AK713" s="95"/>
      <c r="AL713" s="95"/>
      <c r="AM713" s="95"/>
      <c r="AN713" s="95"/>
      <c r="AO713" s="95"/>
      <c r="AP713" s="95"/>
      <c r="AQ713" s="95"/>
      <c r="AR713" s="95"/>
      <c r="AS713" s="95"/>
      <c r="AT713" s="95"/>
      <c r="AU713" s="95"/>
      <c r="AV713" s="95"/>
      <c r="AW713" s="95"/>
      <c r="AX713" s="96"/>
    </row>
    <row r="714" spans="1:50" ht="73.5" customHeight="1" x14ac:dyDescent="0.15">
      <c r="A714" s="649"/>
      <c r="B714" s="650"/>
      <c r="C714" s="651" t="s">
        <v>461</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554</v>
      </c>
      <c r="AE714" s="812"/>
      <c r="AF714" s="813"/>
      <c r="AG714" s="740" t="s">
        <v>609</v>
      </c>
      <c r="AH714" s="741"/>
      <c r="AI714" s="741"/>
      <c r="AJ714" s="741"/>
      <c r="AK714" s="741"/>
      <c r="AL714" s="741"/>
      <c r="AM714" s="741"/>
      <c r="AN714" s="741"/>
      <c r="AO714" s="741"/>
      <c r="AP714" s="741"/>
      <c r="AQ714" s="741"/>
      <c r="AR714" s="741"/>
      <c r="AS714" s="741"/>
      <c r="AT714" s="741"/>
      <c r="AU714" s="741"/>
      <c r="AV714" s="741"/>
      <c r="AW714" s="741"/>
      <c r="AX714" s="742"/>
    </row>
    <row r="715" spans="1:50" ht="64.5" customHeight="1" x14ac:dyDescent="0.15">
      <c r="A715" s="644" t="s">
        <v>40</v>
      </c>
      <c r="B715" s="788"/>
      <c r="C715" s="789" t="s">
        <v>462</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554</v>
      </c>
      <c r="AE715" s="609"/>
      <c r="AF715" s="660"/>
      <c r="AG715" s="746" t="s">
        <v>603</v>
      </c>
      <c r="AH715" s="747"/>
      <c r="AI715" s="747"/>
      <c r="AJ715" s="747"/>
      <c r="AK715" s="747"/>
      <c r="AL715" s="747"/>
      <c r="AM715" s="747"/>
      <c r="AN715" s="747"/>
      <c r="AO715" s="747"/>
      <c r="AP715" s="747"/>
      <c r="AQ715" s="747"/>
      <c r="AR715" s="747"/>
      <c r="AS715" s="747"/>
      <c r="AT715" s="747"/>
      <c r="AU715" s="747"/>
      <c r="AV715" s="747"/>
      <c r="AW715" s="747"/>
      <c r="AX715" s="748"/>
    </row>
    <row r="716" spans="1:50" ht="42.7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571</v>
      </c>
      <c r="AE716" s="631"/>
      <c r="AF716" s="631"/>
      <c r="AG716" s="94"/>
      <c r="AH716" s="95"/>
      <c r="AI716" s="95"/>
      <c r="AJ716" s="95"/>
      <c r="AK716" s="95"/>
      <c r="AL716" s="95"/>
      <c r="AM716" s="95"/>
      <c r="AN716" s="95"/>
      <c r="AO716" s="95"/>
      <c r="AP716" s="95"/>
      <c r="AQ716" s="95"/>
      <c r="AR716" s="95"/>
      <c r="AS716" s="95"/>
      <c r="AT716" s="95"/>
      <c r="AU716" s="95"/>
      <c r="AV716" s="95"/>
      <c r="AW716" s="95"/>
      <c r="AX716" s="96"/>
    </row>
    <row r="717" spans="1:50" ht="64.5" customHeight="1" x14ac:dyDescent="0.15">
      <c r="A717" s="646"/>
      <c r="B717" s="648"/>
      <c r="C717" s="392" t="s">
        <v>375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1" t="s">
        <v>554</v>
      </c>
      <c r="AE717" s="322"/>
      <c r="AF717" s="322"/>
      <c r="AG717" s="94" t="s">
        <v>605</v>
      </c>
      <c r="AH717" s="95"/>
      <c r="AI717" s="95"/>
      <c r="AJ717" s="95"/>
      <c r="AK717" s="95"/>
      <c r="AL717" s="95"/>
      <c r="AM717" s="95"/>
      <c r="AN717" s="95"/>
      <c r="AO717" s="95"/>
      <c r="AP717" s="95"/>
      <c r="AQ717" s="95"/>
      <c r="AR717" s="95"/>
      <c r="AS717" s="95"/>
      <c r="AT717" s="95"/>
      <c r="AU717" s="95"/>
      <c r="AV717" s="95"/>
      <c r="AW717" s="95"/>
      <c r="AX717" s="96"/>
    </row>
    <row r="718" spans="1:50" ht="5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1" t="s">
        <v>554</v>
      </c>
      <c r="AE718" s="322"/>
      <c r="AF718" s="322"/>
      <c r="AG718" s="144" t="s">
        <v>575</v>
      </c>
      <c r="AH718" s="104"/>
      <c r="AI718" s="104"/>
      <c r="AJ718" s="104"/>
      <c r="AK718" s="104"/>
      <c r="AL718" s="104"/>
      <c r="AM718" s="104"/>
      <c r="AN718" s="104"/>
      <c r="AO718" s="104"/>
      <c r="AP718" s="104"/>
      <c r="AQ718" s="104"/>
      <c r="AR718" s="104"/>
      <c r="AS718" s="104"/>
      <c r="AT718" s="104"/>
      <c r="AU718" s="104"/>
      <c r="AV718" s="104"/>
      <c r="AW718" s="104"/>
      <c r="AX718" s="145"/>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c r="AE719" s="609"/>
      <c r="AF719" s="609"/>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2"/>
      <c r="B720" s="783"/>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20"/>
      <c r="AH720" s="101"/>
      <c r="AI720" s="101"/>
      <c r="AJ720" s="101"/>
      <c r="AK720" s="101"/>
      <c r="AL720" s="101"/>
      <c r="AM720" s="101"/>
      <c r="AN720" s="101"/>
      <c r="AO720" s="101"/>
      <c r="AP720" s="101"/>
      <c r="AQ720" s="101"/>
      <c r="AR720" s="101"/>
      <c r="AS720" s="101"/>
      <c r="AT720" s="101"/>
      <c r="AU720" s="101"/>
      <c r="AV720" s="101"/>
      <c r="AW720" s="101"/>
      <c r="AX720" s="121"/>
    </row>
    <row r="721" spans="1:50" ht="24.75" customHeight="1" x14ac:dyDescent="0.15">
      <c r="A721" s="782"/>
      <c r="B721" s="783"/>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20"/>
      <c r="AH721" s="101"/>
      <c r="AI721" s="101"/>
      <c r="AJ721" s="101"/>
      <c r="AK721" s="101"/>
      <c r="AL721" s="101"/>
      <c r="AM721" s="101"/>
      <c r="AN721" s="101"/>
      <c r="AO721" s="101"/>
      <c r="AP721" s="101"/>
      <c r="AQ721" s="101"/>
      <c r="AR721" s="101"/>
      <c r="AS721" s="101"/>
      <c r="AT721" s="101"/>
      <c r="AU721" s="101"/>
      <c r="AV721" s="101"/>
      <c r="AW721" s="101"/>
      <c r="AX721" s="121"/>
    </row>
    <row r="722" spans="1:50" ht="24.75" hidden="1" customHeight="1" x14ac:dyDescent="0.15">
      <c r="A722" s="782"/>
      <c r="B722" s="783"/>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20"/>
      <c r="AH722" s="101"/>
      <c r="AI722" s="101"/>
      <c r="AJ722" s="101"/>
      <c r="AK722" s="101"/>
      <c r="AL722" s="101"/>
      <c r="AM722" s="101"/>
      <c r="AN722" s="101"/>
      <c r="AO722" s="101"/>
      <c r="AP722" s="101"/>
      <c r="AQ722" s="101"/>
      <c r="AR722" s="101"/>
      <c r="AS722" s="101"/>
      <c r="AT722" s="101"/>
      <c r="AU722" s="101"/>
      <c r="AV722" s="101"/>
      <c r="AW722" s="101"/>
      <c r="AX722" s="121"/>
    </row>
    <row r="723" spans="1:50" ht="24.75" hidden="1" customHeight="1" x14ac:dyDescent="0.15">
      <c r="A723" s="782"/>
      <c r="B723" s="783"/>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20"/>
      <c r="AH723" s="101"/>
      <c r="AI723" s="101"/>
      <c r="AJ723" s="101"/>
      <c r="AK723" s="101"/>
      <c r="AL723" s="101"/>
      <c r="AM723" s="101"/>
      <c r="AN723" s="101"/>
      <c r="AO723" s="101"/>
      <c r="AP723" s="101"/>
      <c r="AQ723" s="101"/>
      <c r="AR723" s="101"/>
      <c r="AS723" s="101"/>
      <c r="AT723" s="101"/>
      <c r="AU723" s="101"/>
      <c r="AV723" s="101"/>
      <c r="AW723" s="101"/>
      <c r="AX723" s="121"/>
    </row>
    <row r="724" spans="1:50" ht="24.75" hidden="1" customHeight="1" x14ac:dyDescent="0.15">
      <c r="A724" s="782"/>
      <c r="B724" s="783"/>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20"/>
      <c r="AH724" s="101"/>
      <c r="AI724" s="101"/>
      <c r="AJ724" s="101"/>
      <c r="AK724" s="101"/>
      <c r="AL724" s="101"/>
      <c r="AM724" s="101"/>
      <c r="AN724" s="101"/>
      <c r="AO724" s="101"/>
      <c r="AP724" s="101"/>
      <c r="AQ724" s="101"/>
      <c r="AR724" s="101"/>
      <c r="AS724" s="101"/>
      <c r="AT724" s="101"/>
      <c r="AU724" s="101"/>
      <c r="AV724" s="101"/>
      <c r="AW724" s="101"/>
      <c r="AX724" s="121"/>
    </row>
    <row r="725" spans="1:50" ht="24.75" hidden="1" customHeight="1" x14ac:dyDescent="0.15">
      <c r="A725" s="784"/>
      <c r="B725" s="785"/>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44"/>
      <c r="AH725" s="104"/>
      <c r="AI725" s="104"/>
      <c r="AJ725" s="104"/>
      <c r="AK725" s="104"/>
      <c r="AL725" s="104"/>
      <c r="AM725" s="104"/>
      <c r="AN725" s="104"/>
      <c r="AO725" s="104"/>
      <c r="AP725" s="104"/>
      <c r="AQ725" s="104"/>
      <c r="AR725" s="104"/>
      <c r="AS725" s="104"/>
      <c r="AT725" s="104"/>
      <c r="AU725" s="104"/>
      <c r="AV725" s="104"/>
      <c r="AW725" s="104"/>
      <c r="AX725" s="145"/>
    </row>
    <row r="726" spans="1:50" ht="67.5" customHeight="1" x14ac:dyDescent="0.15">
      <c r="A726" s="644" t="s">
        <v>48</v>
      </c>
      <c r="B726" s="806"/>
      <c r="C726" s="816" t="s">
        <v>53</v>
      </c>
      <c r="D726" s="838"/>
      <c r="E726" s="838"/>
      <c r="F726" s="839"/>
      <c r="G726" s="578" t="s">
        <v>576</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78.75" customHeight="1" thickBot="1" x14ac:dyDescent="0.2">
      <c r="A727" s="807"/>
      <c r="B727" s="808"/>
      <c r="C727" s="752" t="s">
        <v>57</v>
      </c>
      <c r="D727" s="753"/>
      <c r="E727" s="753"/>
      <c r="F727" s="754"/>
      <c r="G727" s="576" t="s">
        <v>628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t="s">
        <v>256</v>
      </c>
      <c r="B731" s="804"/>
      <c r="C731" s="804"/>
      <c r="D731" s="804"/>
      <c r="E731" s="805"/>
      <c r="F731" s="733" t="s">
        <v>630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t="s">
        <v>634</v>
      </c>
      <c r="B733" s="678"/>
      <c r="C733" s="678"/>
      <c r="D733" s="678"/>
      <c r="E733" s="679"/>
      <c r="F733" s="641" t="s">
        <v>635</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136.5" customHeight="1" thickBot="1" x14ac:dyDescent="0.2">
      <c r="A735" s="794" t="s">
        <v>629</v>
      </c>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495</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8" t="s">
        <v>431</v>
      </c>
      <c r="B737" s="203"/>
      <c r="C737" s="203"/>
      <c r="D737" s="204"/>
      <c r="E737" s="994"/>
      <c r="F737" s="994"/>
      <c r="G737" s="994"/>
      <c r="H737" s="994"/>
      <c r="I737" s="994"/>
      <c r="J737" s="994"/>
      <c r="K737" s="994"/>
      <c r="L737" s="994"/>
      <c r="M737" s="994"/>
      <c r="N737" s="358" t="s">
        <v>358</v>
      </c>
      <c r="O737" s="358"/>
      <c r="P737" s="358"/>
      <c r="Q737" s="358"/>
      <c r="R737" s="994"/>
      <c r="S737" s="994"/>
      <c r="T737" s="994"/>
      <c r="U737" s="994"/>
      <c r="V737" s="994"/>
      <c r="W737" s="994"/>
      <c r="X737" s="994"/>
      <c r="Y737" s="994"/>
      <c r="Z737" s="994"/>
      <c r="AA737" s="358" t="s">
        <v>359</v>
      </c>
      <c r="AB737" s="358"/>
      <c r="AC737" s="358"/>
      <c r="AD737" s="358"/>
      <c r="AE737" s="994"/>
      <c r="AF737" s="994"/>
      <c r="AG737" s="994"/>
      <c r="AH737" s="994"/>
      <c r="AI737" s="994"/>
      <c r="AJ737" s="994"/>
      <c r="AK737" s="994"/>
      <c r="AL737" s="994"/>
      <c r="AM737" s="994"/>
      <c r="AN737" s="358" t="s">
        <v>360</v>
      </c>
      <c r="AO737" s="358"/>
      <c r="AP737" s="358"/>
      <c r="AQ737" s="358"/>
      <c r="AR737" s="995"/>
      <c r="AS737" s="996"/>
      <c r="AT737" s="996"/>
      <c r="AU737" s="996"/>
      <c r="AV737" s="996"/>
      <c r="AW737" s="996"/>
      <c r="AX737" s="997"/>
      <c r="AY737" s="89"/>
      <c r="AZ737" s="89"/>
    </row>
    <row r="738" spans="1:52" ht="24.75" customHeight="1" x14ac:dyDescent="0.15">
      <c r="A738" s="998" t="s">
        <v>361</v>
      </c>
      <c r="B738" s="203"/>
      <c r="C738" s="203"/>
      <c r="D738" s="204"/>
      <c r="E738" s="994" t="s">
        <v>578</v>
      </c>
      <c r="F738" s="994"/>
      <c r="G738" s="994"/>
      <c r="H738" s="994"/>
      <c r="I738" s="994"/>
      <c r="J738" s="994"/>
      <c r="K738" s="994"/>
      <c r="L738" s="994"/>
      <c r="M738" s="994"/>
      <c r="N738" s="358" t="s">
        <v>362</v>
      </c>
      <c r="O738" s="358"/>
      <c r="P738" s="358"/>
      <c r="Q738" s="358"/>
      <c r="R738" s="994" t="s">
        <v>579</v>
      </c>
      <c r="S738" s="994"/>
      <c r="T738" s="994"/>
      <c r="U738" s="994"/>
      <c r="V738" s="994"/>
      <c r="W738" s="994"/>
      <c r="X738" s="994"/>
      <c r="Y738" s="994"/>
      <c r="Z738" s="994"/>
      <c r="AA738" s="358" t="s">
        <v>482</v>
      </c>
      <c r="AB738" s="358"/>
      <c r="AC738" s="358"/>
      <c r="AD738" s="358"/>
      <c r="AE738" s="994" t="s">
        <v>580</v>
      </c>
      <c r="AF738" s="994"/>
      <c r="AG738" s="994"/>
      <c r="AH738" s="994"/>
      <c r="AI738" s="994"/>
      <c r="AJ738" s="994"/>
      <c r="AK738" s="994"/>
      <c r="AL738" s="994"/>
      <c r="AM738" s="994"/>
      <c r="AN738" s="999"/>
      <c r="AO738" s="1000"/>
      <c r="AP738" s="1000"/>
      <c r="AQ738" s="1000"/>
      <c r="AR738" s="1000"/>
      <c r="AS738" s="1000"/>
      <c r="AT738" s="1000"/>
      <c r="AU738" s="1000"/>
      <c r="AV738" s="1000"/>
      <c r="AW738" s="1000"/>
      <c r="AX738" s="1001"/>
    </row>
    <row r="739" spans="1:52" ht="24.75" customHeight="1" thickBot="1" x14ac:dyDescent="0.2">
      <c r="A739" s="1002" t="s">
        <v>542</v>
      </c>
      <c r="B739" s="1003"/>
      <c r="C739" s="1003"/>
      <c r="D739" s="1004"/>
      <c r="E739" s="1005" t="s">
        <v>581</v>
      </c>
      <c r="F739" s="1006"/>
      <c r="G739" s="1006"/>
      <c r="H739" s="91" t="str">
        <f>IF(E739="", "", "(")</f>
        <v>(</v>
      </c>
      <c r="I739" s="989"/>
      <c r="J739" s="989"/>
      <c r="K739" s="91" t="str">
        <f>IF(OR(I739="　", I739=""), "", "-")</f>
        <v/>
      </c>
      <c r="L739" s="990">
        <v>104</v>
      </c>
      <c r="M739" s="990"/>
      <c r="N739" s="92" t="str">
        <f>IF(O739="", "", "-")</f>
        <v/>
      </c>
      <c r="O739" s="93"/>
      <c r="P739" s="92" t="str">
        <f>IF(E739="", "", ")")</f>
        <v>)</v>
      </c>
      <c r="Q739" s="1005"/>
      <c r="R739" s="1006"/>
      <c r="S739" s="1006"/>
      <c r="T739" s="91" t="str">
        <f>IF(Q739="", "", "(")</f>
        <v/>
      </c>
      <c r="U739" s="989"/>
      <c r="V739" s="989"/>
      <c r="W739" s="91" t="str">
        <f>IF(OR(U739="　", U739=""), "", "-")</f>
        <v/>
      </c>
      <c r="X739" s="990"/>
      <c r="Y739" s="990"/>
      <c r="Z739" s="92" t="str">
        <f>IF(AA739="", "", "-")</f>
        <v/>
      </c>
      <c r="AA739" s="93"/>
      <c r="AB739" s="92" t="str">
        <f>IF(Q739="", "", ")")</f>
        <v/>
      </c>
      <c r="AC739" s="1005"/>
      <c r="AD739" s="1006"/>
      <c r="AE739" s="1006"/>
      <c r="AF739" s="91" t="str">
        <f>IF(AC739="", "", "(")</f>
        <v/>
      </c>
      <c r="AG739" s="989"/>
      <c r="AH739" s="989"/>
      <c r="AI739" s="91" t="str">
        <f>IF(OR(AG739="　", AG739=""), "", "-")</f>
        <v/>
      </c>
      <c r="AJ739" s="990"/>
      <c r="AK739" s="990"/>
      <c r="AL739" s="92" t="str">
        <f>IF(AM739="", "", "-")</f>
        <v/>
      </c>
      <c r="AM739" s="93"/>
      <c r="AN739" s="92" t="str">
        <f>IF(AC739="", "", ")")</f>
        <v/>
      </c>
      <c r="AO739" s="991"/>
      <c r="AP739" s="992"/>
      <c r="AQ739" s="992"/>
      <c r="AR739" s="992"/>
      <c r="AS739" s="992"/>
      <c r="AT739" s="992"/>
      <c r="AU739" s="992"/>
      <c r="AV739" s="992"/>
      <c r="AW739" s="992"/>
      <c r="AX739" s="993"/>
    </row>
    <row r="740" spans="1:52" ht="28.35" customHeight="1" x14ac:dyDescent="0.15">
      <c r="A740" s="618" t="s">
        <v>531</v>
      </c>
      <c r="B740" s="619"/>
      <c r="C740" s="619"/>
      <c r="D740" s="619"/>
      <c r="E740" s="619"/>
      <c r="F740" s="620"/>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533</v>
      </c>
      <c r="B779" s="633"/>
      <c r="C779" s="633"/>
      <c r="D779" s="633"/>
      <c r="E779" s="633"/>
      <c r="F779" s="634"/>
      <c r="G779" s="599" t="s">
        <v>587</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508</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6"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6"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33.75" customHeight="1" x14ac:dyDescent="0.15">
      <c r="A781" s="635"/>
      <c r="B781" s="636"/>
      <c r="C781" s="636"/>
      <c r="D781" s="636"/>
      <c r="E781" s="636"/>
      <c r="F781" s="637"/>
      <c r="G781" s="674" t="s">
        <v>588</v>
      </c>
      <c r="H781" s="675"/>
      <c r="I781" s="675"/>
      <c r="J781" s="675"/>
      <c r="K781" s="676"/>
      <c r="L781" s="668" t="s">
        <v>589</v>
      </c>
      <c r="M781" s="669"/>
      <c r="N781" s="669"/>
      <c r="O781" s="669"/>
      <c r="P781" s="669"/>
      <c r="Q781" s="669"/>
      <c r="R781" s="669"/>
      <c r="S781" s="669"/>
      <c r="T781" s="669"/>
      <c r="U781" s="669"/>
      <c r="V781" s="669"/>
      <c r="W781" s="669"/>
      <c r="X781" s="670"/>
      <c r="Y781" s="389">
        <v>79.900000000000006</v>
      </c>
      <c r="Z781" s="390"/>
      <c r="AA781" s="390"/>
      <c r="AB781" s="809"/>
      <c r="AC781" s="674"/>
      <c r="AD781" s="675"/>
      <c r="AE781" s="675"/>
      <c r="AF781" s="675"/>
      <c r="AG781" s="676"/>
      <c r="AH781" s="668"/>
      <c r="AI781" s="669"/>
      <c r="AJ781" s="669"/>
      <c r="AK781" s="669"/>
      <c r="AL781" s="669"/>
      <c r="AM781" s="669"/>
      <c r="AN781" s="669"/>
      <c r="AO781" s="669"/>
      <c r="AP781" s="669"/>
      <c r="AQ781" s="669"/>
      <c r="AR781" s="669"/>
      <c r="AS781" s="669"/>
      <c r="AT781" s="670"/>
      <c r="AU781" s="389"/>
      <c r="AV781" s="390"/>
      <c r="AW781" s="390"/>
      <c r="AX781" s="391"/>
    </row>
    <row r="782" spans="1:50" ht="24.75" customHeight="1" x14ac:dyDescent="0.15">
      <c r="A782" s="635"/>
      <c r="B782" s="636"/>
      <c r="C782" s="636"/>
      <c r="D782" s="636"/>
      <c r="E782" s="636"/>
      <c r="F782" s="637"/>
      <c r="G782" s="610"/>
      <c r="H782" s="611"/>
      <c r="I782" s="611"/>
      <c r="J782" s="611"/>
      <c r="K782" s="612"/>
      <c r="L782" s="602"/>
      <c r="M782" s="603"/>
      <c r="N782" s="603"/>
      <c r="O782" s="603"/>
      <c r="P782" s="603"/>
      <c r="Q782" s="603"/>
      <c r="R782" s="603"/>
      <c r="S782" s="603"/>
      <c r="T782" s="603"/>
      <c r="U782" s="603"/>
      <c r="V782" s="603"/>
      <c r="W782" s="603"/>
      <c r="X782" s="604"/>
      <c r="Y782" s="605"/>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c r="H783" s="611"/>
      <c r="I783" s="611"/>
      <c r="J783" s="611"/>
      <c r="K783" s="612"/>
      <c r="L783" s="602"/>
      <c r="M783" s="603"/>
      <c r="N783" s="603"/>
      <c r="O783" s="603"/>
      <c r="P783" s="603"/>
      <c r="Q783" s="603"/>
      <c r="R783" s="603"/>
      <c r="S783" s="603"/>
      <c r="T783" s="603"/>
      <c r="U783" s="603"/>
      <c r="V783" s="603"/>
      <c r="W783" s="603"/>
      <c r="X783" s="604"/>
      <c r="Y783" s="605"/>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 customHeight="1" x14ac:dyDescent="0.15">
      <c r="A784" s="635"/>
      <c r="B784" s="636"/>
      <c r="C784" s="636"/>
      <c r="D784" s="636"/>
      <c r="E784" s="636"/>
      <c r="F784" s="637"/>
      <c r="G784" s="610"/>
      <c r="H784" s="611"/>
      <c r="I784" s="611"/>
      <c r="J784" s="611"/>
      <c r="K784" s="612"/>
      <c r="L784" s="602"/>
      <c r="M784" s="603"/>
      <c r="N784" s="603"/>
      <c r="O784" s="603"/>
      <c r="P784" s="603"/>
      <c r="Q784" s="603"/>
      <c r="R784" s="603"/>
      <c r="S784" s="603"/>
      <c r="T784" s="603"/>
      <c r="U784" s="603"/>
      <c r="V784" s="603"/>
      <c r="W784" s="603"/>
      <c r="X784" s="604"/>
      <c r="Y784" s="605"/>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27" t="s">
        <v>20</v>
      </c>
      <c r="H791" s="828"/>
      <c r="I791" s="828"/>
      <c r="J791" s="828"/>
      <c r="K791" s="828"/>
      <c r="L791" s="829"/>
      <c r="M791" s="830"/>
      <c r="N791" s="830"/>
      <c r="O791" s="830"/>
      <c r="P791" s="830"/>
      <c r="Q791" s="830"/>
      <c r="R791" s="830"/>
      <c r="S791" s="830"/>
      <c r="T791" s="830"/>
      <c r="U791" s="830"/>
      <c r="V791" s="830"/>
      <c r="W791" s="830"/>
      <c r="X791" s="831"/>
      <c r="Y791" s="832">
        <f>SUM(Y781:AB790)</f>
        <v>79.900000000000006</v>
      </c>
      <c r="Z791" s="833"/>
      <c r="AA791" s="833"/>
      <c r="AB791" s="834"/>
      <c r="AC791" s="827" t="s">
        <v>20</v>
      </c>
      <c r="AD791" s="828"/>
      <c r="AE791" s="828"/>
      <c r="AF791" s="828"/>
      <c r="AG791" s="828"/>
      <c r="AH791" s="829"/>
      <c r="AI791" s="830"/>
      <c r="AJ791" s="830"/>
      <c r="AK791" s="830"/>
      <c r="AL791" s="830"/>
      <c r="AM791" s="830"/>
      <c r="AN791" s="830"/>
      <c r="AO791" s="830"/>
      <c r="AP791" s="830"/>
      <c r="AQ791" s="830"/>
      <c r="AR791" s="830"/>
      <c r="AS791" s="830"/>
      <c r="AT791" s="831"/>
      <c r="AU791" s="832">
        <f>SUM(AU781:AX790)</f>
        <v>0</v>
      </c>
      <c r="AV791" s="833"/>
      <c r="AW791" s="833"/>
      <c r="AX791" s="835"/>
    </row>
    <row r="792" spans="1:50" ht="24.75" hidden="1" customHeight="1" x14ac:dyDescent="0.15">
      <c r="A792" s="635"/>
      <c r="B792" s="636"/>
      <c r="C792" s="636"/>
      <c r="D792" s="636"/>
      <c r="E792" s="636"/>
      <c r="F792" s="637"/>
      <c r="G792" s="599" t="s">
        <v>455</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454</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6"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6"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9"/>
      <c r="Z794" s="390"/>
      <c r="AA794" s="390"/>
      <c r="AB794" s="809"/>
      <c r="AC794" s="674"/>
      <c r="AD794" s="675"/>
      <c r="AE794" s="675"/>
      <c r="AF794" s="675"/>
      <c r="AG794" s="676"/>
      <c r="AH794" s="668"/>
      <c r="AI794" s="669"/>
      <c r="AJ794" s="669"/>
      <c r="AK794" s="669"/>
      <c r="AL794" s="669"/>
      <c r="AM794" s="669"/>
      <c r="AN794" s="669"/>
      <c r="AO794" s="669"/>
      <c r="AP794" s="669"/>
      <c r="AQ794" s="669"/>
      <c r="AR794" s="669"/>
      <c r="AS794" s="669"/>
      <c r="AT794" s="670"/>
      <c r="AU794" s="389"/>
      <c r="AV794" s="390"/>
      <c r="AW794" s="390"/>
      <c r="AX794" s="391"/>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827" t="s">
        <v>20</v>
      </c>
      <c r="H804" s="828"/>
      <c r="I804" s="828"/>
      <c r="J804" s="828"/>
      <c r="K804" s="828"/>
      <c r="L804" s="829"/>
      <c r="M804" s="830"/>
      <c r="N804" s="830"/>
      <c r="O804" s="830"/>
      <c r="P804" s="830"/>
      <c r="Q804" s="830"/>
      <c r="R804" s="830"/>
      <c r="S804" s="830"/>
      <c r="T804" s="830"/>
      <c r="U804" s="830"/>
      <c r="V804" s="830"/>
      <c r="W804" s="830"/>
      <c r="X804" s="831"/>
      <c r="Y804" s="832">
        <f>SUM(Y794:AB803)</f>
        <v>0</v>
      </c>
      <c r="Z804" s="833"/>
      <c r="AA804" s="833"/>
      <c r="AB804" s="834"/>
      <c r="AC804" s="827" t="s">
        <v>20</v>
      </c>
      <c r="AD804" s="828"/>
      <c r="AE804" s="828"/>
      <c r="AF804" s="828"/>
      <c r="AG804" s="828"/>
      <c r="AH804" s="829"/>
      <c r="AI804" s="830"/>
      <c r="AJ804" s="830"/>
      <c r="AK804" s="830"/>
      <c r="AL804" s="830"/>
      <c r="AM804" s="830"/>
      <c r="AN804" s="830"/>
      <c r="AO804" s="830"/>
      <c r="AP804" s="830"/>
      <c r="AQ804" s="830"/>
      <c r="AR804" s="830"/>
      <c r="AS804" s="830"/>
      <c r="AT804" s="831"/>
      <c r="AU804" s="832">
        <f>SUM(AU794:AX803)</f>
        <v>0</v>
      </c>
      <c r="AV804" s="833"/>
      <c r="AW804" s="833"/>
      <c r="AX804" s="835"/>
    </row>
    <row r="805" spans="1:50" ht="24.75" hidden="1" customHeight="1" x14ac:dyDescent="0.15">
      <c r="A805" s="635"/>
      <c r="B805" s="636"/>
      <c r="C805" s="636"/>
      <c r="D805" s="636"/>
      <c r="E805" s="636"/>
      <c r="F805" s="637"/>
      <c r="G805" s="599" t="s">
        <v>456</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457</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6"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6"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9"/>
      <c r="Z807" s="390"/>
      <c r="AA807" s="390"/>
      <c r="AB807" s="809"/>
      <c r="AC807" s="674"/>
      <c r="AD807" s="675"/>
      <c r="AE807" s="675"/>
      <c r="AF807" s="675"/>
      <c r="AG807" s="676"/>
      <c r="AH807" s="668"/>
      <c r="AI807" s="669"/>
      <c r="AJ807" s="669"/>
      <c r="AK807" s="669"/>
      <c r="AL807" s="669"/>
      <c r="AM807" s="669"/>
      <c r="AN807" s="669"/>
      <c r="AO807" s="669"/>
      <c r="AP807" s="669"/>
      <c r="AQ807" s="669"/>
      <c r="AR807" s="669"/>
      <c r="AS807" s="669"/>
      <c r="AT807" s="670"/>
      <c r="AU807" s="389"/>
      <c r="AV807" s="390"/>
      <c r="AW807" s="390"/>
      <c r="AX807" s="391"/>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x14ac:dyDescent="0.15">
      <c r="A817" s="635"/>
      <c r="B817" s="636"/>
      <c r="C817" s="636"/>
      <c r="D817" s="636"/>
      <c r="E817" s="636"/>
      <c r="F817" s="637"/>
      <c r="G817" s="827" t="s">
        <v>20</v>
      </c>
      <c r="H817" s="828"/>
      <c r="I817" s="828"/>
      <c r="J817" s="828"/>
      <c r="K817" s="828"/>
      <c r="L817" s="829"/>
      <c r="M817" s="830"/>
      <c r="N817" s="830"/>
      <c r="O817" s="830"/>
      <c r="P817" s="830"/>
      <c r="Q817" s="830"/>
      <c r="R817" s="830"/>
      <c r="S817" s="830"/>
      <c r="T817" s="830"/>
      <c r="U817" s="830"/>
      <c r="V817" s="830"/>
      <c r="W817" s="830"/>
      <c r="X817" s="831"/>
      <c r="Y817" s="832">
        <f>SUM(Y807:AB816)</f>
        <v>0</v>
      </c>
      <c r="Z817" s="833"/>
      <c r="AA817" s="833"/>
      <c r="AB817" s="834"/>
      <c r="AC817" s="827" t="s">
        <v>20</v>
      </c>
      <c r="AD817" s="828"/>
      <c r="AE817" s="828"/>
      <c r="AF817" s="828"/>
      <c r="AG817" s="828"/>
      <c r="AH817" s="829"/>
      <c r="AI817" s="830"/>
      <c r="AJ817" s="830"/>
      <c r="AK817" s="830"/>
      <c r="AL817" s="830"/>
      <c r="AM817" s="830"/>
      <c r="AN817" s="830"/>
      <c r="AO817" s="830"/>
      <c r="AP817" s="830"/>
      <c r="AQ817" s="830"/>
      <c r="AR817" s="830"/>
      <c r="AS817" s="830"/>
      <c r="AT817" s="831"/>
      <c r="AU817" s="832">
        <f>SUM(AU807:AX816)</f>
        <v>0</v>
      </c>
      <c r="AV817" s="833"/>
      <c r="AW817" s="833"/>
      <c r="AX817" s="835"/>
    </row>
    <row r="818" spans="1:50" ht="24.75" hidden="1" customHeight="1" x14ac:dyDescent="0.15">
      <c r="A818" s="635"/>
      <c r="B818" s="636"/>
      <c r="C818" s="636"/>
      <c r="D818" s="636"/>
      <c r="E818" s="636"/>
      <c r="F818" s="637"/>
      <c r="G818" s="599" t="s">
        <v>400</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6"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6"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9"/>
      <c r="Z820" s="390"/>
      <c r="AA820" s="390"/>
      <c r="AB820" s="809"/>
      <c r="AC820" s="674"/>
      <c r="AD820" s="675"/>
      <c r="AE820" s="675"/>
      <c r="AF820" s="675"/>
      <c r="AG820" s="676"/>
      <c r="AH820" s="668"/>
      <c r="AI820" s="669"/>
      <c r="AJ820" s="669"/>
      <c r="AK820" s="669"/>
      <c r="AL820" s="669"/>
      <c r="AM820" s="669"/>
      <c r="AN820" s="669"/>
      <c r="AO820" s="669"/>
      <c r="AP820" s="669"/>
      <c r="AQ820" s="669"/>
      <c r="AR820" s="669"/>
      <c r="AS820" s="669"/>
      <c r="AT820" s="670"/>
      <c r="AU820" s="389"/>
      <c r="AV820" s="390"/>
      <c r="AW820" s="390"/>
      <c r="AX820" s="391"/>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27" t="s">
        <v>20</v>
      </c>
      <c r="H830" s="828"/>
      <c r="I830" s="828"/>
      <c r="J830" s="828"/>
      <c r="K830" s="828"/>
      <c r="L830" s="829"/>
      <c r="M830" s="830"/>
      <c r="N830" s="830"/>
      <c r="O830" s="830"/>
      <c r="P830" s="830"/>
      <c r="Q830" s="830"/>
      <c r="R830" s="830"/>
      <c r="S830" s="830"/>
      <c r="T830" s="830"/>
      <c r="U830" s="830"/>
      <c r="V830" s="830"/>
      <c r="W830" s="830"/>
      <c r="X830" s="831"/>
      <c r="Y830" s="832">
        <f>SUM(Y820:AB829)</f>
        <v>0</v>
      </c>
      <c r="Z830" s="833"/>
      <c r="AA830" s="833"/>
      <c r="AB830" s="834"/>
      <c r="AC830" s="827" t="s">
        <v>20</v>
      </c>
      <c r="AD830" s="828"/>
      <c r="AE830" s="828"/>
      <c r="AF830" s="828"/>
      <c r="AG830" s="828"/>
      <c r="AH830" s="829"/>
      <c r="AI830" s="830"/>
      <c r="AJ830" s="830"/>
      <c r="AK830" s="830"/>
      <c r="AL830" s="830"/>
      <c r="AM830" s="830"/>
      <c r="AN830" s="830"/>
      <c r="AO830" s="830"/>
      <c r="AP830" s="830"/>
      <c r="AQ830" s="830"/>
      <c r="AR830" s="830"/>
      <c r="AS830" s="830"/>
      <c r="AT830" s="831"/>
      <c r="AU830" s="832">
        <f>SUM(AU820:AX829)</f>
        <v>0</v>
      </c>
      <c r="AV830" s="833"/>
      <c r="AW830" s="833"/>
      <c r="AX830" s="835"/>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73" t="s">
        <v>590</v>
      </c>
      <c r="D837" s="374"/>
      <c r="E837" s="374"/>
      <c r="F837" s="374"/>
      <c r="G837" s="374"/>
      <c r="H837" s="374"/>
      <c r="I837" s="375"/>
      <c r="J837" s="341" t="s">
        <v>591</v>
      </c>
      <c r="K837" s="342"/>
      <c r="L837" s="342"/>
      <c r="M837" s="342"/>
      <c r="N837" s="342"/>
      <c r="O837" s="342"/>
      <c r="P837" s="355" t="s">
        <v>592</v>
      </c>
      <c r="Q837" s="343"/>
      <c r="R837" s="343"/>
      <c r="S837" s="343"/>
      <c r="T837" s="343"/>
      <c r="U837" s="343"/>
      <c r="V837" s="343"/>
      <c r="W837" s="343"/>
      <c r="X837" s="343"/>
      <c r="Y837" s="344">
        <v>79.900000000000006</v>
      </c>
      <c r="Z837" s="345"/>
      <c r="AA837" s="345"/>
      <c r="AB837" s="346"/>
      <c r="AC837" s="356" t="s">
        <v>593</v>
      </c>
      <c r="AD837" s="364"/>
      <c r="AE837" s="364"/>
      <c r="AF837" s="364"/>
      <c r="AG837" s="364"/>
      <c r="AH837" s="365" t="s">
        <v>591</v>
      </c>
      <c r="AI837" s="366"/>
      <c r="AJ837" s="366"/>
      <c r="AK837" s="366"/>
      <c r="AL837" s="350" t="s">
        <v>591</v>
      </c>
      <c r="AM837" s="351"/>
      <c r="AN837" s="351"/>
      <c r="AO837" s="352"/>
      <c r="AP837" s="353" t="s">
        <v>591</v>
      </c>
      <c r="AQ837" s="353"/>
      <c r="AR837" s="353"/>
      <c r="AS837" s="353"/>
      <c r="AT837" s="353"/>
      <c r="AU837" s="353"/>
      <c r="AV837" s="353"/>
      <c r="AW837" s="353"/>
      <c r="AX837" s="353"/>
    </row>
    <row r="838" spans="1:50" ht="45" customHeight="1" x14ac:dyDescent="0.15">
      <c r="A838" s="372">
        <v>2</v>
      </c>
      <c r="B838" s="372">
        <v>1</v>
      </c>
      <c r="C838" s="373" t="s">
        <v>594</v>
      </c>
      <c r="D838" s="376"/>
      <c r="E838" s="376"/>
      <c r="F838" s="376"/>
      <c r="G838" s="376"/>
      <c r="H838" s="376"/>
      <c r="I838" s="377"/>
      <c r="J838" s="911">
        <v>7120001059620</v>
      </c>
      <c r="K838" s="911"/>
      <c r="L838" s="911"/>
      <c r="M838" s="911"/>
      <c r="N838" s="911"/>
      <c r="O838" s="911"/>
      <c r="P838" s="355" t="s">
        <v>595</v>
      </c>
      <c r="Q838" s="343"/>
      <c r="R838" s="343"/>
      <c r="S838" s="343"/>
      <c r="T838" s="343"/>
      <c r="U838" s="343"/>
      <c r="V838" s="343"/>
      <c r="W838" s="343"/>
      <c r="X838" s="343"/>
      <c r="Y838" s="344">
        <v>71.5</v>
      </c>
      <c r="Z838" s="345"/>
      <c r="AA838" s="345"/>
      <c r="AB838" s="346"/>
      <c r="AC838" s="356" t="s">
        <v>593</v>
      </c>
      <c r="AD838" s="356"/>
      <c r="AE838" s="356"/>
      <c r="AF838" s="356"/>
      <c r="AG838" s="356"/>
      <c r="AH838" s="365" t="s">
        <v>596</v>
      </c>
      <c r="AI838" s="366"/>
      <c r="AJ838" s="366"/>
      <c r="AK838" s="366"/>
      <c r="AL838" s="350" t="s">
        <v>596</v>
      </c>
      <c r="AM838" s="351"/>
      <c r="AN838" s="351"/>
      <c r="AO838" s="352"/>
      <c r="AP838" s="353" t="s">
        <v>596</v>
      </c>
      <c r="AQ838" s="353"/>
      <c r="AR838" s="353"/>
      <c r="AS838" s="353"/>
      <c r="AT838" s="353"/>
      <c r="AU838" s="353"/>
      <c r="AV838" s="353"/>
      <c r="AW838" s="353"/>
      <c r="AX838" s="353"/>
    </row>
    <row r="839" spans="1:50" ht="42" customHeight="1" x14ac:dyDescent="0.15">
      <c r="A839" s="372">
        <v>3</v>
      </c>
      <c r="B839" s="372">
        <v>1</v>
      </c>
      <c r="C839" s="373" t="s">
        <v>597</v>
      </c>
      <c r="D839" s="376"/>
      <c r="E839" s="376"/>
      <c r="F839" s="376"/>
      <c r="G839" s="376"/>
      <c r="H839" s="376"/>
      <c r="I839" s="377"/>
      <c r="J839" s="904">
        <v>8180001038980</v>
      </c>
      <c r="K839" s="905"/>
      <c r="L839" s="905"/>
      <c r="M839" s="905"/>
      <c r="N839" s="905"/>
      <c r="O839" s="906"/>
      <c r="P839" s="355" t="s">
        <v>619</v>
      </c>
      <c r="Q839" s="343"/>
      <c r="R839" s="343"/>
      <c r="S839" s="343"/>
      <c r="T839" s="343"/>
      <c r="U839" s="343"/>
      <c r="V839" s="343"/>
      <c r="W839" s="343"/>
      <c r="X839" s="343"/>
      <c r="Y839" s="344">
        <v>52.8</v>
      </c>
      <c r="Z839" s="345"/>
      <c r="AA839" s="345"/>
      <c r="AB839" s="346"/>
      <c r="AC839" s="356" t="s">
        <v>593</v>
      </c>
      <c r="AD839" s="356"/>
      <c r="AE839" s="356"/>
      <c r="AF839" s="356"/>
      <c r="AG839" s="356"/>
      <c r="AH839" s="365" t="s">
        <v>596</v>
      </c>
      <c r="AI839" s="366"/>
      <c r="AJ839" s="366"/>
      <c r="AK839" s="366"/>
      <c r="AL839" s="350" t="s">
        <v>596</v>
      </c>
      <c r="AM839" s="351"/>
      <c r="AN839" s="351"/>
      <c r="AO839" s="352"/>
      <c r="AP839" s="353" t="s">
        <v>596</v>
      </c>
      <c r="AQ839" s="353"/>
      <c r="AR839" s="353"/>
      <c r="AS839" s="353"/>
      <c r="AT839" s="353"/>
      <c r="AU839" s="353"/>
      <c r="AV839" s="353"/>
      <c r="AW839" s="353"/>
      <c r="AX839" s="353"/>
    </row>
    <row r="840" spans="1:50" ht="30" customHeight="1" x14ac:dyDescent="0.15">
      <c r="A840" s="372">
        <v>4</v>
      </c>
      <c r="B840" s="372">
        <v>1</v>
      </c>
      <c r="C840" s="373" t="s">
        <v>598</v>
      </c>
      <c r="D840" s="376"/>
      <c r="E840" s="376"/>
      <c r="F840" s="376"/>
      <c r="G840" s="376"/>
      <c r="H840" s="376"/>
      <c r="I840" s="377"/>
      <c r="J840" s="904">
        <v>6010401054027</v>
      </c>
      <c r="K840" s="905"/>
      <c r="L840" s="905"/>
      <c r="M840" s="905"/>
      <c r="N840" s="905"/>
      <c r="O840" s="906"/>
      <c r="P840" s="355" t="s">
        <v>599</v>
      </c>
      <c r="Q840" s="343"/>
      <c r="R840" s="343"/>
      <c r="S840" s="343"/>
      <c r="T840" s="343"/>
      <c r="U840" s="343"/>
      <c r="V840" s="343"/>
      <c r="W840" s="343"/>
      <c r="X840" s="343"/>
      <c r="Y840" s="344">
        <v>30</v>
      </c>
      <c r="Z840" s="345"/>
      <c r="AA840" s="345"/>
      <c r="AB840" s="346"/>
      <c r="AC840" s="356" t="s">
        <v>593</v>
      </c>
      <c r="AD840" s="356"/>
      <c r="AE840" s="356"/>
      <c r="AF840" s="356"/>
      <c r="AG840" s="356"/>
      <c r="AH840" s="365" t="s">
        <v>596</v>
      </c>
      <c r="AI840" s="366"/>
      <c r="AJ840" s="366"/>
      <c r="AK840" s="366"/>
      <c r="AL840" s="350" t="s">
        <v>596</v>
      </c>
      <c r="AM840" s="351"/>
      <c r="AN840" s="351"/>
      <c r="AO840" s="352"/>
      <c r="AP840" s="353" t="s">
        <v>596</v>
      </c>
      <c r="AQ840" s="353"/>
      <c r="AR840" s="353"/>
      <c r="AS840" s="353"/>
      <c r="AT840" s="353"/>
      <c r="AU840" s="353"/>
      <c r="AV840" s="353"/>
      <c r="AW840" s="353"/>
      <c r="AX840" s="353"/>
    </row>
    <row r="841" spans="1:50" ht="30" customHeight="1" x14ac:dyDescent="0.15">
      <c r="A841" s="372">
        <v>5</v>
      </c>
      <c r="B841" s="372">
        <v>1</v>
      </c>
      <c r="C841" s="373" t="s">
        <v>600</v>
      </c>
      <c r="D841" s="376"/>
      <c r="E841" s="376"/>
      <c r="F841" s="376"/>
      <c r="G841" s="376"/>
      <c r="H841" s="376"/>
      <c r="I841" s="377"/>
      <c r="J841" s="904">
        <v>7010001059400</v>
      </c>
      <c r="K841" s="905"/>
      <c r="L841" s="905"/>
      <c r="M841" s="905"/>
      <c r="N841" s="905"/>
      <c r="O841" s="906"/>
      <c r="P841" s="355" t="s">
        <v>601</v>
      </c>
      <c r="Q841" s="343"/>
      <c r="R841" s="343"/>
      <c r="S841" s="343"/>
      <c r="T841" s="343"/>
      <c r="U841" s="343"/>
      <c r="V841" s="343"/>
      <c r="W841" s="343"/>
      <c r="X841" s="343"/>
      <c r="Y841" s="344">
        <v>21.6</v>
      </c>
      <c r="Z841" s="345"/>
      <c r="AA841" s="345"/>
      <c r="AB841" s="346"/>
      <c r="AC841" s="356" t="s">
        <v>593</v>
      </c>
      <c r="AD841" s="356"/>
      <c r="AE841" s="356"/>
      <c r="AF841" s="356"/>
      <c r="AG841" s="356"/>
      <c r="AH841" s="365" t="s">
        <v>596</v>
      </c>
      <c r="AI841" s="366"/>
      <c r="AJ841" s="366"/>
      <c r="AK841" s="366"/>
      <c r="AL841" s="350" t="s">
        <v>596</v>
      </c>
      <c r="AM841" s="351"/>
      <c r="AN841" s="351"/>
      <c r="AO841" s="352"/>
      <c r="AP841" s="353" t="s">
        <v>596</v>
      </c>
      <c r="AQ841" s="353"/>
      <c r="AR841" s="353"/>
      <c r="AS841" s="353"/>
      <c r="AT841" s="353"/>
      <c r="AU841" s="353"/>
      <c r="AV841" s="353"/>
      <c r="AW841" s="353"/>
      <c r="AX841" s="353"/>
    </row>
    <row r="842" spans="1:50" ht="30" customHeight="1" x14ac:dyDescent="0.15">
      <c r="A842" s="372">
        <v>6</v>
      </c>
      <c r="B842" s="372">
        <v>1</v>
      </c>
      <c r="C842" s="373" t="s">
        <v>626</v>
      </c>
      <c r="D842" s="376"/>
      <c r="E842" s="376"/>
      <c r="F842" s="376"/>
      <c r="G842" s="376"/>
      <c r="H842" s="376"/>
      <c r="I842" s="377"/>
      <c r="J842" s="904">
        <v>5180001036236</v>
      </c>
      <c r="K842" s="905"/>
      <c r="L842" s="905"/>
      <c r="M842" s="905"/>
      <c r="N842" s="905"/>
      <c r="O842" s="906"/>
      <c r="P842" s="355" t="s">
        <v>624</v>
      </c>
      <c r="Q842" s="343"/>
      <c r="R842" s="343"/>
      <c r="S842" s="343"/>
      <c r="T842" s="343"/>
      <c r="U842" s="343"/>
      <c r="V842" s="343"/>
      <c r="W842" s="343"/>
      <c r="X842" s="343"/>
      <c r="Y842" s="344">
        <v>20.5</v>
      </c>
      <c r="Z842" s="345"/>
      <c r="AA842" s="345"/>
      <c r="AB842" s="346"/>
      <c r="AC842" s="356" t="s">
        <v>593</v>
      </c>
      <c r="AD842" s="356"/>
      <c r="AE842" s="356"/>
      <c r="AF842" s="356"/>
      <c r="AG842" s="356"/>
      <c r="AH842" s="365" t="s">
        <v>596</v>
      </c>
      <c r="AI842" s="366"/>
      <c r="AJ842" s="366"/>
      <c r="AK842" s="366"/>
      <c r="AL842" s="350" t="s">
        <v>596</v>
      </c>
      <c r="AM842" s="351"/>
      <c r="AN842" s="351"/>
      <c r="AO842" s="352"/>
      <c r="AP842" s="353" t="s">
        <v>596</v>
      </c>
      <c r="AQ842" s="353"/>
      <c r="AR842" s="353"/>
      <c r="AS842" s="353"/>
      <c r="AT842" s="353"/>
      <c r="AU842" s="353"/>
      <c r="AV842" s="353"/>
      <c r="AW842" s="353"/>
      <c r="AX842" s="353"/>
    </row>
    <row r="843" spans="1:50" ht="30" customHeight="1" x14ac:dyDescent="0.15">
      <c r="A843" s="372">
        <v>7</v>
      </c>
      <c r="B843" s="372">
        <v>1</v>
      </c>
      <c r="C843" s="373" t="s">
        <v>627</v>
      </c>
      <c r="D843" s="376"/>
      <c r="E843" s="376"/>
      <c r="F843" s="376"/>
      <c r="G843" s="376"/>
      <c r="H843" s="376"/>
      <c r="I843" s="377"/>
      <c r="J843" s="904">
        <v>5180001029594</v>
      </c>
      <c r="K843" s="905"/>
      <c r="L843" s="905"/>
      <c r="M843" s="905"/>
      <c r="N843" s="905"/>
      <c r="O843" s="906"/>
      <c r="P843" s="355" t="s">
        <v>625</v>
      </c>
      <c r="Q843" s="343"/>
      <c r="R843" s="343"/>
      <c r="S843" s="343"/>
      <c r="T843" s="343"/>
      <c r="U843" s="343"/>
      <c r="V843" s="343"/>
      <c r="W843" s="343"/>
      <c r="X843" s="343"/>
      <c r="Y843" s="344">
        <v>18</v>
      </c>
      <c r="Z843" s="345"/>
      <c r="AA843" s="345"/>
      <c r="AB843" s="346"/>
      <c r="AC843" s="356" t="s">
        <v>593</v>
      </c>
      <c r="AD843" s="356"/>
      <c r="AE843" s="356"/>
      <c r="AF843" s="356"/>
      <c r="AG843" s="356"/>
      <c r="AH843" s="365" t="s">
        <v>596</v>
      </c>
      <c r="AI843" s="366"/>
      <c r="AJ843" s="366"/>
      <c r="AK843" s="366"/>
      <c r="AL843" s="350" t="s">
        <v>596</v>
      </c>
      <c r="AM843" s="351"/>
      <c r="AN843" s="351"/>
      <c r="AO843" s="352"/>
      <c r="AP843" s="353" t="s">
        <v>596</v>
      </c>
      <c r="AQ843" s="353"/>
      <c r="AR843" s="353"/>
      <c r="AS843" s="353"/>
      <c r="AT843" s="353"/>
      <c r="AU843" s="353"/>
      <c r="AV843" s="353"/>
      <c r="AW843" s="353"/>
      <c r="AX843" s="353"/>
    </row>
    <row r="844" spans="1:50" ht="30" customHeight="1" x14ac:dyDescent="0.15">
      <c r="A844" s="372">
        <v>8</v>
      </c>
      <c r="B844" s="372">
        <v>1</v>
      </c>
      <c r="C844" s="373" t="s">
        <v>584</v>
      </c>
      <c r="D844" s="376"/>
      <c r="E844" s="376"/>
      <c r="F844" s="376"/>
      <c r="G844" s="376"/>
      <c r="H844" s="376"/>
      <c r="I844" s="377"/>
      <c r="J844" s="904">
        <v>3180005003779</v>
      </c>
      <c r="K844" s="905"/>
      <c r="L844" s="905"/>
      <c r="M844" s="905"/>
      <c r="N844" s="905"/>
      <c r="O844" s="906"/>
      <c r="P844" s="355" t="s">
        <v>620</v>
      </c>
      <c r="Q844" s="343"/>
      <c r="R844" s="343"/>
      <c r="S844" s="343"/>
      <c r="T844" s="343"/>
      <c r="U844" s="343"/>
      <c r="V844" s="343"/>
      <c r="W844" s="343"/>
      <c r="X844" s="343"/>
      <c r="Y844" s="344">
        <v>12.1</v>
      </c>
      <c r="Z844" s="345"/>
      <c r="AA844" s="345"/>
      <c r="AB844" s="346"/>
      <c r="AC844" s="356" t="s">
        <v>593</v>
      </c>
      <c r="AD844" s="356"/>
      <c r="AE844" s="356"/>
      <c r="AF844" s="356"/>
      <c r="AG844" s="356"/>
      <c r="AH844" s="365" t="s">
        <v>596</v>
      </c>
      <c r="AI844" s="366"/>
      <c r="AJ844" s="366"/>
      <c r="AK844" s="366"/>
      <c r="AL844" s="350" t="s">
        <v>596</v>
      </c>
      <c r="AM844" s="351"/>
      <c r="AN844" s="351"/>
      <c r="AO844" s="352"/>
      <c r="AP844" s="353" t="s">
        <v>596</v>
      </c>
      <c r="AQ844" s="353"/>
      <c r="AR844" s="353"/>
      <c r="AS844" s="353"/>
      <c r="AT844" s="353"/>
      <c r="AU844" s="353"/>
      <c r="AV844" s="353"/>
      <c r="AW844" s="353"/>
      <c r="AX844" s="353"/>
    </row>
    <row r="845" spans="1:50" ht="55.5" customHeight="1" x14ac:dyDescent="0.15">
      <c r="A845" s="372">
        <v>9</v>
      </c>
      <c r="B845" s="372">
        <v>1</v>
      </c>
      <c r="C845" s="373" t="s">
        <v>583</v>
      </c>
      <c r="D845" s="376"/>
      <c r="E845" s="376"/>
      <c r="F845" s="376"/>
      <c r="G845" s="376"/>
      <c r="H845" s="376"/>
      <c r="I845" s="377"/>
      <c r="J845" s="910">
        <v>5180001031831</v>
      </c>
      <c r="K845" s="910"/>
      <c r="L845" s="910"/>
      <c r="M845" s="910"/>
      <c r="N845" s="910"/>
      <c r="O845" s="910"/>
      <c r="P845" s="355" t="s">
        <v>621</v>
      </c>
      <c r="Q845" s="343"/>
      <c r="R845" s="343"/>
      <c r="S845" s="343"/>
      <c r="T845" s="343"/>
      <c r="U845" s="343"/>
      <c r="V845" s="343"/>
      <c r="W845" s="343"/>
      <c r="X845" s="343"/>
      <c r="Y845" s="344">
        <v>10.3</v>
      </c>
      <c r="Z845" s="345"/>
      <c r="AA845" s="345"/>
      <c r="AB845" s="346"/>
      <c r="AC845" s="356" t="s">
        <v>593</v>
      </c>
      <c r="AD845" s="356"/>
      <c r="AE845" s="356"/>
      <c r="AF845" s="356"/>
      <c r="AG845" s="356"/>
      <c r="AH845" s="365" t="s">
        <v>596</v>
      </c>
      <c r="AI845" s="366"/>
      <c r="AJ845" s="366"/>
      <c r="AK845" s="366"/>
      <c r="AL845" s="350" t="s">
        <v>596</v>
      </c>
      <c r="AM845" s="351"/>
      <c r="AN845" s="351"/>
      <c r="AO845" s="352"/>
      <c r="AP845" s="353" t="s">
        <v>596</v>
      </c>
      <c r="AQ845" s="353"/>
      <c r="AR845" s="353"/>
      <c r="AS845" s="353"/>
      <c r="AT845" s="353"/>
      <c r="AU845" s="353"/>
      <c r="AV845" s="353"/>
      <c r="AW845" s="353"/>
      <c r="AX845" s="353"/>
    </row>
    <row r="846" spans="1:50" ht="42" customHeight="1" x14ac:dyDescent="0.15">
      <c r="A846" s="372">
        <v>10</v>
      </c>
      <c r="B846" s="372">
        <v>1</v>
      </c>
      <c r="C846" s="354" t="s">
        <v>582</v>
      </c>
      <c r="D846" s="340"/>
      <c r="E846" s="340"/>
      <c r="F846" s="340"/>
      <c r="G846" s="340"/>
      <c r="H846" s="340"/>
      <c r="I846" s="340"/>
      <c r="J846" s="912">
        <v>8180001037322</v>
      </c>
      <c r="K846" s="912"/>
      <c r="L846" s="912"/>
      <c r="M846" s="912"/>
      <c r="N846" s="912"/>
      <c r="O846" s="912"/>
      <c r="P846" s="355" t="s">
        <v>622</v>
      </c>
      <c r="Q846" s="343"/>
      <c r="R846" s="343"/>
      <c r="S846" s="343"/>
      <c r="T846" s="343"/>
      <c r="U846" s="343"/>
      <c r="V846" s="343"/>
      <c r="W846" s="343"/>
      <c r="X846" s="343"/>
      <c r="Y846" s="344">
        <v>7.8</v>
      </c>
      <c r="Z846" s="345"/>
      <c r="AA846" s="345"/>
      <c r="AB846" s="346"/>
      <c r="AC846" s="356" t="s">
        <v>593</v>
      </c>
      <c r="AD846" s="356"/>
      <c r="AE846" s="356"/>
      <c r="AF846" s="356"/>
      <c r="AG846" s="356"/>
      <c r="AH846" s="365" t="s">
        <v>596</v>
      </c>
      <c r="AI846" s="366"/>
      <c r="AJ846" s="366"/>
      <c r="AK846" s="366"/>
      <c r="AL846" s="350" t="s">
        <v>596</v>
      </c>
      <c r="AM846" s="351"/>
      <c r="AN846" s="351"/>
      <c r="AO846" s="352"/>
      <c r="AP846" s="353" t="s">
        <v>596</v>
      </c>
      <c r="AQ846" s="353"/>
      <c r="AR846" s="353"/>
      <c r="AS846" s="353"/>
      <c r="AT846" s="353"/>
      <c r="AU846" s="353"/>
      <c r="AV846" s="353"/>
      <c r="AW846" s="353"/>
      <c r="AX846" s="353"/>
    </row>
    <row r="847" spans="1:50" ht="30" hidden="1" customHeight="1" x14ac:dyDescent="0.15">
      <c r="A847" s="372">
        <v>11</v>
      </c>
      <c r="B847" s="372">
        <v>1</v>
      </c>
      <c r="C847" s="354" t="s">
        <v>582</v>
      </c>
      <c r="D847" s="340"/>
      <c r="E847" s="340"/>
      <c r="F847" s="340"/>
      <c r="G847" s="340"/>
      <c r="H847" s="340"/>
      <c r="I847" s="340"/>
      <c r="J847" s="341">
        <v>8180001037322</v>
      </c>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54" t="s">
        <v>583</v>
      </c>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54" t="s">
        <v>584</v>
      </c>
      <c r="D849" s="340"/>
      <c r="E849" s="340"/>
      <c r="F849" s="340"/>
      <c r="G849" s="340"/>
      <c r="H849" s="340"/>
      <c r="I849" s="340"/>
      <c r="J849" s="341">
        <v>3180005003779</v>
      </c>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7.5"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8" t="s">
        <v>467</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81"/>
      <c r="E1101" s="142" t="s">
        <v>396</v>
      </c>
      <c r="F1101" s="381"/>
      <c r="G1101" s="381"/>
      <c r="H1101" s="381"/>
      <c r="I1101" s="381"/>
      <c r="J1101" s="142" t="s">
        <v>432</v>
      </c>
      <c r="K1101" s="142"/>
      <c r="L1101" s="142"/>
      <c r="M1101" s="142"/>
      <c r="N1101" s="142"/>
      <c r="O1101" s="142"/>
      <c r="P1101" s="360" t="s">
        <v>27</v>
      </c>
      <c r="Q1101" s="360"/>
      <c r="R1101" s="360"/>
      <c r="S1101" s="360"/>
      <c r="T1101" s="360"/>
      <c r="U1101" s="360"/>
      <c r="V1101" s="360"/>
      <c r="W1101" s="360"/>
      <c r="X1101" s="360"/>
      <c r="Y1101" s="142" t="s">
        <v>434</v>
      </c>
      <c r="Z1101" s="381"/>
      <c r="AA1101" s="381"/>
      <c r="AB1101" s="381"/>
      <c r="AC1101" s="142" t="s">
        <v>377</v>
      </c>
      <c r="AD1101" s="142"/>
      <c r="AE1101" s="142"/>
      <c r="AF1101" s="142"/>
      <c r="AG1101" s="142"/>
      <c r="AH1101" s="360" t="s">
        <v>391</v>
      </c>
      <c r="AI1101" s="361"/>
      <c r="AJ1101" s="361"/>
      <c r="AK1101" s="361"/>
      <c r="AL1101" s="361" t="s">
        <v>21</v>
      </c>
      <c r="AM1101" s="361"/>
      <c r="AN1101" s="361"/>
      <c r="AO1101" s="382"/>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31">
      <formula>IF(RIGHT(TEXT(P14,"0.#"),1)=".",FALSE,TRUE)</formula>
    </cfRule>
    <cfRule type="expression" dxfId="2810" priority="14032">
      <formula>IF(RIGHT(TEXT(P14,"0.#"),1)=".",TRUE,FALSE)</formula>
    </cfRule>
  </conditionalFormatting>
  <conditionalFormatting sqref="AE32">
    <cfRule type="expression" dxfId="2809" priority="14021">
      <formula>IF(RIGHT(TEXT(AE32,"0.#"),1)=".",FALSE,TRUE)</formula>
    </cfRule>
    <cfRule type="expression" dxfId="2808" priority="14022">
      <formula>IF(RIGHT(TEXT(AE32,"0.#"),1)=".",TRUE,FALSE)</formula>
    </cfRule>
  </conditionalFormatting>
  <conditionalFormatting sqref="P18:AX18">
    <cfRule type="expression" dxfId="2807" priority="13907">
      <formula>IF(RIGHT(TEXT(P18,"0.#"),1)=".",FALSE,TRUE)</formula>
    </cfRule>
    <cfRule type="expression" dxfId="2806" priority="13908">
      <formula>IF(RIGHT(TEXT(P18,"0.#"),1)=".",TRUE,FALSE)</formula>
    </cfRule>
  </conditionalFormatting>
  <conditionalFormatting sqref="Y782">
    <cfRule type="expression" dxfId="2805" priority="13903">
      <formula>IF(RIGHT(TEXT(Y782,"0.#"),1)=".",FALSE,TRUE)</formula>
    </cfRule>
    <cfRule type="expression" dxfId="2804" priority="13904">
      <formula>IF(RIGHT(TEXT(Y782,"0.#"),1)=".",TRUE,FALSE)</formula>
    </cfRule>
  </conditionalFormatting>
  <conditionalFormatting sqref="Y791">
    <cfRule type="expression" dxfId="2803" priority="13899">
      <formula>IF(RIGHT(TEXT(Y791,"0.#"),1)=".",FALSE,TRUE)</formula>
    </cfRule>
    <cfRule type="expression" dxfId="2802" priority="13900">
      <formula>IF(RIGHT(TEXT(Y791,"0.#"),1)=".",TRUE,FALSE)</formula>
    </cfRule>
  </conditionalFormatting>
  <conditionalFormatting sqref="Y822:Y829 Y820 Y809:Y816 Y807 Y796:Y803 Y794">
    <cfRule type="expression" dxfId="2801" priority="13681">
      <formula>IF(RIGHT(TEXT(Y794,"0.#"),1)=".",FALSE,TRUE)</formula>
    </cfRule>
    <cfRule type="expression" dxfId="2800" priority="13682">
      <formula>IF(RIGHT(TEXT(Y794,"0.#"),1)=".",TRUE,FALSE)</formula>
    </cfRule>
  </conditionalFormatting>
  <conditionalFormatting sqref="P16:AQ17 P15:AX15 P13:AX13">
    <cfRule type="expression" dxfId="2799" priority="13729">
      <formula>IF(RIGHT(TEXT(P13,"0.#"),1)=".",FALSE,TRUE)</formula>
    </cfRule>
    <cfRule type="expression" dxfId="2798" priority="13730">
      <formula>IF(RIGHT(TEXT(P13,"0.#"),1)=".",TRUE,FALSE)</formula>
    </cfRule>
  </conditionalFormatting>
  <conditionalFormatting sqref="P19:AJ19">
    <cfRule type="expression" dxfId="2797" priority="13727">
      <formula>IF(RIGHT(TEXT(P19,"0.#"),1)=".",FALSE,TRUE)</formula>
    </cfRule>
    <cfRule type="expression" dxfId="2796" priority="13728">
      <formula>IF(RIGHT(TEXT(P19,"0.#"),1)=".",TRUE,FALSE)</formula>
    </cfRule>
  </conditionalFormatting>
  <conditionalFormatting sqref="AQ101">
    <cfRule type="expression" dxfId="2795" priority="13719">
      <formula>IF(RIGHT(TEXT(AQ101,"0.#"),1)=".",FALSE,TRUE)</formula>
    </cfRule>
    <cfRule type="expression" dxfId="2794" priority="13720">
      <formula>IF(RIGHT(TEXT(AQ101,"0.#"),1)=".",TRUE,FALSE)</formula>
    </cfRule>
  </conditionalFormatting>
  <conditionalFormatting sqref="Y783:Y790 Y781">
    <cfRule type="expression" dxfId="2793" priority="13705">
      <formula>IF(RIGHT(TEXT(Y781,"0.#"),1)=".",FALSE,TRUE)</formula>
    </cfRule>
    <cfRule type="expression" dxfId="2792" priority="13706">
      <formula>IF(RIGHT(TEXT(Y781,"0.#"),1)=".",TRUE,FALSE)</formula>
    </cfRule>
  </conditionalFormatting>
  <conditionalFormatting sqref="AU782">
    <cfRule type="expression" dxfId="2791" priority="13703">
      <formula>IF(RIGHT(TEXT(AU782,"0.#"),1)=".",FALSE,TRUE)</formula>
    </cfRule>
    <cfRule type="expression" dxfId="2790" priority="13704">
      <formula>IF(RIGHT(TEXT(AU782,"0.#"),1)=".",TRUE,FALSE)</formula>
    </cfRule>
  </conditionalFormatting>
  <conditionalFormatting sqref="AU791">
    <cfRule type="expression" dxfId="2789" priority="13701">
      <formula>IF(RIGHT(TEXT(AU791,"0.#"),1)=".",FALSE,TRUE)</formula>
    </cfRule>
    <cfRule type="expression" dxfId="2788" priority="13702">
      <formula>IF(RIGHT(TEXT(AU791,"0.#"),1)=".",TRUE,FALSE)</formula>
    </cfRule>
  </conditionalFormatting>
  <conditionalFormatting sqref="AU783:AU790 AU781">
    <cfRule type="expression" dxfId="2787" priority="13699">
      <formula>IF(RIGHT(TEXT(AU781,"0.#"),1)=".",FALSE,TRUE)</formula>
    </cfRule>
    <cfRule type="expression" dxfId="2786" priority="13700">
      <formula>IF(RIGHT(TEXT(AU781,"0.#"),1)=".",TRUE,FALSE)</formula>
    </cfRule>
  </conditionalFormatting>
  <conditionalFormatting sqref="Y821 Y808 Y795">
    <cfRule type="expression" dxfId="2785" priority="13685">
      <formula>IF(RIGHT(TEXT(Y795,"0.#"),1)=".",FALSE,TRUE)</formula>
    </cfRule>
    <cfRule type="expression" dxfId="2784" priority="13686">
      <formula>IF(RIGHT(TEXT(Y795,"0.#"),1)=".",TRUE,FALSE)</formula>
    </cfRule>
  </conditionalFormatting>
  <conditionalFormatting sqref="Y830 Y817 Y804">
    <cfRule type="expression" dxfId="2783" priority="13683">
      <formula>IF(RIGHT(TEXT(Y804,"0.#"),1)=".",FALSE,TRUE)</formula>
    </cfRule>
    <cfRule type="expression" dxfId="2782" priority="13684">
      <formula>IF(RIGHT(TEXT(Y804,"0.#"),1)=".",TRUE,FALSE)</formula>
    </cfRule>
  </conditionalFormatting>
  <conditionalFormatting sqref="AU821 AU808 AU795">
    <cfRule type="expression" dxfId="2781" priority="13679">
      <formula>IF(RIGHT(TEXT(AU795,"0.#"),1)=".",FALSE,TRUE)</formula>
    </cfRule>
    <cfRule type="expression" dxfId="2780" priority="13680">
      <formula>IF(RIGHT(TEXT(AU795,"0.#"),1)=".",TRUE,FALSE)</formula>
    </cfRule>
  </conditionalFormatting>
  <conditionalFormatting sqref="AU830 AU817 AU804">
    <cfRule type="expression" dxfId="2779" priority="13677">
      <formula>IF(RIGHT(TEXT(AU804,"0.#"),1)=".",FALSE,TRUE)</formula>
    </cfRule>
    <cfRule type="expression" dxfId="2778" priority="13678">
      <formula>IF(RIGHT(TEXT(AU804,"0.#"),1)=".",TRUE,FALSE)</formula>
    </cfRule>
  </conditionalFormatting>
  <conditionalFormatting sqref="AU822:AU829 AU820 AU809:AU816 AU807 AU796:AU803 AU794">
    <cfRule type="expression" dxfId="2777" priority="13675">
      <formula>IF(RIGHT(TEXT(AU794,"0.#"),1)=".",FALSE,TRUE)</formula>
    </cfRule>
    <cfRule type="expression" dxfId="2776" priority="13676">
      <formula>IF(RIGHT(TEXT(AU794,"0.#"),1)=".",TRUE,FALSE)</formula>
    </cfRule>
  </conditionalFormatting>
  <conditionalFormatting sqref="AM87">
    <cfRule type="expression" dxfId="2775" priority="13329">
      <formula>IF(RIGHT(TEXT(AM87,"0.#"),1)=".",FALSE,TRUE)</formula>
    </cfRule>
    <cfRule type="expression" dxfId="2774" priority="13330">
      <formula>IF(RIGHT(TEXT(AM87,"0.#"),1)=".",TRUE,FALSE)</formula>
    </cfRule>
  </conditionalFormatting>
  <conditionalFormatting sqref="AE55">
    <cfRule type="expression" dxfId="2773" priority="13397">
      <formula>IF(RIGHT(TEXT(AE55,"0.#"),1)=".",FALSE,TRUE)</formula>
    </cfRule>
    <cfRule type="expression" dxfId="2772" priority="13398">
      <formula>IF(RIGHT(TEXT(AE55,"0.#"),1)=".",TRUE,FALSE)</formula>
    </cfRule>
  </conditionalFormatting>
  <conditionalFormatting sqref="AI55">
    <cfRule type="expression" dxfId="2771" priority="13395">
      <formula>IF(RIGHT(TEXT(AI55,"0.#"),1)=".",FALSE,TRUE)</formula>
    </cfRule>
    <cfRule type="expression" dxfId="2770" priority="13396">
      <formula>IF(RIGHT(TEXT(AI55,"0.#"),1)=".",TRUE,FALSE)</formula>
    </cfRule>
  </conditionalFormatting>
  <conditionalFormatting sqref="AM34">
    <cfRule type="expression" dxfId="2769" priority="13475">
      <formula>IF(RIGHT(TEXT(AM34,"0.#"),1)=".",FALSE,TRUE)</formula>
    </cfRule>
    <cfRule type="expression" dxfId="2768" priority="13476">
      <formula>IF(RIGHT(TEXT(AM34,"0.#"),1)=".",TRUE,FALSE)</formula>
    </cfRule>
  </conditionalFormatting>
  <conditionalFormatting sqref="AE33">
    <cfRule type="expression" dxfId="2767" priority="13489">
      <formula>IF(RIGHT(TEXT(AE33,"0.#"),1)=".",FALSE,TRUE)</formula>
    </cfRule>
    <cfRule type="expression" dxfId="2766" priority="13490">
      <formula>IF(RIGHT(TEXT(AE33,"0.#"),1)=".",TRUE,FALSE)</formula>
    </cfRule>
  </conditionalFormatting>
  <conditionalFormatting sqref="AE34">
    <cfRule type="expression" dxfId="2765" priority="13487">
      <formula>IF(RIGHT(TEXT(AE34,"0.#"),1)=".",FALSE,TRUE)</formula>
    </cfRule>
    <cfRule type="expression" dxfId="2764" priority="13488">
      <formula>IF(RIGHT(TEXT(AE34,"0.#"),1)=".",TRUE,FALSE)</formula>
    </cfRule>
  </conditionalFormatting>
  <conditionalFormatting sqref="AI34">
    <cfRule type="expression" dxfId="2763" priority="13485">
      <formula>IF(RIGHT(TEXT(AI34,"0.#"),1)=".",FALSE,TRUE)</formula>
    </cfRule>
    <cfRule type="expression" dxfId="2762" priority="13486">
      <formula>IF(RIGHT(TEXT(AI34,"0.#"),1)=".",TRUE,FALSE)</formula>
    </cfRule>
  </conditionalFormatting>
  <conditionalFormatting sqref="AI33">
    <cfRule type="expression" dxfId="2761" priority="13483">
      <formula>IF(RIGHT(TEXT(AI33,"0.#"),1)=".",FALSE,TRUE)</formula>
    </cfRule>
    <cfRule type="expression" dxfId="2760" priority="13484">
      <formula>IF(RIGHT(TEXT(AI33,"0.#"),1)=".",TRUE,FALSE)</formula>
    </cfRule>
  </conditionalFormatting>
  <conditionalFormatting sqref="AI32">
    <cfRule type="expression" dxfId="2759" priority="13481">
      <formula>IF(RIGHT(TEXT(AI32,"0.#"),1)=".",FALSE,TRUE)</formula>
    </cfRule>
    <cfRule type="expression" dxfId="2758" priority="13482">
      <formula>IF(RIGHT(TEXT(AI32,"0.#"),1)=".",TRUE,FALSE)</formula>
    </cfRule>
  </conditionalFormatting>
  <conditionalFormatting sqref="AM32">
    <cfRule type="expression" dxfId="2757" priority="13479">
      <formula>IF(RIGHT(TEXT(AM32,"0.#"),1)=".",FALSE,TRUE)</formula>
    </cfRule>
    <cfRule type="expression" dxfId="2756" priority="13480">
      <formula>IF(RIGHT(TEXT(AM32,"0.#"),1)=".",TRUE,FALSE)</formula>
    </cfRule>
  </conditionalFormatting>
  <conditionalFormatting sqref="AM33">
    <cfRule type="expression" dxfId="2755" priority="13477">
      <formula>IF(RIGHT(TEXT(AM33,"0.#"),1)=".",FALSE,TRUE)</formula>
    </cfRule>
    <cfRule type="expression" dxfId="2754" priority="13478">
      <formula>IF(RIGHT(TEXT(AM33,"0.#"),1)=".",TRUE,FALSE)</formula>
    </cfRule>
  </conditionalFormatting>
  <conditionalFormatting sqref="AQ32:AQ34">
    <cfRule type="expression" dxfId="2753" priority="13469">
      <formula>IF(RIGHT(TEXT(AQ32,"0.#"),1)=".",FALSE,TRUE)</formula>
    </cfRule>
    <cfRule type="expression" dxfId="2752" priority="13470">
      <formula>IF(RIGHT(TEXT(AQ32,"0.#"),1)=".",TRUE,FALSE)</formula>
    </cfRule>
  </conditionalFormatting>
  <conditionalFormatting sqref="AU32:AU34">
    <cfRule type="expression" dxfId="2751" priority="13467">
      <formula>IF(RIGHT(TEXT(AU32,"0.#"),1)=".",FALSE,TRUE)</formula>
    </cfRule>
    <cfRule type="expression" dxfId="2750" priority="13468">
      <formula>IF(RIGHT(TEXT(AU32,"0.#"),1)=".",TRUE,FALSE)</formula>
    </cfRule>
  </conditionalFormatting>
  <conditionalFormatting sqref="AE53">
    <cfRule type="expression" dxfId="2749" priority="13401">
      <formula>IF(RIGHT(TEXT(AE53,"0.#"),1)=".",FALSE,TRUE)</formula>
    </cfRule>
    <cfRule type="expression" dxfId="2748" priority="13402">
      <formula>IF(RIGHT(TEXT(AE53,"0.#"),1)=".",TRUE,FALSE)</formula>
    </cfRule>
  </conditionalFormatting>
  <conditionalFormatting sqref="AE54">
    <cfRule type="expression" dxfId="2747" priority="13399">
      <formula>IF(RIGHT(TEXT(AE54,"0.#"),1)=".",FALSE,TRUE)</formula>
    </cfRule>
    <cfRule type="expression" dxfId="2746" priority="13400">
      <formula>IF(RIGHT(TEXT(AE54,"0.#"),1)=".",TRUE,FALSE)</formula>
    </cfRule>
  </conditionalFormatting>
  <conditionalFormatting sqref="AI54">
    <cfRule type="expression" dxfId="2745" priority="13393">
      <formula>IF(RIGHT(TEXT(AI54,"0.#"),1)=".",FALSE,TRUE)</formula>
    </cfRule>
    <cfRule type="expression" dxfId="2744" priority="13394">
      <formula>IF(RIGHT(TEXT(AI54,"0.#"),1)=".",TRUE,FALSE)</formula>
    </cfRule>
  </conditionalFormatting>
  <conditionalFormatting sqref="AI53">
    <cfRule type="expression" dxfId="2743" priority="13391">
      <formula>IF(RIGHT(TEXT(AI53,"0.#"),1)=".",FALSE,TRUE)</formula>
    </cfRule>
    <cfRule type="expression" dxfId="2742" priority="13392">
      <formula>IF(RIGHT(TEXT(AI53,"0.#"),1)=".",TRUE,FALSE)</formula>
    </cfRule>
  </conditionalFormatting>
  <conditionalFormatting sqref="AM53">
    <cfRule type="expression" dxfId="2741" priority="13389">
      <formula>IF(RIGHT(TEXT(AM53,"0.#"),1)=".",FALSE,TRUE)</formula>
    </cfRule>
    <cfRule type="expression" dxfId="2740" priority="13390">
      <formula>IF(RIGHT(TEXT(AM53,"0.#"),1)=".",TRUE,FALSE)</formula>
    </cfRule>
  </conditionalFormatting>
  <conditionalFormatting sqref="AM54">
    <cfRule type="expression" dxfId="2739" priority="13387">
      <formula>IF(RIGHT(TEXT(AM54,"0.#"),1)=".",FALSE,TRUE)</formula>
    </cfRule>
    <cfRule type="expression" dxfId="2738" priority="13388">
      <formula>IF(RIGHT(TEXT(AM54,"0.#"),1)=".",TRUE,FALSE)</formula>
    </cfRule>
  </conditionalFormatting>
  <conditionalFormatting sqref="AM55">
    <cfRule type="expression" dxfId="2737" priority="13385">
      <formula>IF(RIGHT(TEXT(AM55,"0.#"),1)=".",FALSE,TRUE)</formula>
    </cfRule>
    <cfRule type="expression" dxfId="2736" priority="13386">
      <formula>IF(RIGHT(TEXT(AM55,"0.#"),1)=".",TRUE,FALSE)</formula>
    </cfRule>
  </conditionalFormatting>
  <conditionalFormatting sqref="AE60">
    <cfRule type="expression" dxfId="2735" priority="13371">
      <formula>IF(RIGHT(TEXT(AE60,"0.#"),1)=".",FALSE,TRUE)</formula>
    </cfRule>
    <cfRule type="expression" dxfId="2734" priority="13372">
      <formula>IF(RIGHT(TEXT(AE60,"0.#"),1)=".",TRUE,FALSE)</formula>
    </cfRule>
  </conditionalFormatting>
  <conditionalFormatting sqref="AE61">
    <cfRule type="expression" dxfId="2733" priority="13369">
      <formula>IF(RIGHT(TEXT(AE61,"0.#"),1)=".",FALSE,TRUE)</formula>
    </cfRule>
    <cfRule type="expression" dxfId="2732" priority="13370">
      <formula>IF(RIGHT(TEXT(AE61,"0.#"),1)=".",TRUE,FALSE)</formula>
    </cfRule>
  </conditionalFormatting>
  <conditionalFormatting sqref="AE62">
    <cfRule type="expression" dxfId="2731" priority="13367">
      <formula>IF(RIGHT(TEXT(AE62,"0.#"),1)=".",FALSE,TRUE)</formula>
    </cfRule>
    <cfRule type="expression" dxfId="2730" priority="13368">
      <formula>IF(RIGHT(TEXT(AE62,"0.#"),1)=".",TRUE,FALSE)</formula>
    </cfRule>
  </conditionalFormatting>
  <conditionalFormatting sqref="AI62">
    <cfRule type="expression" dxfId="2729" priority="13365">
      <formula>IF(RIGHT(TEXT(AI62,"0.#"),1)=".",FALSE,TRUE)</formula>
    </cfRule>
    <cfRule type="expression" dxfId="2728" priority="13366">
      <formula>IF(RIGHT(TEXT(AI62,"0.#"),1)=".",TRUE,FALSE)</formula>
    </cfRule>
  </conditionalFormatting>
  <conditionalFormatting sqref="AI61">
    <cfRule type="expression" dxfId="2727" priority="13363">
      <formula>IF(RIGHT(TEXT(AI61,"0.#"),1)=".",FALSE,TRUE)</formula>
    </cfRule>
    <cfRule type="expression" dxfId="2726" priority="13364">
      <formula>IF(RIGHT(TEXT(AI61,"0.#"),1)=".",TRUE,FALSE)</formula>
    </cfRule>
  </conditionalFormatting>
  <conditionalFormatting sqref="AI60">
    <cfRule type="expression" dxfId="2725" priority="13361">
      <formula>IF(RIGHT(TEXT(AI60,"0.#"),1)=".",FALSE,TRUE)</formula>
    </cfRule>
    <cfRule type="expression" dxfId="2724" priority="13362">
      <formula>IF(RIGHT(TEXT(AI60,"0.#"),1)=".",TRUE,FALSE)</formula>
    </cfRule>
  </conditionalFormatting>
  <conditionalFormatting sqref="AM60">
    <cfRule type="expression" dxfId="2723" priority="13359">
      <formula>IF(RIGHT(TEXT(AM60,"0.#"),1)=".",FALSE,TRUE)</formula>
    </cfRule>
    <cfRule type="expression" dxfId="2722" priority="13360">
      <formula>IF(RIGHT(TEXT(AM60,"0.#"),1)=".",TRUE,FALSE)</formula>
    </cfRule>
  </conditionalFormatting>
  <conditionalFormatting sqref="AM61">
    <cfRule type="expression" dxfId="2721" priority="13357">
      <formula>IF(RIGHT(TEXT(AM61,"0.#"),1)=".",FALSE,TRUE)</formula>
    </cfRule>
    <cfRule type="expression" dxfId="2720" priority="13358">
      <formula>IF(RIGHT(TEXT(AM61,"0.#"),1)=".",TRUE,FALSE)</formula>
    </cfRule>
  </conditionalFormatting>
  <conditionalFormatting sqref="AM62">
    <cfRule type="expression" dxfId="2719" priority="13355">
      <formula>IF(RIGHT(TEXT(AM62,"0.#"),1)=".",FALSE,TRUE)</formula>
    </cfRule>
    <cfRule type="expression" dxfId="2718" priority="13356">
      <formula>IF(RIGHT(TEXT(AM62,"0.#"),1)=".",TRUE,FALSE)</formula>
    </cfRule>
  </conditionalFormatting>
  <conditionalFormatting sqref="AE87">
    <cfRule type="expression" dxfId="2717" priority="13341">
      <formula>IF(RIGHT(TEXT(AE87,"0.#"),1)=".",FALSE,TRUE)</formula>
    </cfRule>
    <cfRule type="expression" dxfId="2716" priority="13342">
      <formula>IF(RIGHT(TEXT(AE87,"0.#"),1)=".",TRUE,FALSE)</formula>
    </cfRule>
  </conditionalFormatting>
  <conditionalFormatting sqref="AE88">
    <cfRule type="expression" dxfId="2715" priority="13339">
      <formula>IF(RIGHT(TEXT(AE88,"0.#"),1)=".",FALSE,TRUE)</formula>
    </cfRule>
    <cfRule type="expression" dxfId="2714" priority="13340">
      <formula>IF(RIGHT(TEXT(AE88,"0.#"),1)=".",TRUE,FALSE)</formula>
    </cfRule>
  </conditionalFormatting>
  <conditionalFormatting sqref="AE89">
    <cfRule type="expression" dxfId="2713" priority="13337">
      <formula>IF(RIGHT(TEXT(AE89,"0.#"),1)=".",FALSE,TRUE)</formula>
    </cfRule>
    <cfRule type="expression" dxfId="2712" priority="13338">
      <formula>IF(RIGHT(TEXT(AE89,"0.#"),1)=".",TRUE,FALSE)</formula>
    </cfRule>
  </conditionalFormatting>
  <conditionalFormatting sqref="AI89">
    <cfRule type="expression" dxfId="2711" priority="13335">
      <formula>IF(RIGHT(TEXT(AI89,"0.#"),1)=".",FALSE,TRUE)</formula>
    </cfRule>
    <cfRule type="expression" dxfId="2710" priority="13336">
      <formula>IF(RIGHT(TEXT(AI89,"0.#"),1)=".",TRUE,FALSE)</formula>
    </cfRule>
  </conditionalFormatting>
  <conditionalFormatting sqref="AI88">
    <cfRule type="expression" dxfId="2709" priority="13333">
      <formula>IF(RIGHT(TEXT(AI88,"0.#"),1)=".",FALSE,TRUE)</formula>
    </cfRule>
    <cfRule type="expression" dxfId="2708" priority="13334">
      <formula>IF(RIGHT(TEXT(AI88,"0.#"),1)=".",TRUE,FALSE)</formula>
    </cfRule>
  </conditionalFormatting>
  <conditionalFormatting sqref="AI87">
    <cfRule type="expression" dxfId="2707" priority="13331">
      <formula>IF(RIGHT(TEXT(AI87,"0.#"),1)=".",FALSE,TRUE)</formula>
    </cfRule>
    <cfRule type="expression" dxfId="2706" priority="13332">
      <formula>IF(RIGHT(TEXT(AI87,"0.#"),1)=".",TRUE,FALSE)</formula>
    </cfRule>
  </conditionalFormatting>
  <conditionalFormatting sqref="AM88">
    <cfRule type="expression" dxfId="2705" priority="13327">
      <formula>IF(RIGHT(TEXT(AM88,"0.#"),1)=".",FALSE,TRUE)</formula>
    </cfRule>
    <cfRule type="expression" dxfId="2704" priority="13328">
      <formula>IF(RIGHT(TEXT(AM88,"0.#"),1)=".",TRUE,FALSE)</formula>
    </cfRule>
  </conditionalFormatting>
  <conditionalFormatting sqref="AM89">
    <cfRule type="expression" dxfId="2703" priority="13325">
      <formula>IF(RIGHT(TEXT(AM89,"0.#"),1)=".",FALSE,TRUE)</formula>
    </cfRule>
    <cfRule type="expression" dxfId="2702" priority="13326">
      <formula>IF(RIGHT(TEXT(AM89,"0.#"),1)=".",TRUE,FALSE)</formula>
    </cfRule>
  </conditionalFormatting>
  <conditionalFormatting sqref="AE92">
    <cfRule type="expression" dxfId="2701" priority="13311">
      <formula>IF(RIGHT(TEXT(AE92,"0.#"),1)=".",FALSE,TRUE)</formula>
    </cfRule>
    <cfRule type="expression" dxfId="2700" priority="13312">
      <formula>IF(RIGHT(TEXT(AE92,"0.#"),1)=".",TRUE,FALSE)</formula>
    </cfRule>
  </conditionalFormatting>
  <conditionalFormatting sqref="AE93">
    <cfRule type="expression" dxfId="2699" priority="13309">
      <formula>IF(RIGHT(TEXT(AE93,"0.#"),1)=".",FALSE,TRUE)</formula>
    </cfRule>
    <cfRule type="expression" dxfId="2698" priority="13310">
      <formula>IF(RIGHT(TEXT(AE93,"0.#"),1)=".",TRUE,FALSE)</formula>
    </cfRule>
  </conditionalFormatting>
  <conditionalFormatting sqref="AE94">
    <cfRule type="expression" dxfId="2697" priority="13307">
      <formula>IF(RIGHT(TEXT(AE94,"0.#"),1)=".",FALSE,TRUE)</formula>
    </cfRule>
    <cfRule type="expression" dxfId="2696" priority="13308">
      <formula>IF(RIGHT(TEXT(AE94,"0.#"),1)=".",TRUE,FALSE)</formula>
    </cfRule>
  </conditionalFormatting>
  <conditionalFormatting sqref="AI94">
    <cfRule type="expression" dxfId="2695" priority="13305">
      <formula>IF(RIGHT(TEXT(AI94,"0.#"),1)=".",FALSE,TRUE)</formula>
    </cfRule>
    <cfRule type="expression" dxfId="2694" priority="13306">
      <formula>IF(RIGHT(TEXT(AI94,"0.#"),1)=".",TRUE,FALSE)</formula>
    </cfRule>
  </conditionalFormatting>
  <conditionalFormatting sqref="AI93">
    <cfRule type="expression" dxfId="2693" priority="13303">
      <formula>IF(RIGHT(TEXT(AI93,"0.#"),1)=".",FALSE,TRUE)</formula>
    </cfRule>
    <cfRule type="expression" dxfId="2692" priority="13304">
      <formula>IF(RIGHT(TEXT(AI93,"0.#"),1)=".",TRUE,FALSE)</formula>
    </cfRule>
  </conditionalFormatting>
  <conditionalFormatting sqref="AI92">
    <cfRule type="expression" dxfId="2691" priority="13301">
      <formula>IF(RIGHT(TEXT(AI92,"0.#"),1)=".",FALSE,TRUE)</formula>
    </cfRule>
    <cfRule type="expression" dxfId="2690" priority="13302">
      <formula>IF(RIGHT(TEXT(AI92,"0.#"),1)=".",TRUE,FALSE)</formula>
    </cfRule>
  </conditionalFormatting>
  <conditionalFormatting sqref="AM92">
    <cfRule type="expression" dxfId="2689" priority="13299">
      <formula>IF(RIGHT(TEXT(AM92,"0.#"),1)=".",FALSE,TRUE)</formula>
    </cfRule>
    <cfRule type="expression" dxfId="2688" priority="13300">
      <formula>IF(RIGHT(TEXT(AM92,"0.#"),1)=".",TRUE,FALSE)</formula>
    </cfRule>
  </conditionalFormatting>
  <conditionalFormatting sqref="AM93">
    <cfRule type="expression" dxfId="2687" priority="13297">
      <formula>IF(RIGHT(TEXT(AM93,"0.#"),1)=".",FALSE,TRUE)</formula>
    </cfRule>
    <cfRule type="expression" dxfId="2686" priority="13298">
      <formula>IF(RIGHT(TEXT(AM93,"0.#"),1)=".",TRUE,FALSE)</formula>
    </cfRule>
  </conditionalFormatting>
  <conditionalFormatting sqref="AM94">
    <cfRule type="expression" dxfId="2685" priority="13295">
      <formula>IF(RIGHT(TEXT(AM94,"0.#"),1)=".",FALSE,TRUE)</formula>
    </cfRule>
    <cfRule type="expression" dxfId="2684" priority="13296">
      <formula>IF(RIGHT(TEXT(AM94,"0.#"),1)=".",TRUE,FALSE)</formula>
    </cfRule>
  </conditionalFormatting>
  <conditionalFormatting sqref="AE97">
    <cfRule type="expression" dxfId="2683" priority="13281">
      <formula>IF(RIGHT(TEXT(AE97,"0.#"),1)=".",FALSE,TRUE)</formula>
    </cfRule>
    <cfRule type="expression" dxfId="2682" priority="13282">
      <formula>IF(RIGHT(TEXT(AE97,"0.#"),1)=".",TRUE,FALSE)</formula>
    </cfRule>
  </conditionalFormatting>
  <conditionalFormatting sqref="AE98">
    <cfRule type="expression" dxfId="2681" priority="13279">
      <formula>IF(RIGHT(TEXT(AE98,"0.#"),1)=".",FALSE,TRUE)</formula>
    </cfRule>
    <cfRule type="expression" dxfId="2680" priority="13280">
      <formula>IF(RIGHT(TEXT(AE98,"0.#"),1)=".",TRUE,FALSE)</formula>
    </cfRule>
  </conditionalFormatting>
  <conditionalFormatting sqref="AE99">
    <cfRule type="expression" dxfId="2679" priority="13277">
      <formula>IF(RIGHT(TEXT(AE99,"0.#"),1)=".",FALSE,TRUE)</formula>
    </cfRule>
    <cfRule type="expression" dxfId="2678" priority="13278">
      <formula>IF(RIGHT(TEXT(AE99,"0.#"),1)=".",TRUE,FALSE)</formula>
    </cfRule>
  </conditionalFormatting>
  <conditionalFormatting sqref="AI99">
    <cfRule type="expression" dxfId="2677" priority="13275">
      <formula>IF(RIGHT(TEXT(AI99,"0.#"),1)=".",FALSE,TRUE)</formula>
    </cfRule>
    <cfRule type="expression" dxfId="2676" priority="13276">
      <formula>IF(RIGHT(TEXT(AI99,"0.#"),1)=".",TRUE,FALSE)</formula>
    </cfRule>
  </conditionalFormatting>
  <conditionalFormatting sqref="AI98">
    <cfRule type="expression" dxfId="2675" priority="13273">
      <formula>IF(RIGHT(TEXT(AI98,"0.#"),1)=".",FALSE,TRUE)</formula>
    </cfRule>
    <cfRule type="expression" dxfId="2674" priority="13274">
      <formula>IF(RIGHT(TEXT(AI98,"0.#"),1)=".",TRUE,FALSE)</formula>
    </cfRule>
  </conditionalFormatting>
  <conditionalFormatting sqref="AI97">
    <cfRule type="expression" dxfId="2673" priority="13271">
      <formula>IF(RIGHT(TEXT(AI97,"0.#"),1)=".",FALSE,TRUE)</formula>
    </cfRule>
    <cfRule type="expression" dxfId="2672" priority="13272">
      <formula>IF(RIGHT(TEXT(AI97,"0.#"),1)=".",TRUE,FALSE)</formula>
    </cfRule>
  </conditionalFormatting>
  <conditionalFormatting sqref="AM97">
    <cfRule type="expression" dxfId="2671" priority="13269">
      <formula>IF(RIGHT(TEXT(AM97,"0.#"),1)=".",FALSE,TRUE)</formula>
    </cfRule>
    <cfRule type="expression" dxfId="2670" priority="13270">
      <formula>IF(RIGHT(TEXT(AM97,"0.#"),1)=".",TRUE,FALSE)</formula>
    </cfRule>
  </conditionalFormatting>
  <conditionalFormatting sqref="AM98">
    <cfRule type="expression" dxfId="2669" priority="13267">
      <formula>IF(RIGHT(TEXT(AM98,"0.#"),1)=".",FALSE,TRUE)</formula>
    </cfRule>
    <cfRule type="expression" dxfId="2668" priority="13268">
      <formula>IF(RIGHT(TEXT(AM98,"0.#"),1)=".",TRUE,FALSE)</formula>
    </cfRule>
  </conditionalFormatting>
  <conditionalFormatting sqref="AM99">
    <cfRule type="expression" dxfId="2667" priority="13265">
      <formula>IF(RIGHT(TEXT(AM99,"0.#"),1)=".",FALSE,TRUE)</formula>
    </cfRule>
    <cfRule type="expression" dxfId="2666" priority="13266">
      <formula>IF(RIGHT(TEXT(AM99,"0.#"),1)=".",TRUE,FALSE)</formula>
    </cfRule>
  </conditionalFormatting>
  <conditionalFormatting sqref="AQ102">
    <cfRule type="expression" dxfId="2665" priority="13241">
      <formula>IF(RIGHT(TEXT(AQ102,"0.#"),1)=".",FALSE,TRUE)</formula>
    </cfRule>
    <cfRule type="expression" dxfId="2664" priority="13242">
      <formula>IF(RIGHT(TEXT(AQ102,"0.#"),1)=".",TRUE,FALSE)</formula>
    </cfRule>
  </conditionalFormatting>
  <conditionalFormatting sqref="AE104">
    <cfRule type="expression" dxfId="2663" priority="13239">
      <formula>IF(RIGHT(TEXT(AE104,"0.#"),1)=".",FALSE,TRUE)</formula>
    </cfRule>
    <cfRule type="expression" dxfId="2662" priority="13240">
      <formula>IF(RIGHT(TEXT(AE104,"0.#"),1)=".",TRUE,FALSE)</formula>
    </cfRule>
  </conditionalFormatting>
  <conditionalFormatting sqref="AI104">
    <cfRule type="expression" dxfId="2661" priority="13237">
      <formula>IF(RIGHT(TEXT(AI104,"0.#"),1)=".",FALSE,TRUE)</formula>
    </cfRule>
    <cfRule type="expression" dxfId="2660" priority="13238">
      <formula>IF(RIGHT(TEXT(AI104,"0.#"),1)=".",TRUE,FALSE)</formula>
    </cfRule>
  </conditionalFormatting>
  <conditionalFormatting sqref="AM104">
    <cfRule type="expression" dxfId="2659" priority="13235">
      <formula>IF(RIGHT(TEXT(AM104,"0.#"),1)=".",FALSE,TRUE)</formula>
    </cfRule>
    <cfRule type="expression" dxfId="2658" priority="13236">
      <formula>IF(RIGHT(TEXT(AM104,"0.#"),1)=".",TRUE,FALSE)</formula>
    </cfRule>
  </conditionalFormatting>
  <conditionalFormatting sqref="AE105">
    <cfRule type="expression" dxfId="2657" priority="13233">
      <formula>IF(RIGHT(TEXT(AE105,"0.#"),1)=".",FALSE,TRUE)</formula>
    </cfRule>
    <cfRule type="expression" dxfId="2656" priority="13234">
      <formula>IF(RIGHT(TEXT(AE105,"0.#"),1)=".",TRUE,FALSE)</formula>
    </cfRule>
  </conditionalFormatting>
  <conditionalFormatting sqref="AI105">
    <cfRule type="expression" dxfId="2655" priority="13231">
      <formula>IF(RIGHT(TEXT(AI105,"0.#"),1)=".",FALSE,TRUE)</formula>
    </cfRule>
    <cfRule type="expression" dxfId="2654" priority="13232">
      <formula>IF(RIGHT(TEXT(AI105,"0.#"),1)=".",TRUE,FALSE)</formula>
    </cfRule>
  </conditionalFormatting>
  <conditionalFormatting sqref="AM105">
    <cfRule type="expression" dxfId="2653" priority="13229">
      <formula>IF(RIGHT(TEXT(AM105,"0.#"),1)=".",FALSE,TRUE)</formula>
    </cfRule>
    <cfRule type="expression" dxfId="2652" priority="13230">
      <formula>IF(RIGHT(TEXT(AM105,"0.#"),1)=".",TRUE,FALSE)</formula>
    </cfRule>
  </conditionalFormatting>
  <conditionalFormatting sqref="AE107">
    <cfRule type="expression" dxfId="2651" priority="13225">
      <formula>IF(RIGHT(TEXT(AE107,"0.#"),1)=".",FALSE,TRUE)</formula>
    </cfRule>
    <cfRule type="expression" dxfId="2650" priority="13226">
      <formula>IF(RIGHT(TEXT(AE107,"0.#"),1)=".",TRUE,FALSE)</formula>
    </cfRule>
  </conditionalFormatting>
  <conditionalFormatting sqref="AI107">
    <cfRule type="expression" dxfId="2649" priority="13223">
      <formula>IF(RIGHT(TEXT(AI107,"0.#"),1)=".",FALSE,TRUE)</formula>
    </cfRule>
    <cfRule type="expression" dxfId="2648" priority="13224">
      <formula>IF(RIGHT(TEXT(AI107,"0.#"),1)=".",TRUE,FALSE)</formula>
    </cfRule>
  </conditionalFormatting>
  <conditionalFormatting sqref="AM107">
    <cfRule type="expression" dxfId="2647" priority="13221">
      <formula>IF(RIGHT(TEXT(AM107,"0.#"),1)=".",FALSE,TRUE)</formula>
    </cfRule>
    <cfRule type="expression" dxfId="2646" priority="13222">
      <formula>IF(RIGHT(TEXT(AM107,"0.#"),1)=".",TRUE,FALSE)</formula>
    </cfRule>
  </conditionalFormatting>
  <conditionalFormatting sqref="AE108">
    <cfRule type="expression" dxfId="2645" priority="13219">
      <formula>IF(RIGHT(TEXT(AE108,"0.#"),1)=".",FALSE,TRUE)</formula>
    </cfRule>
    <cfRule type="expression" dxfId="2644" priority="13220">
      <formula>IF(RIGHT(TEXT(AE108,"0.#"),1)=".",TRUE,FALSE)</formula>
    </cfRule>
  </conditionalFormatting>
  <conditionalFormatting sqref="AI108">
    <cfRule type="expression" dxfId="2643" priority="13217">
      <formula>IF(RIGHT(TEXT(AI108,"0.#"),1)=".",FALSE,TRUE)</formula>
    </cfRule>
    <cfRule type="expression" dxfId="2642" priority="13218">
      <formula>IF(RIGHT(TEXT(AI108,"0.#"),1)=".",TRUE,FALSE)</formula>
    </cfRule>
  </conditionalFormatting>
  <conditionalFormatting sqref="AM108">
    <cfRule type="expression" dxfId="2641" priority="13215">
      <formula>IF(RIGHT(TEXT(AM108,"0.#"),1)=".",FALSE,TRUE)</formula>
    </cfRule>
    <cfRule type="expression" dxfId="2640" priority="13216">
      <formula>IF(RIGHT(TEXT(AM108,"0.#"),1)=".",TRUE,FALSE)</formula>
    </cfRule>
  </conditionalFormatting>
  <conditionalFormatting sqref="AE110">
    <cfRule type="expression" dxfId="2639" priority="13211">
      <formula>IF(RIGHT(TEXT(AE110,"0.#"),1)=".",FALSE,TRUE)</formula>
    </cfRule>
    <cfRule type="expression" dxfId="2638" priority="13212">
      <formula>IF(RIGHT(TEXT(AE110,"0.#"),1)=".",TRUE,FALSE)</formula>
    </cfRule>
  </conditionalFormatting>
  <conditionalFormatting sqref="AI110">
    <cfRule type="expression" dxfId="2637" priority="13209">
      <formula>IF(RIGHT(TEXT(AI110,"0.#"),1)=".",FALSE,TRUE)</formula>
    </cfRule>
    <cfRule type="expression" dxfId="2636" priority="13210">
      <formula>IF(RIGHT(TEXT(AI110,"0.#"),1)=".",TRUE,FALSE)</formula>
    </cfRule>
  </conditionalFormatting>
  <conditionalFormatting sqref="AM110">
    <cfRule type="expression" dxfId="2635" priority="13207">
      <formula>IF(RIGHT(TEXT(AM110,"0.#"),1)=".",FALSE,TRUE)</formula>
    </cfRule>
    <cfRule type="expression" dxfId="2634" priority="13208">
      <formula>IF(RIGHT(TEXT(AM110,"0.#"),1)=".",TRUE,FALSE)</formula>
    </cfRule>
  </conditionalFormatting>
  <conditionalFormatting sqref="AE111">
    <cfRule type="expression" dxfId="2633" priority="13205">
      <formula>IF(RIGHT(TEXT(AE111,"0.#"),1)=".",FALSE,TRUE)</formula>
    </cfRule>
    <cfRule type="expression" dxfId="2632" priority="13206">
      <formula>IF(RIGHT(TEXT(AE111,"0.#"),1)=".",TRUE,FALSE)</formula>
    </cfRule>
  </conditionalFormatting>
  <conditionalFormatting sqref="AI111">
    <cfRule type="expression" dxfId="2631" priority="13203">
      <formula>IF(RIGHT(TEXT(AI111,"0.#"),1)=".",FALSE,TRUE)</formula>
    </cfRule>
    <cfRule type="expression" dxfId="2630" priority="13204">
      <formula>IF(RIGHT(TEXT(AI111,"0.#"),1)=".",TRUE,FALSE)</formula>
    </cfRule>
  </conditionalFormatting>
  <conditionalFormatting sqref="AM111">
    <cfRule type="expression" dxfId="2629" priority="13201">
      <formula>IF(RIGHT(TEXT(AM111,"0.#"),1)=".",FALSE,TRUE)</formula>
    </cfRule>
    <cfRule type="expression" dxfId="2628" priority="13202">
      <formula>IF(RIGHT(TEXT(AM111,"0.#"),1)=".",TRUE,FALSE)</formula>
    </cfRule>
  </conditionalFormatting>
  <conditionalFormatting sqref="AE113">
    <cfRule type="expression" dxfId="2627" priority="13197">
      <formula>IF(RIGHT(TEXT(AE113,"0.#"),1)=".",FALSE,TRUE)</formula>
    </cfRule>
    <cfRule type="expression" dxfId="2626" priority="13198">
      <formula>IF(RIGHT(TEXT(AE113,"0.#"),1)=".",TRUE,FALSE)</formula>
    </cfRule>
  </conditionalFormatting>
  <conditionalFormatting sqref="AI113">
    <cfRule type="expression" dxfId="2625" priority="13195">
      <formula>IF(RIGHT(TEXT(AI113,"0.#"),1)=".",FALSE,TRUE)</formula>
    </cfRule>
    <cfRule type="expression" dxfId="2624" priority="13196">
      <formula>IF(RIGHT(TEXT(AI113,"0.#"),1)=".",TRUE,FALSE)</formula>
    </cfRule>
  </conditionalFormatting>
  <conditionalFormatting sqref="AM113">
    <cfRule type="expression" dxfId="2623" priority="13193">
      <formula>IF(RIGHT(TEXT(AM113,"0.#"),1)=".",FALSE,TRUE)</formula>
    </cfRule>
    <cfRule type="expression" dxfId="2622" priority="13194">
      <formula>IF(RIGHT(TEXT(AM113,"0.#"),1)=".",TRUE,FALSE)</formula>
    </cfRule>
  </conditionalFormatting>
  <conditionalFormatting sqref="AE114">
    <cfRule type="expression" dxfId="2621" priority="13191">
      <formula>IF(RIGHT(TEXT(AE114,"0.#"),1)=".",FALSE,TRUE)</formula>
    </cfRule>
    <cfRule type="expression" dxfId="2620" priority="13192">
      <formula>IF(RIGHT(TEXT(AE114,"0.#"),1)=".",TRUE,FALSE)</formula>
    </cfRule>
  </conditionalFormatting>
  <conditionalFormatting sqref="AI114">
    <cfRule type="expression" dxfId="2619" priority="13189">
      <formula>IF(RIGHT(TEXT(AI114,"0.#"),1)=".",FALSE,TRUE)</formula>
    </cfRule>
    <cfRule type="expression" dxfId="2618" priority="13190">
      <formula>IF(RIGHT(TEXT(AI114,"0.#"),1)=".",TRUE,FALSE)</formula>
    </cfRule>
  </conditionalFormatting>
  <conditionalFormatting sqref="AM114">
    <cfRule type="expression" dxfId="2617" priority="13187">
      <formula>IF(RIGHT(TEXT(AM114,"0.#"),1)=".",FALSE,TRUE)</formula>
    </cfRule>
    <cfRule type="expression" dxfId="2616" priority="13188">
      <formula>IF(RIGHT(TEXT(AM114,"0.#"),1)=".",TRUE,FALSE)</formula>
    </cfRule>
  </conditionalFormatting>
  <conditionalFormatting sqref="AQ116">
    <cfRule type="expression" dxfId="2615" priority="13183">
      <formula>IF(RIGHT(TEXT(AQ116,"0.#"),1)=".",FALSE,TRUE)</formula>
    </cfRule>
    <cfRule type="expression" dxfId="2614" priority="13184">
      <formula>IF(RIGHT(TEXT(AQ116,"0.#"),1)=".",TRUE,FALSE)</formula>
    </cfRule>
  </conditionalFormatting>
  <conditionalFormatting sqref="AM116">
    <cfRule type="expression" dxfId="2613" priority="13179">
      <formula>IF(RIGHT(TEXT(AM116,"0.#"),1)=".",FALSE,TRUE)</formula>
    </cfRule>
    <cfRule type="expression" dxfId="2612" priority="13180">
      <formula>IF(RIGHT(TEXT(AM116,"0.#"),1)=".",TRUE,FALSE)</formula>
    </cfRule>
  </conditionalFormatting>
  <conditionalFormatting sqref="AM117">
    <cfRule type="expression" dxfId="2611" priority="13177">
      <formula>IF(RIGHT(TEXT(AM117,"0.#"),1)=".",FALSE,TRUE)</formula>
    </cfRule>
    <cfRule type="expression" dxfId="2610" priority="13178">
      <formula>IF(RIGHT(TEXT(AM117,"0.#"),1)=".",TRUE,FALSE)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47:AO866">
    <cfRule type="expression" dxfId="2525" priority="6653">
      <formula>IF(AND(AL847&gt;=0, RIGHT(TEXT(AL847,"0.#"),1)&lt;&gt;"."),TRUE,FALSE)</formula>
    </cfRule>
    <cfRule type="expression" dxfId="2524" priority="6654">
      <formula>IF(AND(AL847&gt;=0, RIGHT(TEXT(AL847,"0.#"),1)="."),TRUE,FALSE)</formula>
    </cfRule>
    <cfRule type="expression" dxfId="2523" priority="6655">
      <formula>IF(AND(AL847&lt;0, RIGHT(TEXT(AL847,"0.#"),1)&lt;&gt;"."),TRUE,FALSE)</formula>
    </cfRule>
    <cfRule type="expression" dxfId="2522" priority="6656">
      <formula>IF(AND(AL847&lt;0, RIGHT(TEXT(AL847,"0.#"),1)="."),TRUE,FALSE)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47:Y866">
    <cfRule type="expression" dxfId="2451" priority="2981">
      <formula>IF(RIGHT(TEXT(Y847,"0.#"),1)=".",FALSE,TRUE)</formula>
    </cfRule>
    <cfRule type="expression" dxfId="2450" priority="2982">
      <formula>IF(RIGHT(TEXT(Y847,"0.#"),1)=".",TRUE,FALSE)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7">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 AM374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M101">
    <cfRule type="expression" dxfId="729" priority="29">
      <formula>IF(RIGHT(TEXT(AM101,"0.#"),1)=".",FALSE,TRUE)</formula>
    </cfRule>
    <cfRule type="expression" dxfId="728" priority="30">
      <formula>IF(RIGHT(TEXT(AM101,"0.#"),1)=".",TRUE,FALSE)</formula>
    </cfRule>
  </conditionalFormatting>
  <conditionalFormatting sqref="AE101">
    <cfRule type="expression" dxfId="727" priority="27">
      <formula>IF(RIGHT(TEXT(AE101,"0.#"),1)=".",FALSE,TRUE)</formula>
    </cfRule>
    <cfRule type="expression" dxfId="726" priority="28">
      <formula>IF(RIGHT(TEXT(AE101,"0.#"),1)=".",TRUE,FALSE)</formula>
    </cfRule>
  </conditionalFormatting>
  <conditionalFormatting sqref="AI101">
    <cfRule type="expression" dxfId="725" priority="25">
      <formula>IF(RIGHT(TEXT(AI101,"0.#"),1)=".",FALSE,TRUE)</formula>
    </cfRule>
    <cfRule type="expression" dxfId="724" priority="26">
      <formula>IF(RIGHT(TEXT(AI101,"0.#"),1)=".",TRUE,FALSE)</formula>
    </cfRule>
  </conditionalFormatting>
  <conditionalFormatting sqref="AE102">
    <cfRule type="expression" dxfId="723" priority="23">
      <formula>IF(RIGHT(TEXT(AE102,"0.#"),1)=".",FALSE,TRUE)</formula>
    </cfRule>
    <cfRule type="expression" dxfId="722" priority="24">
      <formula>IF(RIGHT(TEXT(AE102,"0.#"),1)=".",TRUE,FALSE)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AM102">
    <cfRule type="expression" dxfId="719" priority="19">
      <formula>IF(RIGHT(TEXT(AM102,"0.#"),1)=".",FALSE,TRUE)</formula>
    </cfRule>
    <cfRule type="expression" dxfId="718" priority="20">
      <formula>IF(RIGHT(TEXT(AM102,"0.#"),1)=".",TRUE,FALSE)</formula>
    </cfRule>
  </conditionalFormatting>
  <conditionalFormatting sqref="AE116">
    <cfRule type="expression" dxfId="717" priority="17">
      <formula>IF(RIGHT(TEXT(AE116,"0.#"),1)=".",FALSE,TRUE)</formula>
    </cfRule>
    <cfRule type="expression" dxfId="716" priority="18">
      <formula>IF(RIGHT(TEXT(AE116,"0.#"),1)=".",TRUE,FALSE)</formula>
    </cfRule>
  </conditionalFormatting>
  <conditionalFormatting sqref="AI116">
    <cfRule type="expression" dxfId="715" priority="15">
      <formula>IF(RIGHT(TEXT(AI116,"0.#"),1)=".",FALSE,TRUE)</formula>
    </cfRule>
    <cfRule type="expression" dxfId="714" priority="16">
      <formula>IF(RIGHT(TEXT(AI116,"0.#"),1)=".",TRUE,FALSE)</formula>
    </cfRule>
  </conditionalFormatting>
  <conditionalFormatting sqref="AI117">
    <cfRule type="expression" dxfId="713" priority="13">
      <formula>IF(RIGHT(TEXT(AI117,"0.#"),1)=".",FALSE,TRUE)</formula>
    </cfRule>
    <cfRule type="expression" dxfId="712" priority="14">
      <formula>IF(RIGHT(TEXT(AI117,"0.#"),1)=".",TRUE,FALSE)</formula>
    </cfRule>
  </conditionalFormatting>
  <conditionalFormatting sqref="AE117">
    <cfRule type="expression" dxfId="711" priority="11">
      <formula>IF(RIGHT(TEXT(AE117,"0.#"),1)=".",FALSE,TRUE)</formula>
    </cfRule>
    <cfRule type="expression" dxfId="710" priority="12">
      <formula>IF(RIGHT(TEXT(AE117,"0.#"),1)=".",TRUE,FALSE)</formula>
    </cfRule>
  </conditionalFormatting>
  <conditionalFormatting sqref="AI375 AM375">
    <cfRule type="expression" dxfId="709" priority="9">
      <formula>IF(RIGHT(TEXT(AI375,"0.#"),1)=".",FALSE,TRUE)</formula>
    </cfRule>
    <cfRule type="expression" dxfId="708" priority="10">
      <formula>IF(RIGHT(TEXT(AI375,"0.#"),1)=".",TRUE,FALSE)</formula>
    </cfRule>
  </conditionalFormatting>
  <conditionalFormatting sqref="Y839:Y846">
    <cfRule type="expression" dxfId="707" priority="7">
      <formula>IF(RIGHT(TEXT(Y839,"0.#"),1)=".",FALSE,TRUE)</formula>
    </cfRule>
    <cfRule type="expression" dxfId="706" priority="8">
      <formula>IF(RIGHT(TEXT(Y839,"0.#"),1)=".",TRUE,FALSE)</formula>
    </cfRule>
  </conditionalFormatting>
  <conditionalFormatting sqref="Y838">
    <cfRule type="expression" dxfId="705" priority="5">
      <formula>IF(RIGHT(TEXT(Y838,"0.#"),1)=".",FALSE,TRUE)</formula>
    </cfRule>
    <cfRule type="expression" dxfId="704" priority="6">
      <formula>IF(RIGHT(TEXT(Y838,"0.#"),1)=".",TRUE,FALSE)</formula>
    </cfRule>
  </conditionalFormatting>
  <conditionalFormatting sqref="AL838:AO846">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orizontalCentered="1"/>
  <pageMargins left="0.62992125984251968" right="0.39370078740157483" top="0.39370078740157483" bottom="0.39370078740157483" header="0.51181102362204722" footer="0.51181102362204722"/>
  <pageSetup paperSize="9" scale="69" fitToHeight="0" orientation="portrait" r:id="rId1"/>
  <headerFooter differentFirst="1" alignWithMargins="0"/>
  <rowBreaks count="4" manualBreakCount="4">
    <brk id="99"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P14" sqref="P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554</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554</v>
      </c>
      <c r="M6" s="13" t="str">
        <f t="shared" si="2"/>
        <v>公共事業</v>
      </c>
      <c r="N6" s="13" t="str">
        <f t="shared" si="6"/>
        <v>公共事業</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公共事業</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公共事業</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公共事業</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t="s">
        <v>554</v>
      </c>
      <c r="C10" s="13" t="str">
        <f t="shared" si="0"/>
        <v>国土強靱化施策</v>
      </c>
      <c r="D10" s="13" t="str">
        <f t="shared" si="8"/>
        <v>国土強靱化施策</v>
      </c>
      <c r="F10" s="18" t="s">
        <v>235</v>
      </c>
      <c r="G10" s="17"/>
      <c r="H10" s="13" t="str">
        <f t="shared" si="1"/>
        <v/>
      </c>
      <c r="I10" s="13" t="str">
        <f t="shared" si="5"/>
        <v>一般会計</v>
      </c>
      <c r="K10" s="14" t="s">
        <v>469</v>
      </c>
      <c r="L10" s="15"/>
      <c r="M10" s="13" t="str">
        <f t="shared" si="2"/>
        <v/>
      </c>
      <c r="N10" s="13" t="str">
        <f t="shared" si="6"/>
        <v>公共事業</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公共事業</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公共事業</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491</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3"/>
      <c r="Z2" s="830"/>
      <c r="AA2" s="831"/>
      <c r="AB2" s="1037" t="s">
        <v>11</v>
      </c>
      <c r="AC2" s="1038"/>
      <c r="AD2" s="1039"/>
      <c r="AE2" s="1043" t="s">
        <v>357</v>
      </c>
      <c r="AF2" s="1043"/>
      <c r="AG2" s="1043"/>
      <c r="AH2" s="1043"/>
      <c r="AI2" s="1043" t="s">
        <v>363</v>
      </c>
      <c r="AJ2" s="1043"/>
      <c r="AK2" s="1043"/>
      <c r="AL2" s="1043"/>
      <c r="AM2" s="1043" t="s">
        <v>472</v>
      </c>
      <c r="AN2" s="1043"/>
      <c r="AO2" s="1043"/>
      <c r="AP2" s="558"/>
      <c r="AQ2" s="154" t="s">
        <v>355</v>
      </c>
      <c r="AR2" s="123"/>
      <c r="AS2" s="123"/>
      <c r="AT2" s="124"/>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4"/>
      <c r="Z3" s="1035"/>
      <c r="AA3" s="1036"/>
      <c r="AB3" s="1040"/>
      <c r="AC3" s="1041"/>
      <c r="AD3" s="1042"/>
      <c r="AE3" s="244"/>
      <c r="AF3" s="244"/>
      <c r="AG3" s="244"/>
      <c r="AH3" s="244"/>
      <c r="AI3" s="244"/>
      <c r="AJ3" s="244"/>
      <c r="AK3" s="244"/>
      <c r="AL3" s="244"/>
      <c r="AM3" s="244"/>
      <c r="AN3" s="244"/>
      <c r="AO3" s="244"/>
      <c r="AP3" s="240"/>
      <c r="AQ3" s="191"/>
      <c r="AR3" s="192"/>
      <c r="AS3" s="126" t="s">
        <v>356</v>
      </c>
      <c r="AT3" s="127"/>
      <c r="AU3" s="192"/>
      <c r="AV3" s="192"/>
      <c r="AW3" s="399" t="s">
        <v>300</v>
      </c>
      <c r="AX3" s="400"/>
    </row>
    <row r="4" spans="1:50" ht="22.5" customHeight="1" x14ac:dyDescent="0.15">
      <c r="A4" s="404"/>
      <c r="B4" s="402"/>
      <c r="C4" s="402"/>
      <c r="D4" s="402"/>
      <c r="E4" s="402"/>
      <c r="F4" s="403"/>
      <c r="G4" s="565"/>
      <c r="H4" s="1010"/>
      <c r="I4" s="1010"/>
      <c r="J4" s="1010"/>
      <c r="K4" s="1010"/>
      <c r="L4" s="1010"/>
      <c r="M4" s="1010"/>
      <c r="N4" s="1010"/>
      <c r="O4" s="1011"/>
      <c r="P4" s="98"/>
      <c r="Q4" s="1018"/>
      <c r="R4" s="1018"/>
      <c r="S4" s="1018"/>
      <c r="T4" s="1018"/>
      <c r="U4" s="1018"/>
      <c r="V4" s="1018"/>
      <c r="W4" s="1018"/>
      <c r="X4" s="1019"/>
      <c r="Y4" s="1028" t="s">
        <v>12</v>
      </c>
      <c r="Z4" s="1029"/>
      <c r="AA4" s="1030"/>
      <c r="AB4" s="462"/>
      <c r="AC4" s="1032"/>
      <c r="AD4" s="103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5"/>
      <c r="B5" s="406"/>
      <c r="C5" s="406"/>
      <c r="D5" s="406"/>
      <c r="E5" s="406"/>
      <c r="F5" s="407"/>
      <c r="G5" s="1012"/>
      <c r="H5" s="1013"/>
      <c r="I5" s="1013"/>
      <c r="J5" s="1013"/>
      <c r="K5" s="1013"/>
      <c r="L5" s="1013"/>
      <c r="M5" s="1013"/>
      <c r="N5" s="1013"/>
      <c r="O5" s="1014"/>
      <c r="P5" s="1020"/>
      <c r="Q5" s="1020"/>
      <c r="R5" s="1020"/>
      <c r="S5" s="1020"/>
      <c r="T5" s="1020"/>
      <c r="U5" s="1020"/>
      <c r="V5" s="1020"/>
      <c r="W5" s="1020"/>
      <c r="X5" s="1021"/>
      <c r="Y5" s="416" t="s">
        <v>54</v>
      </c>
      <c r="Z5" s="1025"/>
      <c r="AA5" s="1026"/>
      <c r="AB5" s="524"/>
      <c r="AC5" s="1031"/>
      <c r="AD5" s="103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5"/>
      <c r="B6" s="406"/>
      <c r="C6" s="406"/>
      <c r="D6" s="406"/>
      <c r="E6" s="406"/>
      <c r="F6" s="407"/>
      <c r="G6" s="1015"/>
      <c r="H6" s="1016"/>
      <c r="I6" s="1016"/>
      <c r="J6" s="1016"/>
      <c r="K6" s="1016"/>
      <c r="L6" s="1016"/>
      <c r="M6" s="1016"/>
      <c r="N6" s="1016"/>
      <c r="O6" s="1017"/>
      <c r="P6" s="1022"/>
      <c r="Q6" s="1022"/>
      <c r="R6" s="1022"/>
      <c r="S6" s="1022"/>
      <c r="T6" s="1022"/>
      <c r="U6" s="1022"/>
      <c r="V6" s="1022"/>
      <c r="W6" s="1022"/>
      <c r="X6" s="1023"/>
      <c r="Y6" s="1024" t="s">
        <v>13</v>
      </c>
      <c r="Z6" s="1025"/>
      <c r="AA6" s="1026"/>
      <c r="AB6" s="598" t="s">
        <v>301</v>
      </c>
      <c r="AC6" s="1027"/>
      <c r="AD6" s="102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01" t="s">
        <v>491</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3"/>
      <c r="Z9" s="830"/>
      <c r="AA9" s="831"/>
      <c r="AB9" s="1037" t="s">
        <v>11</v>
      </c>
      <c r="AC9" s="1038"/>
      <c r="AD9" s="1039"/>
      <c r="AE9" s="1043" t="s">
        <v>357</v>
      </c>
      <c r="AF9" s="1043"/>
      <c r="AG9" s="1043"/>
      <c r="AH9" s="1043"/>
      <c r="AI9" s="1043" t="s">
        <v>363</v>
      </c>
      <c r="AJ9" s="1043"/>
      <c r="AK9" s="1043"/>
      <c r="AL9" s="1043"/>
      <c r="AM9" s="1043" t="s">
        <v>472</v>
      </c>
      <c r="AN9" s="1043"/>
      <c r="AO9" s="1043"/>
      <c r="AP9" s="558"/>
      <c r="AQ9" s="154" t="s">
        <v>355</v>
      </c>
      <c r="AR9" s="123"/>
      <c r="AS9" s="123"/>
      <c r="AT9" s="124"/>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4"/>
      <c r="Z10" s="1035"/>
      <c r="AA10" s="1036"/>
      <c r="AB10" s="1040"/>
      <c r="AC10" s="1041"/>
      <c r="AD10" s="1042"/>
      <c r="AE10" s="244"/>
      <c r="AF10" s="244"/>
      <c r="AG10" s="244"/>
      <c r="AH10" s="244"/>
      <c r="AI10" s="244"/>
      <c r="AJ10" s="244"/>
      <c r="AK10" s="244"/>
      <c r="AL10" s="244"/>
      <c r="AM10" s="244"/>
      <c r="AN10" s="244"/>
      <c r="AO10" s="244"/>
      <c r="AP10" s="240"/>
      <c r="AQ10" s="191"/>
      <c r="AR10" s="192"/>
      <c r="AS10" s="126" t="s">
        <v>356</v>
      </c>
      <c r="AT10" s="127"/>
      <c r="AU10" s="192"/>
      <c r="AV10" s="192"/>
      <c r="AW10" s="399" t="s">
        <v>300</v>
      </c>
      <c r="AX10" s="400"/>
    </row>
    <row r="11" spans="1:50" ht="22.5" customHeight="1" x14ac:dyDescent="0.15">
      <c r="A11" s="404"/>
      <c r="B11" s="402"/>
      <c r="C11" s="402"/>
      <c r="D11" s="402"/>
      <c r="E11" s="402"/>
      <c r="F11" s="403"/>
      <c r="G11" s="565"/>
      <c r="H11" s="1010"/>
      <c r="I11" s="1010"/>
      <c r="J11" s="1010"/>
      <c r="K11" s="1010"/>
      <c r="L11" s="1010"/>
      <c r="M11" s="1010"/>
      <c r="N11" s="1010"/>
      <c r="O11" s="1011"/>
      <c r="P11" s="98"/>
      <c r="Q11" s="1018"/>
      <c r="R11" s="1018"/>
      <c r="S11" s="1018"/>
      <c r="T11" s="1018"/>
      <c r="U11" s="1018"/>
      <c r="V11" s="1018"/>
      <c r="W11" s="1018"/>
      <c r="X11" s="1019"/>
      <c r="Y11" s="1028" t="s">
        <v>12</v>
      </c>
      <c r="Z11" s="1029"/>
      <c r="AA11" s="1030"/>
      <c r="AB11" s="462"/>
      <c r="AC11" s="1032"/>
      <c r="AD11" s="103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5"/>
      <c r="B12" s="406"/>
      <c r="C12" s="406"/>
      <c r="D12" s="406"/>
      <c r="E12" s="406"/>
      <c r="F12" s="407"/>
      <c r="G12" s="1012"/>
      <c r="H12" s="1013"/>
      <c r="I12" s="1013"/>
      <c r="J12" s="1013"/>
      <c r="K12" s="1013"/>
      <c r="L12" s="1013"/>
      <c r="M12" s="1013"/>
      <c r="N12" s="1013"/>
      <c r="O12" s="1014"/>
      <c r="P12" s="1020"/>
      <c r="Q12" s="1020"/>
      <c r="R12" s="1020"/>
      <c r="S12" s="1020"/>
      <c r="T12" s="1020"/>
      <c r="U12" s="1020"/>
      <c r="V12" s="1020"/>
      <c r="W12" s="1020"/>
      <c r="X12" s="1021"/>
      <c r="Y12" s="416" t="s">
        <v>54</v>
      </c>
      <c r="Z12" s="1025"/>
      <c r="AA12" s="1026"/>
      <c r="AB12" s="524"/>
      <c r="AC12" s="1031"/>
      <c r="AD12" s="103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8"/>
      <c r="B13" s="409"/>
      <c r="C13" s="409"/>
      <c r="D13" s="409"/>
      <c r="E13" s="409"/>
      <c r="F13" s="410"/>
      <c r="G13" s="1015"/>
      <c r="H13" s="1016"/>
      <c r="I13" s="1016"/>
      <c r="J13" s="1016"/>
      <c r="K13" s="1016"/>
      <c r="L13" s="1016"/>
      <c r="M13" s="1016"/>
      <c r="N13" s="1016"/>
      <c r="O13" s="1017"/>
      <c r="P13" s="1022"/>
      <c r="Q13" s="1022"/>
      <c r="R13" s="1022"/>
      <c r="S13" s="1022"/>
      <c r="T13" s="1022"/>
      <c r="U13" s="1022"/>
      <c r="V13" s="1022"/>
      <c r="W13" s="1022"/>
      <c r="X13" s="1023"/>
      <c r="Y13" s="1024" t="s">
        <v>13</v>
      </c>
      <c r="Z13" s="1025"/>
      <c r="AA13" s="1026"/>
      <c r="AB13" s="598" t="s">
        <v>301</v>
      </c>
      <c r="AC13" s="1027"/>
      <c r="AD13" s="102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01" t="s">
        <v>491</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3"/>
      <c r="Z16" s="830"/>
      <c r="AA16" s="831"/>
      <c r="AB16" s="1037" t="s">
        <v>11</v>
      </c>
      <c r="AC16" s="1038"/>
      <c r="AD16" s="1039"/>
      <c r="AE16" s="1043" t="s">
        <v>357</v>
      </c>
      <c r="AF16" s="1043"/>
      <c r="AG16" s="1043"/>
      <c r="AH16" s="1043"/>
      <c r="AI16" s="1043" t="s">
        <v>363</v>
      </c>
      <c r="AJ16" s="1043"/>
      <c r="AK16" s="1043"/>
      <c r="AL16" s="1043"/>
      <c r="AM16" s="1043" t="s">
        <v>472</v>
      </c>
      <c r="AN16" s="1043"/>
      <c r="AO16" s="1043"/>
      <c r="AP16" s="558"/>
      <c r="AQ16" s="154" t="s">
        <v>355</v>
      </c>
      <c r="AR16" s="123"/>
      <c r="AS16" s="123"/>
      <c r="AT16" s="124"/>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4"/>
      <c r="Z17" s="1035"/>
      <c r="AA17" s="1036"/>
      <c r="AB17" s="1040"/>
      <c r="AC17" s="1041"/>
      <c r="AD17" s="1042"/>
      <c r="AE17" s="244"/>
      <c r="AF17" s="244"/>
      <c r="AG17" s="244"/>
      <c r="AH17" s="244"/>
      <c r="AI17" s="244"/>
      <c r="AJ17" s="244"/>
      <c r="AK17" s="244"/>
      <c r="AL17" s="244"/>
      <c r="AM17" s="244"/>
      <c r="AN17" s="244"/>
      <c r="AO17" s="244"/>
      <c r="AP17" s="240"/>
      <c r="AQ17" s="191"/>
      <c r="AR17" s="192"/>
      <c r="AS17" s="126" t="s">
        <v>356</v>
      </c>
      <c r="AT17" s="127"/>
      <c r="AU17" s="192"/>
      <c r="AV17" s="192"/>
      <c r="AW17" s="399" t="s">
        <v>300</v>
      </c>
      <c r="AX17" s="400"/>
    </row>
    <row r="18" spans="1:50" ht="22.5" customHeight="1" x14ac:dyDescent="0.15">
      <c r="A18" s="404"/>
      <c r="B18" s="402"/>
      <c r="C18" s="402"/>
      <c r="D18" s="402"/>
      <c r="E18" s="402"/>
      <c r="F18" s="403"/>
      <c r="G18" s="565"/>
      <c r="H18" s="1010"/>
      <c r="I18" s="1010"/>
      <c r="J18" s="1010"/>
      <c r="K18" s="1010"/>
      <c r="L18" s="1010"/>
      <c r="M18" s="1010"/>
      <c r="N18" s="1010"/>
      <c r="O18" s="1011"/>
      <c r="P18" s="98"/>
      <c r="Q18" s="1018"/>
      <c r="R18" s="1018"/>
      <c r="S18" s="1018"/>
      <c r="T18" s="1018"/>
      <c r="U18" s="1018"/>
      <c r="V18" s="1018"/>
      <c r="W18" s="1018"/>
      <c r="X18" s="1019"/>
      <c r="Y18" s="1028" t="s">
        <v>12</v>
      </c>
      <c r="Z18" s="1029"/>
      <c r="AA18" s="1030"/>
      <c r="AB18" s="462"/>
      <c r="AC18" s="1032"/>
      <c r="AD18" s="103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5"/>
      <c r="B19" s="406"/>
      <c r="C19" s="406"/>
      <c r="D19" s="406"/>
      <c r="E19" s="406"/>
      <c r="F19" s="407"/>
      <c r="G19" s="1012"/>
      <c r="H19" s="1013"/>
      <c r="I19" s="1013"/>
      <c r="J19" s="1013"/>
      <c r="K19" s="1013"/>
      <c r="L19" s="1013"/>
      <c r="M19" s="1013"/>
      <c r="N19" s="1013"/>
      <c r="O19" s="1014"/>
      <c r="P19" s="1020"/>
      <c r="Q19" s="1020"/>
      <c r="R19" s="1020"/>
      <c r="S19" s="1020"/>
      <c r="T19" s="1020"/>
      <c r="U19" s="1020"/>
      <c r="V19" s="1020"/>
      <c r="W19" s="1020"/>
      <c r="X19" s="1021"/>
      <c r="Y19" s="416" t="s">
        <v>54</v>
      </c>
      <c r="Z19" s="1025"/>
      <c r="AA19" s="1026"/>
      <c r="AB19" s="524"/>
      <c r="AC19" s="1031"/>
      <c r="AD19" s="103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8"/>
      <c r="B20" s="409"/>
      <c r="C20" s="409"/>
      <c r="D20" s="409"/>
      <c r="E20" s="409"/>
      <c r="F20" s="410"/>
      <c r="G20" s="1015"/>
      <c r="H20" s="1016"/>
      <c r="I20" s="1016"/>
      <c r="J20" s="1016"/>
      <c r="K20" s="1016"/>
      <c r="L20" s="1016"/>
      <c r="M20" s="1016"/>
      <c r="N20" s="1016"/>
      <c r="O20" s="1017"/>
      <c r="P20" s="1022"/>
      <c r="Q20" s="1022"/>
      <c r="R20" s="1022"/>
      <c r="S20" s="1022"/>
      <c r="T20" s="1022"/>
      <c r="U20" s="1022"/>
      <c r="V20" s="1022"/>
      <c r="W20" s="1022"/>
      <c r="X20" s="1023"/>
      <c r="Y20" s="1024" t="s">
        <v>13</v>
      </c>
      <c r="Z20" s="1025"/>
      <c r="AA20" s="1026"/>
      <c r="AB20" s="598" t="s">
        <v>301</v>
      </c>
      <c r="AC20" s="1027"/>
      <c r="AD20" s="102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01" t="s">
        <v>491</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3"/>
      <c r="Z23" s="830"/>
      <c r="AA23" s="831"/>
      <c r="AB23" s="1037" t="s">
        <v>11</v>
      </c>
      <c r="AC23" s="1038"/>
      <c r="AD23" s="1039"/>
      <c r="AE23" s="1043" t="s">
        <v>357</v>
      </c>
      <c r="AF23" s="1043"/>
      <c r="AG23" s="1043"/>
      <c r="AH23" s="1043"/>
      <c r="AI23" s="1043" t="s">
        <v>363</v>
      </c>
      <c r="AJ23" s="1043"/>
      <c r="AK23" s="1043"/>
      <c r="AL23" s="1043"/>
      <c r="AM23" s="1043" t="s">
        <v>472</v>
      </c>
      <c r="AN23" s="1043"/>
      <c r="AO23" s="1043"/>
      <c r="AP23" s="558"/>
      <c r="AQ23" s="154" t="s">
        <v>355</v>
      </c>
      <c r="AR23" s="123"/>
      <c r="AS23" s="123"/>
      <c r="AT23" s="124"/>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4"/>
      <c r="Z24" s="1035"/>
      <c r="AA24" s="1036"/>
      <c r="AB24" s="1040"/>
      <c r="AC24" s="1041"/>
      <c r="AD24" s="1042"/>
      <c r="AE24" s="244"/>
      <c r="AF24" s="244"/>
      <c r="AG24" s="244"/>
      <c r="AH24" s="244"/>
      <c r="AI24" s="244"/>
      <c r="AJ24" s="244"/>
      <c r="AK24" s="244"/>
      <c r="AL24" s="244"/>
      <c r="AM24" s="244"/>
      <c r="AN24" s="244"/>
      <c r="AO24" s="244"/>
      <c r="AP24" s="240"/>
      <c r="AQ24" s="191"/>
      <c r="AR24" s="192"/>
      <c r="AS24" s="126" t="s">
        <v>356</v>
      </c>
      <c r="AT24" s="127"/>
      <c r="AU24" s="192"/>
      <c r="AV24" s="192"/>
      <c r="AW24" s="399" t="s">
        <v>300</v>
      </c>
      <c r="AX24" s="400"/>
    </row>
    <row r="25" spans="1:50" ht="22.5" customHeight="1" x14ac:dyDescent="0.15">
      <c r="A25" s="404"/>
      <c r="B25" s="402"/>
      <c r="C25" s="402"/>
      <c r="D25" s="402"/>
      <c r="E25" s="402"/>
      <c r="F25" s="403"/>
      <c r="G25" s="565"/>
      <c r="H25" s="1010"/>
      <c r="I25" s="1010"/>
      <c r="J25" s="1010"/>
      <c r="K25" s="1010"/>
      <c r="L25" s="1010"/>
      <c r="M25" s="1010"/>
      <c r="N25" s="1010"/>
      <c r="O25" s="1011"/>
      <c r="P25" s="98"/>
      <c r="Q25" s="1018"/>
      <c r="R25" s="1018"/>
      <c r="S25" s="1018"/>
      <c r="T25" s="1018"/>
      <c r="U25" s="1018"/>
      <c r="V25" s="1018"/>
      <c r="W25" s="1018"/>
      <c r="X25" s="1019"/>
      <c r="Y25" s="1028" t="s">
        <v>12</v>
      </c>
      <c r="Z25" s="1029"/>
      <c r="AA25" s="1030"/>
      <c r="AB25" s="462"/>
      <c r="AC25" s="1032"/>
      <c r="AD25" s="103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5"/>
      <c r="B26" s="406"/>
      <c r="C26" s="406"/>
      <c r="D26" s="406"/>
      <c r="E26" s="406"/>
      <c r="F26" s="407"/>
      <c r="G26" s="1012"/>
      <c r="H26" s="1013"/>
      <c r="I26" s="1013"/>
      <c r="J26" s="1013"/>
      <c r="K26" s="1013"/>
      <c r="L26" s="1013"/>
      <c r="M26" s="1013"/>
      <c r="N26" s="1013"/>
      <c r="O26" s="1014"/>
      <c r="P26" s="1020"/>
      <c r="Q26" s="1020"/>
      <c r="R26" s="1020"/>
      <c r="S26" s="1020"/>
      <c r="T26" s="1020"/>
      <c r="U26" s="1020"/>
      <c r="V26" s="1020"/>
      <c r="W26" s="1020"/>
      <c r="X26" s="1021"/>
      <c r="Y26" s="416" t="s">
        <v>54</v>
      </c>
      <c r="Z26" s="1025"/>
      <c r="AA26" s="1026"/>
      <c r="AB26" s="524"/>
      <c r="AC26" s="1031"/>
      <c r="AD26" s="103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8"/>
      <c r="B27" s="409"/>
      <c r="C27" s="409"/>
      <c r="D27" s="409"/>
      <c r="E27" s="409"/>
      <c r="F27" s="410"/>
      <c r="G27" s="1015"/>
      <c r="H27" s="1016"/>
      <c r="I27" s="1016"/>
      <c r="J27" s="1016"/>
      <c r="K27" s="1016"/>
      <c r="L27" s="1016"/>
      <c r="M27" s="1016"/>
      <c r="N27" s="1016"/>
      <c r="O27" s="1017"/>
      <c r="P27" s="1022"/>
      <c r="Q27" s="1022"/>
      <c r="R27" s="1022"/>
      <c r="S27" s="1022"/>
      <c r="T27" s="1022"/>
      <c r="U27" s="1022"/>
      <c r="V27" s="1022"/>
      <c r="W27" s="1022"/>
      <c r="X27" s="1023"/>
      <c r="Y27" s="1024" t="s">
        <v>13</v>
      </c>
      <c r="Z27" s="1025"/>
      <c r="AA27" s="1026"/>
      <c r="AB27" s="598" t="s">
        <v>301</v>
      </c>
      <c r="AC27" s="1027"/>
      <c r="AD27" s="102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01" t="s">
        <v>491</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3"/>
      <c r="Z30" s="830"/>
      <c r="AA30" s="831"/>
      <c r="AB30" s="1037" t="s">
        <v>11</v>
      </c>
      <c r="AC30" s="1038"/>
      <c r="AD30" s="1039"/>
      <c r="AE30" s="1043" t="s">
        <v>357</v>
      </c>
      <c r="AF30" s="1043"/>
      <c r="AG30" s="1043"/>
      <c r="AH30" s="1043"/>
      <c r="AI30" s="1043" t="s">
        <v>363</v>
      </c>
      <c r="AJ30" s="1043"/>
      <c r="AK30" s="1043"/>
      <c r="AL30" s="1043"/>
      <c r="AM30" s="1043" t="s">
        <v>472</v>
      </c>
      <c r="AN30" s="1043"/>
      <c r="AO30" s="1043"/>
      <c r="AP30" s="558"/>
      <c r="AQ30" s="154" t="s">
        <v>355</v>
      </c>
      <c r="AR30" s="123"/>
      <c r="AS30" s="123"/>
      <c r="AT30" s="124"/>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4"/>
      <c r="Z31" s="1035"/>
      <c r="AA31" s="1036"/>
      <c r="AB31" s="1040"/>
      <c r="AC31" s="1041"/>
      <c r="AD31" s="1042"/>
      <c r="AE31" s="244"/>
      <c r="AF31" s="244"/>
      <c r="AG31" s="244"/>
      <c r="AH31" s="244"/>
      <c r="AI31" s="244"/>
      <c r="AJ31" s="244"/>
      <c r="AK31" s="244"/>
      <c r="AL31" s="244"/>
      <c r="AM31" s="244"/>
      <c r="AN31" s="244"/>
      <c r="AO31" s="244"/>
      <c r="AP31" s="240"/>
      <c r="AQ31" s="191"/>
      <c r="AR31" s="192"/>
      <c r="AS31" s="126" t="s">
        <v>356</v>
      </c>
      <c r="AT31" s="127"/>
      <c r="AU31" s="192"/>
      <c r="AV31" s="192"/>
      <c r="AW31" s="399" t="s">
        <v>300</v>
      </c>
      <c r="AX31" s="400"/>
    </row>
    <row r="32" spans="1:50" ht="22.5" customHeight="1" x14ac:dyDescent="0.15">
      <c r="A32" s="404"/>
      <c r="B32" s="402"/>
      <c r="C32" s="402"/>
      <c r="D32" s="402"/>
      <c r="E32" s="402"/>
      <c r="F32" s="403"/>
      <c r="G32" s="565"/>
      <c r="H32" s="1010"/>
      <c r="I32" s="1010"/>
      <c r="J32" s="1010"/>
      <c r="K32" s="1010"/>
      <c r="L32" s="1010"/>
      <c r="M32" s="1010"/>
      <c r="N32" s="1010"/>
      <c r="O32" s="1011"/>
      <c r="P32" s="98"/>
      <c r="Q32" s="1018"/>
      <c r="R32" s="1018"/>
      <c r="S32" s="1018"/>
      <c r="T32" s="1018"/>
      <c r="U32" s="1018"/>
      <c r="V32" s="1018"/>
      <c r="W32" s="1018"/>
      <c r="X32" s="1019"/>
      <c r="Y32" s="1028" t="s">
        <v>12</v>
      </c>
      <c r="Z32" s="1029"/>
      <c r="AA32" s="1030"/>
      <c r="AB32" s="462"/>
      <c r="AC32" s="1032"/>
      <c r="AD32" s="103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5"/>
      <c r="B33" s="406"/>
      <c r="C33" s="406"/>
      <c r="D33" s="406"/>
      <c r="E33" s="406"/>
      <c r="F33" s="407"/>
      <c r="G33" s="1012"/>
      <c r="H33" s="1013"/>
      <c r="I33" s="1013"/>
      <c r="J33" s="1013"/>
      <c r="K33" s="1013"/>
      <c r="L33" s="1013"/>
      <c r="M33" s="1013"/>
      <c r="N33" s="1013"/>
      <c r="O33" s="1014"/>
      <c r="P33" s="1020"/>
      <c r="Q33" s="1020"/>
      <c r="R33" s="1020"/>
      <c r="S33" s="1020"/>
      <c r="T33" s="1020"/>
      <c r="U33" s="1020"/>
      <c r="V33" s="1020"/>
      <c r="W33" s="1020"/>
      <c r="X33" s="1021"/>
      <c r="Y33" s="416" t="s">
        <v>54</v>
      </c>
      <c r="Z33" s="1025"/>
      <c r="AA33" s="1026"/>
      <c r="AB33" s="524"/>
      <c r="AC33" s="1031"/>
      <c r="AD33" s="103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8"/>
      <c r="B34" s="409"/>
      <c r="C34" s="409"/>
      <c r="D34" s="409"/>
      <c r="E34" s="409"/>
      <c r="F34" s="410"/>
      <c r="G34" s="1015"/>
      <c r="H34" s="1016"/>
      <c r="I34" s="1016"/>
      <c r="J34" s="1016"/>
      <c r="K34" s="1016"/>
      <c r="L34" s="1016"/>
      <c r="M34" s="1016"/>
      <c r="N34" s="1016"/>
      <c r="O34" s="1017"/>
      <c r="P34" s="1022"/>
      <c r="Q34" s="1022"/>
      <c r="R34" s="1022"/>
      <c r="S34" s="1022"/>
      <c r="T34" s="1022"/>
      <c r="U34" s="1022"/>
      <c r="V34" s="1022"/>
      <c r="W34" s="1022"/>
      <c r="X34" s="1023"/>
      <c r="Y34" s="1024" t="s">
        <v>13</v>
      </c>
      <c r="Z34" s="1025"/>
      <c r="AA34" s="1026"/>
      <c r="AB34" s="598" t="s">
        <v>301</v>
      </c>
      <c r="AC34" s="1027"/>
      <c r="AD34" s="102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01" t="s">
        <v>491</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3"/>
      <c r="Z37" s="830"/>
      <c r="AA37" s="831"/>
      <c r="AB37" s="1037" t="s">
        <v>11</v>
      </c>
      <c r="AC37" s="1038"/>
      <c r="AD37" s="1039"/>
      <c r="AE37" s="1043" t="s">
        <v>357</v>
      </c>
      <c r="AF37" s="1043"/>
      <c r="AG37" s="1043"/>
      <c r="AH37" s="1043"/>
      <c r="AI37" s="1043" t="s">
        <v>363</v>
      </c>
      <c r="AJ37" s="1043"/>
      <c r="AK37" s="1043"/>
      <c r="AL37" s="1043"/>
      <c r="AM37" s="1043" t="s">
        <v>472</v>
      </c>
      <c r="AN37" s="1043"/>
      <c r="AO37" s="1043"/>
      <c r="AP37" s="558"/>
      <c r="AQ37" s="154" t="s">
        <v>355</v>
      </c>
      <c r="AR37" s="123"/>
      <c r="AS37" s="123"/>
      <c r="AT37" s="124"/>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4"/>
      <c r="Z38" s="1035"/>
      <c r="AA38" s="1036"/>
      <c r="AB38" s="1040"/>
      <c r="AC38" s="1041"/>
      <c r="AD38" s="1042"/>
      <c r="AE38" s="244"/>
      <c r="AF38" s="244"/>
      <c r="AG38" s="244"/>
      <c r="AH38" s="244"/>
      <c r="AI38" s="244"/>
      <c r="AJ38" s="244"/>
      <c r="AK38" s="244"/>
      <c r="AL38" s="244"/>
      <c r="AM38" s="244"/>
      <c r="AN38" s="244"/>
      <c r="AO38" s="244"/>
      <c r="AP38" s="240"/>
      <c r="AQ38" s="191"/>
      <c r="AR38" s="192"/>
      <c r="AS38" s="126" t="s">
        <v>356</v>
      </c>
      <c r="AT38" s="127"/>
      <c r="AU38" s="192"/>
      <c r="AV38" s="192"/>
      <c r="AW38" s="399" t="s">
        <v>300</v>
      </c>
      <c r="AX38" s="400"/>
    </row>
    <row r="39" spans="1:50" ht="22.5" customHeight="1" x14ac:dyDescent="0.15">
      <c r="A39" s="404"/>
      <c r="B39" s="402"/>
      <c r="C39" s="402"/>
      <c r="D39" s="402"/>
      <c r="E39" s="402"/>
      <c r="F39" s="403"/>
      <c r="G39" s="565"/>
      <c r="H39" s="1010"/>
      <c r="I39" s="1010"/>
      <c r="J39" s="1010"/>
      <c r="K39" s="1010"/>
      <c r="L39" s="1010"/>
      <c r="M39" s="1010"/>
      <c r="N39" s="1010"/>
      <c r="O39" s="1011"/>
      <c r="P39" s="98"/>
      <c r="Q39" s="1018"/>
      <c r="R39" s="1018"/>
      <c r="S39" s="1018"/>
      <c r="T39" s="1018"/>
      <c r="U39" s="1018"/>
      <c r="V39" s="1018"/>
      <c r="W39" s="1018"/>
      <c r="X39" s="1019"/>
      <c r="Y39" s="1028" t="s">
        <v>12</v>
      </c>
      <c r="Z39" s="1029"/>
      <c r="AA39" s="1030"/>
      <c r="AB39" s="462"/>
      <c r="AC39" s="1032"/>
      <c r="AD39" s="103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5"/>
      <c r="B40" s="406"/>
      <c r="C40" s="406"/>
      <c r="D40" s="406"/>
      <c r="E40" s="406"/>
      <c r="F40" s="407"/>
      <c r="G40" s="1012"/>
      <c r="H40" s="1013"/>
      <c r="I40" s="1013"/>
      <c r="J40" s="1013"/>
      <c r="K40" s="1013"/>
      <c r="L40" s="1013"/>
      <c r="M40" s="1013"/>
      <c r="N40" s="1013"/>
      <c r="O40" s="1014"/>
      <c r="P40" s="1020"/>
      <c r="Q40" s="1020"/>
      <c r="R40" s="1020"/>
      <c r="S40" s="1020"/>
      <c r="T40" s="1020"/>
      <c r="U40" s="1020"/>
      <c r="V40" s="1020"/>
      <c r="W40" s="1020"/>
      <c r="X40" s="1021"/>
      <c r="Y40" s="416" t="s">
        <v>54</v>
      </c>
      <c r="Z40" s="1025"/>
      <c r="AA40" s="1026"/>
      <c r="AB40" s="524"/>
      <c r="AC40" s="1031"/>
      <c r="AD40" s="103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8"/>
      <c r="B41" s="409"/>
      <c r="C41" s="409"/>
      <c r="D41" s="409"/>
      <c r="E41" s="409"/>
      <c r="F41" s="410"/>
      <c r="G41" s="1015"/>
      <c r="H41" s="1016"/>
      <c r="I41" s="1016"/>
      <c r="J41" s="1016"/>
      <c r="K41" s="1016"/>
      <c r="L41" s="1016"/>
      <c r="M41" s="1016"/>
      <c r="N41" s="1016"/>
      <c r="O41" s="1017"/>
      <c r="P41" s="1022"/>
      <c r="Q41" s="1022"/>
      <c r="R41" s="1022"/>
      <c r="S41" s="1022"/>
      <c r="T41" s="1022"/>
      <c r="U41" s="1022"/>
      <c r="V41" s="1022"/>
      <c r="W41" s="1022"/>
      <c r="X41" s="1023"/>
      <c r="Y41" s="1024" t="s">
        <v>13</v>
      </c>
      <c r="Z41" s="1025"/>
      <c r="AA41" s="1026"/>
      <c r="AB41" s="598" t="s">
        <v>301</v>
      </c>
      <c r="AC41" s="1027"/>
      <c r="AD41" s="102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01" t="s">
        <v>491</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3"/>
      <c r="Z44" s="830"/>
      <c r="AA44" s="831"/>
      <c r="AB44" s="1037" t="s">
        <v>11</v>
      </c>
      <c r="AC44" s="1038"/>
      <c r="AD44" s="1039"/>
      <c r="AE44" s="1043" t="s">
        <v>357</v>
      </c>
      <c r="AF44" s="1043"/>
      <c r="AG44" s="1043"/>
      <c r="AH44" s="1043"/>
      <c r="AI44" s="1043" t="s">
        <v>363</v>
      </c>
      <c r="AJ44" s="1043"/>
      <c r="AK44" s="1043"/>
      <c r="AL44" s="1043"/>
      <c r="AM44" s="1043" t="s">
        <v>472</v>
      </c>
      <c r="AN44" s="1043"/>
      <c r="AO44" s="1043"/>
      <c r="AP44" s="558"/>
      <c r="AQ44" s="154" t="s">
        <v>355</v>
      </c>
      <c r="AR44" s="123"/>
      <c r="AS44" s="123"/>
      <c r="AT44" s="124"/>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4"/>
      <c r="Z45" s="1035"/>
      <c r="AA45" s="1036"/>
      <c r="AB45" s="1040"/>
      <c r="AC45" s="1041"/>
      <c r="AD45" s="1042"/>
      <c r="AE45" s="244"/>
      <c r="AF45" s="244"/>
      <c r="AG45" s="244"/>
      <c r="AH45" s="244"/>
      <c r="AI45" s="244"/>
      <c r="AJ45" s="244"/>
      <c r="AK45" s="244"/>
      <c r="AL45" s="244"/>
      <c r="AM45" s="244"/>
      <c r="AN45" s="244"/>
      <c r="AO45" s="244"/>
      <c r="AP45" s="240"/>
      <c r="AQ45" s="191"/>
      <c r="AR45" s="192"/>
      <c r="AS45" s="126" t="s">
        <v>356</v>
      </c>
      <c r="AT45" s="127"/>
      <c r="AU45" s="192"/>
      <c r="AV45" s="192"/>
      <c r="AW45" s="399" t="s">
        <v>300</v>
      </c>
      <c r="AX45" s="400"/>
    </row>
    <row r="46" spans="1:50" ht="22.5" customHeight="1" x14ac:dyDescent="0.15">
      <c r="A46" s="404"/>
      <c r="B46" s="402"/>
      <c r="C46" s="402"/>
      <c r="D46" s="402"/>
      <c r="E46" s="402"/>
      <c r="F46" s="403"/>
      <c r="G46" s="565"/>
      <c r="H46" s="1010"/>
      <c r="I46" s="1010"/>
      <c r="J46" s="1010"/>
      <c r="K46" s="1010"/>
      <c r="L46" s="1010"/>
      <c r="M46" s="1010"/>
      <c r="N46" s="1010"/>
      <c r="O46" s="1011"/>
      <c r="P46" s="98"/>
      <c r="Q46" s="1018"/>
      <c r="R46" s="1018"/>
      <c r="S46" s="1018"/>
      <c r="T46" s="1018"/>
      <c r="U46" s="1018"/>
      <c r="V46" s="1018"/>
      <c r="W46" s="1018"/>
      <c r="X46" s="1019"/>
      <c r="Y46" s="1028" t="s">
        <v>12</v>
      </c>
      <c r="Z46" s="1029"/>
      <c r="AA46" s="1030"/>
      <c r="AB46" s="462"/>
      <c r="AC46" s="1032"/>
      <c r="AD46" s="103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5"/>
      <c r="B47" s="406"/>
      <c r="C47" s="406"/>
      <c r="D47" s="406"/>
      <c r="E47" s="406"/>
      <c r="F47" s="407"/>
      <c r="G47" s="1012"/>
      <c r="H47" s="1013"/>
      <c r="I47" s="1013"/>
      <c r="J47" s="1013"/>
      <c r="K47" s="1013"/>
      <c r="L47" s="1013"/>
      <c r="M47" s="1013"/>
      <c r="N47" s="1013"/>
      <c r="O47" s="1014"/>
      <c r="P47" s="1020"/>
      <c r="Q47" s="1020"/>
      <c r="R47" s="1020"/>
      <c r="S47" s="1020"/>
      <c r="T47" s="1020"/>
      <c r="U47" s="1020"/>
      <c r="V47" s="1020"/>
      <c r="W47" s="1020"/>
      <c r="X47" s="1021"/>
      <c r="Y47" s="416" t="s">
        <v>54</v>
      </c>
      <c r="Z47" s="1025"/>
      <c r="AA47" s="1026"/>
      <c r="AB47" s="524"/>
      <c r="AC47" s="1031"/>
      <c r="AD47" s="103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8"/>
      <c r="B48" s="409"/>
      <c r="C48" s="409"/>
      <c r="D48" s="409"/>
      <c r="E48" s="409"/>
      <c r="F48" s="410"/>
      <c r="G48" s="1015"/>
      <c r="H48" s="1016"/>
      <c r="I48" s="1016"/>
      <c r="J48" s="1016"/>
      <c r="K48" s="1016"/>
      <c r="L48" s="1016"/>
      <c r="M48" s="1016"/>
      <c r="N48" s="1016"/>
      <c r="O48" s="1017"/>
      <c r="P48" s="1022"/>
      <c r="Q48" s="1022"/>
      <c r="R48" s="1022"/>
      <c r="S48" s="1022"/>
      <c r="T48" s="1022"/>
      <c r="U48" s="1022"/>
      <c r="V48" s="1022"/>
      <c r="W48" s="1022"/>
      <c r="X48" s="1023"/>
      <c r="Y48" s="1024" t="s">
        <v>13</v>
      </c>
      <c r="Z48" s="1025"/>
      <c r="AA48" s="1026"/>
      <c r="AB48" s="598" t="s">
        <v>301</v>
      </c>
      <c r="AC48" s="1027"/>
      <c r="AD48" s="102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01" t="s">
        <v>491</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3"/>
      <c r="Z51" s="830"/>
      <c r="AA51" s="831"/>
      <c r="AB51" s="558" t="s">
        <v>11</v>
      </c>
      <c r="AC51" s="1038"/>
      <c r="AD51" s="1039"/>
      <c r="AE51" s="1043" t="s">
        <v>357</v>
      </c>
      <c r="AF51" s="1043"/>
      <c r="AG51" s="1043"/>
      <c r="AH51" s="1043"/>
      <c r="AI51" s="1043" t="s">
        <v>363</v>
      </c>
      <c r="AJ51" s="1043"/>
      <c r="AK51" s="1043"/>
      <c r="AL51" s="1043"/>
      <c r="AM51" s="1043" t="s">
        <v>472</v>
      </c>
      <c r="AN51" s="1043"/>
      <c r="AO51" s="1043"/>
      <c r="AP51" s="558"/>
      <c r="AQ51" s="154" t="s">
        <v>355</v>
      </c>
      <c r="AR51" s="123"/>
      <c r="AS51" s="123"/>
      <c r="AT51" s="124"/>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4"/>
      <c r="Z52" s="1035"/>
      <c r="AA52" s="1036"/>
      <c r="AB52" s="1040"/>
      <c r="AC52" s="1041"/>
      <c r="AD52" s="1042"/>
      <c r="AE52" s="244"/>
      <c r="AF52" s="244"/>
      <c r="AG52" s="244"/>
      <c r="AH52" s="244"/>
      <c r="AI52" s="244"/>
      <c r="AJ52" s="244"/>
      <c r="AK52" s="244"/>
      <c r="AL52" s="244"/>
      <c r="AM52" s="244"/>
      <c r="AN52" s="244"/>
      <c r="AO52" s="244"/>
      <c r="AP52" s="240"/>
      <c r="AQ52" s="191"/>
      <c r="AR52" s="192"/>
      <c r="AS52" s="126" t="s">
        <v>356</v>
      </c>
      <c r="AT52" s="127"/>
      <c r="AU52" s="192"/>
      <c r="AV52" s="192"/>
      <c r="AW52" s="399" t="s">
        <v>300</v>
      </c>
      <c r="AX52" s="400"/>
    </row>
    <row r="53" spans="1:50" ht="22.5" customHeight="1" x14ac:dyDescent="0.15">
      <c r="A53" s="404"/>
      <c r="B53" s="402"/>
      <c r="C53" s="402"/>
      <c r="D53" s="402"/>
      <c r="E53" s="402"/>
      <c r="F53" s="403"/>
      <c r="G53" s="565"/>
      <c r="H53" s="1010"/>
      <c r="I53" s="1010"/>
      <c r="J53" s="1010"/>
      <c r="K53" s="1010"/>
      <c r="L53" s="1010"/>
      <c r="M53" s="1010"/>
      <c r="N53" s="1010"/>
      <c r="O53" s="1011"/>
      <c r="P53" s="98"/>
      <c r="Q53" s="1018"/>
      <c r="R53" s="1018"/>
      <c r="S53" s="1018"/>
      <c r="T53" s="1018"/>
      <c r="U53" s="1018"/>
      <c r="V53" s="1018"/>
      <c r="W53" s="1018"/>
      <c r="X53" s="1019"/>
      <c r="Y53" s="1028" t="s">
        <v>12</v>
      </c>
      <c r="Z53" s="1029"/>
      <c r="AA53" s="1030"/>
      <c r="AB53" s="462"/>
      <c r="AC53" s="1032"/>
      <c r="AD53" s="103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5"/>
      <c r="B54" s="406"/>
      <c r="C54" s="406"/>
      <c r="D54" s="406"/>
      <c r="E54" s="406"/>
      <c r="F54" s="407"/>
      <c r="G54" s="1012"/>
      <c r="H54" s="1013"/>
      <c r="I54" s="1013"/>
      <c r="J54" s="1013"/>
      <c r="K54" s="1013"/>
      <c r="L54" s="1013"/>
      <c r="M54" s="1013"/>
      <c r="N54" s="1013"/>
      <c r="O54" s="1014"/>
      <c r="P54" s="1020"/>
      <c r="Q54" s="1020"/>
      <c r="R54" s="1020"/>
      <c r="S54" s="1020"/>
      <c r="T54" s="1020"/>
      <c r="U54" s="1020"/>
      <c r="V54" s="1020"/>
      <c r="W54" s="1020"/>
      <c r="X54" s="1021"/>
      <c r="Y54" s="416" t="s">
        <v>54</v>
      </c>
      <c r="Z54" s="1025"/>
      <c r="AA54" s="1026"/>
      <c r="AB54" s="524"/>
      <c r="AC54" s="1031"/>
      <c r="AD54" s="103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8"/>
      <c r="B55" s="409"/>
      <c r="C55" s="409"/>
      <c r="D55" s="409"/>
      <c r="E55" s="409"/>
      <c r="F55" s="410"/>
      <c r="G55" s="1015"/>
      <c r="H55" s="1016"/>
      <c r="I55" s="1016"/>
      <c r="J55" s="1016"/>
      <c r="K55" s="1016"/>
      <c r="L55" s="1016"/>
      <c r="M55" s="1016"/>
      <c r="N55" s="1016"/>
      <c r="O55" s="1017"/>
      <c r="P55" s="1022"/>
      <c r="Q55" s="1022"/>
      <c r="R55" s="1022"/>
      <c r="S55" s="1022"/>
      <c r="T55" s="1022"/>
      <c r="U55" s="1022"/>
      <c r="V55" s="1022"/>
      <c r="W55" s="1022"/>
      <c r="X55" s="1023"/>
      <c r="Y55" s="1024" t="s">
        <v>13</v>
      </c>
      <c r="Z55" s="1025"/>
      <c r="AA55" s="1026"/>
      <c r="AB55" s="598" t="s">
        <v>301</v>
      </c>
      <c r="AC55" s="1027"/>
      <c r="AD55" s="102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01" t="s">
        <v>491</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3"/>
      <c r="Z58" s="830"/>
      <c r="AA58" s="831"/>
      <c r="AB58" s="1037" t="s">
        <v>11</v>
      </c>
      <c r="AC58" s="1038"/>
      <c r="AD58" s="1039"/>
      <c r="AE58" s="1043" t="s">
        <v>357</v>
      </c>
      <c r="AF58" s="1043"/>
      <c r="AG58" s="1043"/>
      <c r="AH58" s="1043"/>
      <c r="AI58" s="1043" t="s">
        <v>363</v>
      </c>
      <c r="AJ58" s="1043"/>
      <c r="AK58" s="1043"/>
      <c r="AL58" s="1043"/>
      <c r="AM58" s="1043" t="s">
        <v>472</v>
      </c>
      <c r="AN58" s="1043"/>
      <c r="AO58" s="1043"/>
      <c r="AP58" s="558"/>
      <c r="AQ58" s="154" t="s">
        <v>355</v>
      </c>
      <c r="AR58" s="123"/>
      <c r="AS58" s="123"/>
      <c r="AT58" s="124"/>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4"/>
      <c r="Z59" s="1035"/>
      <c r="AA59" s="1036"/>
      <c r="AB59" s="1040"/>
      <c r="AC59" s="1041"/>
      <c r="AD59" s="1042"/>
      <c r="AE59" s="244"/>
      <c r="AF59" s="244"/>
      <c r="AG59" s="244"/>
      <c r="AH59" s="244"/>
      <c r="AI59" s="244"/>
      <c r="AJ59" s="244"/>
      <c r="AK59" s="244"/>
      <c r="AL59" s="244"/>
      <c r="AM59" s="244"/>
      <c r="AN59" s="244"/>
      <c r="AO59" s="244"/>
      <c r="AP59" s="240"/>
      <c r="AQ59" s="191"/>
      <c r="AR59" s="192"/>
      <c r="AS59" s="126" t="s">
        <v>356</v>
      </c>
      <c r="AT59" s="127"/>
      <c r="AU59" s="192"/>
      <c r="AV59" s="192"/>
      <c r="AW59" s="399" t="s">
        <v>300</v>
      </c>
      <c r="AX59" s="400"/>
    </row>
    <row r="60" spans="1:50" ht="22.5" customHeight="1" x14ac:dyDescent="0.15">
      <c r="A60" s="404"/>
      <c r="B60" s="402"/>
      <c r="C60" s="402"/>
      <c r="D60" s="402"/>
      <c r="E60" s="402"/>
      <c r="F60" s="403"/>
      <c r="G60" s="565"/>
      <c r="H60" s="1010"/>
      <c r="I60" s="1010"/>
      <c r="J60" s="1010"/>
      <c r="K60" s="1010"/>
      <c r="L60" s="1010"/>
      <c r="M60" s="1010"/>
      <c r="N60" s="1010"/>
      <c r="O60" s="1011"/>
      <c r="P60" s="98"/>
      <c r="Q60" s="1018"/>
      <c r="R60" s="1018"/>
      <c r="S60" s="1018"/>
      <c r="T60" s="1018"/>
      <c r="U60" s="1018"/>
      <c r="V60" s="1018"/>
      <c r="W60" s="1018"/>
      <c r="X60" s="1019"/>
      <c r="Y60" s="1028" t="s">
        <v>12</v>
      </c>
      <c r="Z60" s="1029"/>
      <c r="AA60" s="1030"/>
      <c r="AB60" s="462"/>
      <c r="AC60" s="1032"/>
      <c r="AD60" s="103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5"/>
      <c r="B61" s="406"/>
      <c r="C61" s="406"/>
      <c r="D61" s="406"/>
      <c r="E61" s="406"/>
      <c r="F61" s="407"/>
      <c r="G61" s="1012"/>
      <c r="H61" s="1013"/>
      <c r="I61" s="1013"/>
      <c r="J61" s="1013"/>
      <c r="K61" s="1013"/>
      <c r="L61" s="1013"/>
      <c r="M61" s="1013"/>
      <c r="N61" s="1013"/>
      <c r="O61" s="1014"/>
      <c r="P61" s="1020"/>
      <c r="Q61" s="1020"/>
      <c r="R61" s="1020"/>
      <c r="S61" s="1020"/>
      <c r="T61" s="1020"/>
      <c r="U61" s="1020"/>
      <c r="V61" s="1020"/>
      <c r="W61" s="1020"/>
      <c r="X61" s="1021"/>
      <c r="Y61" s="416" t="s">
        <v>54</v>
      </c>
      <c r="Z61" s="1025"/>
      <c r="AA61" s="1026"/>
      <c r="AB61" s="524"/>
      <c r="AC61" s="1031"/>
      <c r="AD61" s="103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8"/>
      <c r="B62" s="409"/>
      <c r="C62" s="409"/>
      <c r="D62" s="409"/>
      <c r="E62" s="409"/>
      <c r="F62" s="410"/>
      <c r="G62" s="1015"/>
      <c r="H62" s="1016"/>
      <c r="I62" s="1016"/>
      <c r="J62" s="1016"/>
      <c r="K62" s="1016"/>
      <c r="L62" s="1016"/>
      <c r="M62" s="1016"/>
      <c r="N62" s="1016"/>
      <c r="O62" s="1017"/>
      <c r="P62" s="1022"/>
      <c r="Q62" s="1022"/>
      <c r="R62" s="1022"/>
      <c r="S62" s="1022"/>
      <c r="T62" s="1022"/>
      <c r="U62" s="1022"/>
      <c r="V62" s="1022"/>
      <c r="W62" s="1022"/>
      <c r="X62" s="1023"/>
      <c r="Y62" s="1024" t="s">
        <v>13</v>
      </c>
      <c r="Z62" s="1025"/>
      <c r="AA62" s="1026"/>
      <c r="AB62" s="598" t="s">
        <v>301</v>
      </c>
      <c r="AC62" s="1027"/>
      <c r="AD62" s="102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01" t="s">
        <v>491</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3"/>
      <c r="Z65" s="830"/>
      <c r="AA65" s="831"/>
      <c r="AB65" s="1037" t="s">
        <v>11</v>
      </c>
      <c r="AC65" s="1038"/>
      <c r="AD65" s="1039"/>
      <c r="AE65" s="1043" t="s">
        <v>357</v>
      </c>
      <c r="AF65" s="1043"/>
      <c r="AG65" s="1043"/>
      <c r="AH65" s="1043"/>
      <c r="AI65" s="1043" t="s">
        <v>363</v>
      </c>
      <c r="AJ65" s="1043"/>
      <c r="AK65" s="1043"/>
      <c r="AL65" s="1043"/>
      <c r="AM65" s="1043" t="s">
        <v>472</v>
      </c>
      <c r="AN65" s="1043"/>
      <c r="AO65" s="1043"/>
      <c r="AP65" s="558"/>
      <c r="AQ65" s="154" t="s">
        <v>355</v>
      </c>
      <c r="AR65" s="123"/>
      <c r="AS65" s="123"/>
      <c r="AT65" s="124"/>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4"/>
      <c r="Z66" s="1035"/>
      <c r="AA66" s="1036"/>
      <c r="AB66" s="1040"/>
      <c r="AC66" s="1041"/>
      <c r="AD66" s="1042"/>
      <c r="AE66" s="244"/>
      <c r="AF66" s="244"/>
      <c r="AG66" s="244"/>
      <c r="AH66" s="244"/>
      <c r="AI66" s="244"/>
      <c r="AJ66" s="244"/>
      <c r="AK66" s="244"/>
      <c r="AL66" s="244"/>
      <c r="AM66" s="244"/>
      <c r="AN66" s="244"/>
      <c r="AO66" s="244"/>
      <c r="AP66" s="240"/>
      <c r="AQ66" s="191"/>
      <c r="AR66" s="192"/>
      <c r="AS66" s="126" t="s">
        <v>356</v>
      </c>
      <c r="AT66" s="127"/>
      <c r="AU66" s="192"/>
      <c r="AV66" s="192"/>
      <c r="AW66" s="399" t="s">
        <v>300</v>
      </c>
      <c r="AX66" s="400"/>
    </row>
    <row r="67" spans="1:50" ht="22.5" customHeight="1" x14ac:dyDescent="0.15">
      <c r="A67" s="404"/>
      <c r="B67" s="402"/>
      <c r="C67" s="402"/>
      <c r="D67" s="402"/>
      <c r="E67" s="402"/>
      <c r="F67" s="403"/>
      <c r="G67" s="565"/>
      <c r="H67" s="1010"/>
      <c r="I67" s="1010"/>
      <c r="J67" s="1010"/>
      <c r="K67" s="1010"/>
      <c r="L67" s="1010"/>
      <c r="M67" s="1010"/>
      <c r="N67" s="1010"/>
      <c r="O67" s="1011"/>
      <c r="P67" s="98"/>
      <c r="Q67" s="1018"/>
      <c r="R67" s="1018"/>
      <c r="S67" s="1018"/>
      <c r="T67" s="1018"/>
      <c r="U67" s="1018"/>
      <c r="V67" s="1018"/>
      <c r="W67" s="1018"/>
      <c r="X67" s="1019"/>
      <c r="Y67" s="1028" t="s">
        <v>12</v>
      </c>
      <c r="Z67" s="1029"/>
      <c r="AA67" s="1030"/>
      <c r="AB67" s="462"/>
      <c r="AC67" s="1032"/>
      <c r="AD67" s="103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5"/>
      <c r="B68" s="406"/>
      <c r="C68" s="406"/>
      <c r="D68" s="406"/>
      <c r="E68" s="406"/>
      <c r="F68" s="407"/>
      <c r="G68" s="1012"/>
      <c r="H68" s="1013"/>
      <c r="I68" s="1013"/>
      <c r="J68" s="1013"/>
      <c r="K68" s="1013"/>
      <c r="L68" s="1013"/>
      <c r="M68" s="1013"/>
      <c r="N68" s="1013"/>
      <c r="O68" s="1014"/>
      <c r="P68" s="1020"/>
      <c r="Q68" s="1020"/>
      <c r="R68" s="1020"/>
      <c r="S68" s="1020"/>
      <c r="T68" s="1020"/>
      <c r="U68" s="1020"/>
      <c r="V68" s="1020"/>
      <c r="W68" s="1020"/>
      <c r="X68" s="1021"/>
      <c r="Y68" s="416" t="s">
        <v>54</v>
      </c>
      <c r="Z68" s="1025"/>
      <c r="AA68" s="1026"/>
      <c r="AB68" s="524"/>
      <c r="AC68" s="1031"/>
      <c r="AD68" s="103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8"/>
      <c r="B69" s="409"/>
      <c r="C69" s="409"/>
      <c r="D69" s="409"/>
      <c r="E69" s="409"/>
      <c r="F69" s="410"/>
      <c r="G69" s="1015"/>
      <c r="H69" s="1016"/>
      <c r="I69" s="1016"/>
      <c r="J69" s="1016"/>
      <c r="K69" s="1016"/>
      <c r="L69" s="1016"/>
      <c r="M69" s="1016"/>
      <c r="N69" s="1016"/>
      <c r="O69" s="1017"/>
      <c r="P69" s="1022"/>
      <c r="Q69" s="1022"/>
      <c r="R69" s="1022"/>
      <c r="S69" s="1022"/>
      <c r="T69" s="1022"/>
      <c r="U69" s="1022"/>
      <c r="V69" s="1022"/>
      <c r="W69" s="1022"/>
      <c r="X69" s="1023"/>
      <c r="Y69" s="416" t="s">
        <v>13</v>
      </c>
      <c r="Z69" s="1025"/>
      <c r="AA69" s="1026"/>
      <c r="AB69" s="557"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2" t="s">
        <v>28</v>
      </c>
      <c r="B2" s="1063"/>
      <c r="C2" s="1063"/>
      <c r="D2" s="1063"/>
      <c r="E2" s="1063"/>
      <c r="F2" s="1064"/>
      <c r="G2" s="599" t="s">
        <v>513</v>
      </c>
      <c r="H2" s="600"/>
      <c r="I2" s="600"/>
      <c r="J2" s="600"/>
      <c r="K2" s="600"/>
      <c r="L2" s="600"/>
      <c r="M2" s="600"/>
      <c r="N2" s="600"/>
      <c r="O2" s="600"/>
      <c r="P2" s="600"/>
      <c r="Q2" s="600"/>
      <c r="R2" s="600"/>
      <c r="S2" s="600"/>
      <c r="T2" s="600"/>
      <c r="U2" s="600"/>
      <c r="V2" s="600"/>
      <c r="W2" s="600"/>
      <c r="X2" s="600"/>
      <c r="Y2" s="600"/>
      <c r="Z2" s="600"/>
      <c r="AA2" s="600"/>
      <c r="AB2" s="601"/>
      <c r="AC2" s="599" t="s">
        <v>515</v>
      </c>
      <c r="AD2" s="1065"/>
      <c r="AE2" s="1065"/>
      <c r="AF2" s="1065"/>
      <c r="AG2" s="1065"/>
      <c r="AH2" s="1065"/>
      <c r="AI2" s="1065"/>
      <c r="AJ2" s="1065"/>
      <c r="AK2" s="1065"/>
      <c r="AL2" s="1065"/>
      <c r="AM2" s="1065"/>
      <c r="AN2" s="1065"/>
      <c r="AO2" s="1065"/>
      <c r="AP2" s="1065"/>
      <c r="AQ2" s="1065"/>
      <c r="AR2" s="1065"/>
      <c r="AS2" s="1065"/>
      <c r="AT2" s="1065"/>
      <c r="AU2" s="1065"/>
      <c r="AV2" s="1065"/>
      <c r="AW2" s="1065"/>
      <c r="AX2" s="1066"/>
    </row>
    <row r="3" spans="1:50" ht="24.75" customHeight="1" x14ac:dyDescent="0.15">
      <c r="A3" s="1056"/>
      <c r="B3" s="1057"/>
      <c r="C3" s="1057"/>
      <c r="D3" s="1057"/>
      <c r="E3" s="1057"/>
      <c r="F3" s="1058"/>
      <c r="G3" s="816" t="s">
        <v>17</v>
      </c>
      <c r="H3" s="672"/>
      <c r="I3" s="672"/>
      <c r="J3" s="672"/>
      <c r="K3" s="672"/>
      <c r="L3" s="671" t="s">
        <v>18</v>
      </c>
      <c r="M3" s="672"/>
      <c r="N3" s="672"/>
      <c r="O3" s="672"/>
      <c r="P3" s="672"/>
      <c r="Q3" s="672"/>
      <c r="R3" s="672"/>
      <c r="S3" s="672"/>
      <c r="T3" s="672"/>
      <c r="U3" s="672"/>
      <c r="V3" s="672"/>
      <c r="W3" s="672"/>
      <c r="X3" s="673"/>
      <c r="Y3" s="657" t="s">
        <v>19</v>
      </c>
      <c r="Z3" s="658"/>
      <c r="AA3" s="658"/>
      <c r="AB3" s="802"/>
      <c r="AC3" s="816"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56"/>
      <c r="B4" s="1057"/>
      <c r="C4" s="1057"/>
      <c r="D4" s="1057"/>
      <c r="E4" s="1057"/>
      <c r="F4" s="1058"/>
      <c r="G4" s="674"/>
      <c r="H4" s="675"/>
      <c r="I4" s="675"/>
      <c r="J4" s="675"/>
      <c r="K4" s="676"/>
      <c r="L4" s="668"/>
      <c r="M4" s="669"/>
      <c r="N4" s="669"/>
      <c r="O4" s="669"/>
      <c r="P4" s="669"/>
      <c r="Q4" s="669"/>
      <c r="R4" s="669"/>
      <c r="S4" s="669"/>
      <c r="T4" s="669"/>
      <c r="U4" s="669"/>
      <c r="V4" s="669"/>
      <c r="W4" s="669"/>
      <c r="X4" s="670"/>
      <c r="Y4" s="389"/>
      <c r="Z4" s="390"/>
      <c r="AA4" s="390"/>
      <c r="AB4" s="809"/>
      <c r="AC4" s="674"/>
      <c r="AD4" s="675"/>
      <c r="AE4" s="675"/>
      <c r="AF4" s="675"/>
      <c r="AG4" s="676"/>
      <c r="AH4" s="668"/>
      <c r="AI4" s="669"/>
      <c r="AJ4" s="669"/>
      <c r="AK4" s="669"/>
      <c r="AL4" s="669"/>
      <c r="AM4" s="669"/>
      <c r="AN4" s="669"/>
      <c r="AO4" s="669"/>
      <c r="AP4" s="669"/>
      <c r="AQ4" s="669"/>
      <c r="AR4" s="669"/>
      <c r="AS4" s="669"/>
      <c r="AT4" s="670"/>
      <c r="AU4" s="389"/>
      <c r="AV4" s="390"/>
      <c r="AW4" s="390"/>
      <c r="AX4" s="391"/>
    </row>
    <row r="5" spans="1:50" ht="24.75" customHeight="1" x14ac:dyDescent="0.15">
      <c r="A5" s="1056"/>
      <c r="B5" s="1057"/>
      <c r="C5" s="1057"/>
      <c r="D5" s="1057"/>
      <c r="E5" s="1057"/>
      <c r="F5" s="1058"/>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56"/>
      <c r="B6" s="1057"/>
      <c r="C6" s="1057"/>
      <c r="D6" s="1057"/>
      <c r="E6" s="1057"/>
      <c r="F6" s="1058"/>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56"/>
      <c r="B7" s="1057"/>
      <c r="C7" s="1057"/>
      <c r="D7" s="1057"/>
      <c r="E7" s="1057"/>
      <c r="F7" s="1058"/>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56"/>
      <c r="B8" s="1057"/>
      <c r="C8" s="1057"/>
      <c r="D8" s="1057"/>
      <c r="E8" s="1057"/>
      <c r="F8" s="1058"/>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56"/>
      <c r="B9" s="1057"/>
      <c r="C9" s="1057"/>
      <c r="D9" s="1057"/>
      <c r="E9" s="1057"/>
      <c r="F9" s="1058"/>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56"/>
      <c r="B10" s="1057"/>
      <c r="C10" s="1057"/>
      <c r="D10" s="1057"/>
      <c r="E10" s="1057"/>
      <c r="F10" s="1058"/>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56"/>
      <c r="B11" s="1057"/>
      <c r="C11" s="1057"/>
      <c r="D11" s="1057"/>
      <c r="E11" s="1057"/>
      <c r="F11" s="1058"/>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56"/>
      <c r="B12" s="1057"/>
      <c r="C12" s="1057"/>
      <c r="D12" s="1057"/>
      <c r="E12" s="1057"/>
      <c r="F12" s="1058"/>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56"/>
      <c r="B13" s="1057"/>
      <c r="C13" s="1057"/>
      <c r="D13" s="1057"/>
      <c r="E13" s="1057"/>
      <c r="F13" s="1058"/>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56"/>
      <c r="B14" s="1057"/>
      <c r="C14" s="1057"/>
      <c r="D14" s="1057"/>
      <c r="E14" s="1057"/>
      <c r="F14" s="1058"/>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6"/>
      <c r="B15" s="1057"/>
      <c r="C15" s="1057"/>
      <c r="D15" s="1057"/>
      <c r="E15" s="1057"/>
      <c r="F15" s="1058"/>
      <c r="G15" s="599" t="s">
        <v>402</v>
      </c>
      <c r="H15" s="600"/>
      <c r="I15" s="600"/>
      <c r="J15" s="600"/>
      <c r="K15" s="600"/>
      <c r="L15" s="600"/>
      <c r="M15" s="600"/>
      <c r="N15" s="600"/>
      <c r="O15" s="600"/>
      <c r="P15" s="600"/>
      <c r="Q15" s="600"/>
      <c r="R15" s="600"/>
      <c r="S15" s="600"/>
      <c r="T15" s="600"/>
      <c r="U15" s="600"/>
      <c r="V15" s="600"/>
      <c r="W15" s="600"/>
      <c r="X15" s="600"/>
      <c r="Y15" s="600"/>
      <c r="Z15" s="600"/>
      <c r="AA15" s="600"/>
      <c r="AB15" s="601"/>
      <c r="AC15" s="599" t="s">
        <v>403</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56"/>
      <c r="B16" s="1057"/>
      <c r="C16" s="1057"/>
      <c r="D16" s="1057"/>
      <c r="E16" s="1057"/>
      <c r="F16" s="1058"/>
      <c r="G16" s="816"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6"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56"/>
      <c r="B17" s="1057"/>
      <c r="C17" s="1057"/>
      <c r="D17" s="1057"/>
      <c r="E17" s="1057"/>
      <c r="F17" s="1058"/>
      <c r="G17" s="674"/>
      <c r="H17" s="675"/>
      <c r="I17" s="675"/>
      <c r="J17" s="675"/>
      <c r="K17" s="676"/>
      <c r="L17" s="668"/>
      <c r="M17" s="669"/>
      <c r="N17" s="669"/>
      <c r="O17" s="669"/>
      <c r="P17" s="669"/>
      <c r="Q17" s="669"/>
      <c r="R17" s="669"/>
      <c r="S17" s="669"/>
      <c r="T17" s="669"/>
      <c r="U17" s="669"/>
      <c r="V17" s="669"/>
      <c r="W17" s="669"/>
      <c r="X17" s="670"/>
      <c r="Y17" s="389"/>
      <c r="Z17" s="390"/>
      <c r="AA17" s="390"/>
      <c r="AB17" s="809"/>
      <c r="AC17" s="674"/>
      <c r="AD17" s="675"/>
      <c r="AE17" s="675"/>
      <c r="AF17" s="675"/>
      <c r="AG17" s="676"/>
      <c r="AH17" s="668"/>
      <c r="AI17" s="669"/>
      <c r="AJ17" s="669"/>
      <c r="AK17" s="669"/>
      <c r="AL17" s="669"/>
      <c r="AM17" s="669"/>
      <c r="AN17" s="669"/>
      <c r="AO17" s="669"/>
      <c r="AP17" s="669"/>
      <c r="AQ17" s="669"/>
      <c r="AR17" s="669"/>
      <c r="AS17" s="669"/>
      <c r="AT17" s="670"/>
      <c r="AU17" s="389"/>
      <c r="AV17" s="390"/>
      <c r="AW17" s="390"/>
      <c r="AX17" s="391"/>
    </row>
    <row r="18" spans="1:50" ht="24.75" customHeight="1" x14ac:dyDescent="0.15">
      <c r="A18" s="1056"/>
      <c r="B18" s="1057"/>
      <c r="C18" s="1057"/>
      <c r="D18" s="1057"/>
      <c r="E18" s="1057"/>
      <c r="F18" s="1058"/>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56"/>
      <c r="B19" s="1057"/>
      <c r="C19" s="1057"/>
      <c r="D19" s="1057"/>
      <c r="E19" s="1057"/>
      <c r="F19" s="1058"/>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56"/>
      <c r="B20" s="1057"/>
      <c r="C20" s="1057"/>
      <c r="D20" s="1057"/>
      <c r="E20" s="1057"/>
      <c r="F20" s="1058"/>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56"/>
      <c r="B21" s="1057"/>
      <c r="C21" s="1057"/>
      <c r="D21" s="1057"/>
      <c r="E21" s="1057"/>
      <c r="F21" s="1058"/>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56"/>
      <c r="B22" s="1057"/>
      <c r="C22" s="1057"/>
      <c r="D22" s="1057"/>
      <c r="E22" s="1057"/>
      <c r="F22" s="1058"/>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56"/>
      <c r="B23" s="1057"/>
      <c r="C23" s="1057"/>
      <c r="D23" s="1057"/>
      <c r="E23" s="1057"/>
      <c r="F23" s="1058"/>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56"/>
      <c r="B24" s="1057"/>
      <c r="C24" s="1057"/>
      <c r="D24" s="1057"/>
      <c r="E24" s="1057"/>
      <c r="F24" s="1058"/>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56"/>
      <c r="B25" s="1057"/>
      <c r="C25" s="1057"/>
      <c r="D25" s="1057"/>
      <c r="E25" s="1057"/>
      <c r="F25" s="1058"/>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56"/>
      <c r="B26" s="1057"/>
      <c r="C26" s="1057"/>
      <c r="D26" s="1057"/>
      <c r="E26" s="1057"/>
      <c r="F26" s="1058"/>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56"/>
      <c r="B27" s="1057"/>
      <c r="C27" s="1057"/>
      <c r="D27" s="1057"/>
      <c r="E27" s="1057"/>
      <c r="F27" s="1058"/>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6"/>
      <c r="B28" s="1057"/>
      <c r="C28" s="1057"/>
      <c r="D28" s="1057"/>
      <c r="E28" s="1057"/>
      <c r="F28" s="1058"/>
      <c r="G28" s="599" t="s">
        <v>401</v>
      </c>
      <c r="H28" s="600"/>
      <c r="I28" s="600"/>
      <c r="J28" s="600"/>
      <c r="K28" s="600"/>
      <c r="L28" s="600"/>
      <c r="M28" s="600"/>
      <c r="N28" s="600"/>
      <c r="O28" s="600"/>
      <c r="P28" s="600"/>
      <c r="Q28" s="600"/>
      <c r="R28" s="600"/>
      <c r="S28" s="600"/>
      <c r="T28" s="600"/>
      <c r="U28" s="600"/>
      <c r="V28" s="600"/>
      <c r="W28" s="600"/>
      <c r="X28" s="600"/>
      <c r="Y28" s="600"/>
      <c r="Z28" s="600"/>
      <c r="AA28" s="600"/>
      <c r="AB28" s="601"/>
      <c r="AC28" s="599" t="s">
        <v>404</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56"/>
      <c r="B29" s="1057"/>
      <c r="C29" s="1057"/>
      <c r="D29" s="1057"/>
      <c r="E29" s="1057"/>
      <c r="F29" s="1058"/>
      <c r="G29" s="816"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6"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56"/>
      <c r="B30" s="1057"/>
      <c r="C30" s="1057"/>
      <c r="D30" s="1057"/>
      <c r="E30" s="1057"/>
      <c r="F30" s="1058"/>
      <c r="G30" s="674"/>
      <c r="H30" s="675"/>
      <c r="I30" s="675"/>
      <c r="J30" s="675"/>
      <c r="K30" s="676"/>
      <c r="L30" s="668"/>
      <c r="M30" s="669"/>
      <c r="N30" s="669"/>
      <c r="O30" s="669"/>
      <c r="P30" s="669"/>
      <c r="Q30" s="669"/>
      <c r="R30" s="669"/>
      <c r="S30" s="669"/>
      <c r="T30" s="669"/>
      <c r="U30" s="669"/>
      <c r="V30" s="669"/>
      <c r="W30" s="669"/>
      <c r="X30" s="670"/>
      <c r="Y30" s="389"/>
      <c r="Z30" s="390"/>
      <c r="AA30" s="390"/>
      <c r="AB30" s="809"/>
      <c r="AC30" s="674"/>
      <c r="AD30" s="675"/>
      <c r="AE30" s="675"/>
      <c r="AF30" s="675"/>
      <c r="AG30" s="676"/>
      <c r="AH30" s="668"/>
      <c r="AI30" s="669"/>
      <c r="AJ30" s="669"/>
      <c r="AK30" s="669"/>
      <c r="AL30" s="669"/>
      <c r="AM30" s="669"/>
      <c r="AN30" s="669"/>
      <c r="AO30" s="669"/>
      <c r="AP30" s="669"/>
      <c r="AQ30" s="669"/>
      <c r="AR30" s="669"/>
      <c r="AS30" s="669"/>
      <c r="AT30" s="670"/>
      <c r="AU30" s="389"/>
      <c r="AV30" s="390"/>
      <c r="AW30" s="390"/>
      <c r="AX30" s="391"/>
    </row>
    <row r="31" spans="1:50" ht="24.75" customHeight="1" x14ac:dyDescent="0.15">
      <c r="A31" s="1056"/>
      <c r="B31" s="1057"/>
      <c r="C31" s="1057"/>
      <c r="D31" s="1057"/>
      <c r="E31" s="1057"/>
      <c r="F31" s="1058"/>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56"/>
      <c r="B32" s="1057"/>
      <c r="C32" s="1057"/>
      <c r="D32" s="1057"/>
      <c r="E32" s="1057"/>
      <c r="F32" s="1058"/>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56"/>
      <c r="B33" s="1057"/>
      <c r="C33" s="1057"/>
      <c r="D33" s="1057"/>
      <c r="E33" s="1057"/>
      <c r="F33" s="1058"/>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56"/>
      <c r="B34" s="1057"/>
      <c r="C34" s="1057"/>
      <c r="D34" s="1057"/>
      <c r="E34" s="1057"/>
      <c r="F34" s="1058"/>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56"/>
      <c r="B35" s="1057"/>
      <c r="C35" s="1057"/>
      <c r="D35" s="1057"/>
      <c r="E35" s="1057"/>
      <c r="F35" s="1058"/>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56"/>
      <c r="B36" s="1057"/>
      <c r="C36" s="1057"/>
      <c r="D36" s="1057"/>
      <c r="E36" s="1057"/>
      <c r="F36" s="1058"/>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56"/>
      <c r="B37" s="1057"/>
      <c r="C37" s="1057"/>
      <c r="D37" s="1057"/>
      <c r="E37" s="1057"/>
      <c r="F37" s="1058"/>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56"/>
      <c r="B38" s="1057"/>
      <c r="C38" s="1057"/>
      <c r="D38" s="1057"/>
      <c r="E38" s="1057"/>
      <c r="F38" s="1058"/>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56"/>
      <c r="B39" s="1057"/>
      <c r="C39" s="1057"/>
      <c r="D39" s="1057"/>
      <c r="E39" s="1057"/>
      <c r="F39" s="1058"/>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56"/>
      <c r="B40" s="1057"/>
      <c r="C40" s="1057"/>
      <c r="D40" s="1057"/>
      <c r="E40" s="1057"/>
      <c r="F40" s="1058"/>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6"/>
      <c r="B41" s="1057"/>
      <c r="C41" s="1057"/>
      <c r="D41" s="1057"/>
      <c r="E41" s="1057"/>
      <c r="F41" s="1058"/>
      <c r="G41" s="599" t="s">
        <v>451</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56"/>
      <c r="B42" s="1057"/>
      <c r="C42" s="1057"/>
      <c r="D42" s="1057"/>
      <c r="E42" s="1057"/>
      <c r="F42" s="1058"/>
      <c r="G42" s="816"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6"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56"/>
      <c r="B43" s="1057"/>
      <c r="C43" s="1057"/>
      <c r="D43" s="1057"/>
      <c r="E43" s="1057"/>
      <c r="F43" s="1058"/>
      <c r="G43" s="674"/>
      <c r="H43" s="675"/>
      <c r="I43" s="675"/>
      <c r="J43" s="675"/>
      <c r="K43" s="676"/>
      <c r="L43" s="668"/>
      <c r="M43" s="669"/>
      <c r="N43" s="669"/>
      <c r="O43" s="669"/>
      <c r="P43" s="669"/>
      <c r="Q43" s="669"/>
      <c r="R43" s="669"/>
      <c r="S43" s="669"/>
      <c r="T43" s="669"/>
      <c r="U43" s="669"/>
      <c r="V43" s="669"/>
      <c r="W43" s="669"/>
      <c r="X43" s="670"/>
      <c r="Y43" s="389"/>
      <c r="Z43" s="390"/>
      <c r="AA43" s="390"/>
      <c r="AB43" s="809"/>
      <c r="AC43" s="674"/>
      <c r="AD43" s="675"/>
      <c r="AE43" s="675"/>
      <c r="AF43" s="675"/>
      <c r="AG43" s="676"/>
      <c r="AH43" s="668"/>
      <c r="AI43" s="669"/>
      <c r="AJ43" s="669"/>
      <c r="AK43" s="669"/>
      <c r="AL43" s="669"/>
      <c r="AM43" s="669"/>
      <c r="AN43" s="669"/>
      <c r="AO43" s="669"/>
      <c r="AP43" s="669"/>
      <c r="AQ43" s="669"/>
      <c r="AR43" s="669"/>
      <c r="AS43" s="669"/>
      <c r="AT43" s="670"/>
      <c r="AU43" s="389"/>
      <c r="AV43" s="390"/>
      <c r="AW43" s="390"/>
      <c r="AX43" s="391"/>
    </row>
    <row r="44" spans="1:50" ht="24.75" customHeight="1" x14ac:dyDescent="0.15">
      <c r="A44" s="1056"/>
      <c r="B44" s="1057"/>
      <c r="C44" s="1057"/>
      <c r="D44" s="1057"/>
      <c r="E44" s="1057"/>
      <c r="F44" s="1058"/>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56"/>
      <c r="B45" s="1057"/>
      <c r="C45" s="1057"/>
      <c r="D45" s="1057"/>
      <c r="E45" s="1057"/>
      <c r="F45" s="1058"/>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56"/>
      <c r="B46" s="1057"/>
      <c r="C46" s="1057"/>
      <c r="D46" s="1057"/>
      <c r="E46" s="1057"/>
      <c r="F46" s="1058"/>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56"/>
      <c r="B47" s="1057"/>
      <c r="C47" s="1057"/>
      <c r="D47" s="1057"/>
      <c r="E47" s="1057"/>
      <c r="F47" s="1058"/>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56"/>
      <c r="B48" s="1057"/>
      <c r="C48" s="1057"/>
      <c r="D48" s="1057"/>
      <c r="E48" s="1057"/>
      <c r="F48" s="1058"/>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56"/>
      <c r="B49" s="1057"/>
      <c r="C49" s="1057"/>
      <c r="D49" s="1057"/>
      <c r="E49" s="1057"/>
      <c r="F49" s="1058"/>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56"/>
      <c r="B50" s="1057"/>
      <c r="C50" s="1057"/>
      <c r="D50" s="1057"/>
      <c r="E50" s="1057"/>
      <c r="F50" s="1058"/>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56"/>
      <c r="B51" s="1057"/>
      <c r="C51" s="1057"/>
      <c r="D51" s="1057"/>
      <c r="E51" s="1057"/>
      <c r="F51" s="1058"/>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56"/>
      <c r="B52" s="1057"/>
      <c r="C52" s="1057"/>
      <c r="D52" s="1057"/>
      <c r="E52" s="1057"/>
      <c r="F52" s="1058"/>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9"/>
      <c r="B53" s="1060"/>
      <c r="C53" s="1060"/>
      <c r="D53" s="1060"/>
      <c r="E53" s="1060"/>
      <c r="F53" s="106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62" t="s">
        <v>28</v>
      </c>
      <c r="B55" s="1063"/>
      <c r="C55" s="1063"/>
      <c r="D55" s="1063"/>
      <c r="E55" s="1063"/>
      <c r="F55" s="1064"/>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405</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56"/>
      <c r="B56" s="1057"/>
      <c r="C56" s="1057"/>
      <c r="D56" s="1057"/>
      <c r="E56" s="1057"/>
      <c r="F56" s="1058"/>
      <c r="G56" s="816"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6"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56"/>
      <c r="B57" s="1057"/>
      <c r="C57" s="1057"/>
      <c r="D57" s="1057"/>
      <c r="E57" s="1057"/>
      <c r="F57" s="1058"/>
      <c r="G57" s="674"/>
      <c r="H57" s="675"/>
      <c r="I57" s="675"/>
      <c r="J57" s="675"/>
      <c r="K57" s="676"/>
      <c r="L57" s="668"/>
      <c r="M57" s="669"/>
      <c r="N57" s="669"/>
      <c r="O57" s="669"/>
      <c r="P57" s="669"/>
      <c r="Q57" s="669"/>
      <c r="R57" s="669"/>
      <c r="S57" s="669"/>
      <c r="T57" s="669"/>
      <c r="U57" s="669"/>
      <c r="V57" s="669"/>
      <c r="W57" s="669"/>
      <c r="X57" s="670"/>
      <c r="Y57" s="389"/>
      <c r="Z57" s="390"/>
      <c r="AA57" s="390"/>
      <c r="AB57" s="809"/>
      <c r="AC57" s="674"/>
      <c r="AD57" s="675"/>
      <c r="AE57" s="675"/>
      <c r="AF57" s="675"/>
      <c r="AG57" s="676"/>
      <c r="AH57" s="668"/>
      <c r="AI57" s="669"/>
      <c r="AJ57" s="669"/>
      <c r="AK57" s="669"/>
      <c r="AL57" s="669"/>
      <c r="AM57" s="669"/>
      <c r="AN57" s="669"/>
      <c r="AO57" s="669"/>
      <c r="AP57" s="669"/>
      <c r="AQ57" s="669"/>
      <c r="AR57" s="669"/>
      <c r="AS57" s="669"/>
      <c r="AT57" s="670"/>
      <c r="AU57" s="389"/>
      <c r="AV57" s="390"/>
      <c r="AW57" s="390"/>
      <c r="AX57" s="391"/>
    </row>
    <row r="58" spans="1:50" ht="24.75" customHeight="1" x14ac:dyDescent="0.15">
      <c r="A58" s="1056"/>
      <c r="B58" s="1057"/>
      <c r="C58" s="1057"/>
      <c r="D58" s="1057"/>
      <c r="E58" s="1057"/>
      <c r="F58" s="1058"/>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56"/>
      <c r="B59" s="1057"/>
      <c r="C59" s="1057"/>
      <c r="D59" s="1057"/>
      <c r="E59" s="1057"/>
      <c r="F59" s="1058"/>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56"/>
      <c r="B60" s="1057"/>
      <c r="C60" s="1057"/>
      <c r="D60" s="1057"/>
      <c r="E60" s="1057"/>
      <c r="F60" s="1058"/>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56"/>
      <c r="B61" s="1057"/>
      <c r="C61" s="1057"/>
      <c r="D61" s="1057"/>
      <c r="E61" s="1057"/>
      <c r="F61" s="1058"/>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56"/>
      <c r="B62" s="1057"/>
      <c r="C62" s="1057"/>
      <c r="D62" s="1057"/>
      <c r="E62" s="1057"/>
      <c r="F62" s="1058"/>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56"/>
      <c r="B63" s="1057"/>
      <c r="C63" s="1057"/>
      <c r="D63" s="1057"/>
      <c r="E63" s="1057"/>
      <c r="F63" s="1058"/>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56"/>
      <c r="B64" s="1057"/>
      <c r="C64" s="1057"/>
      <c r="D64" s="1057"/>
      <c r="E64" s="1057"/>
      <c r="F64" s="1058"/>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56"/>
      <c r="B65" s="1057"/>
      <c r="C65" s="1057"/>
      <c r="D65" s="1057"/>
      <c r="E65" s="1057"/>
      <c r="F65" s="1058"/>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56"/>
      <c r="B66" s="1057"/>
      <c r="C66" s="1057"/>
      <c r="D66" s="1057"/>
      <c r="E66" s="1057"/>
      <c r="F66" s="1058"/>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56"/>
      <c r="B67" s="1057"/>
      <c r="C67" s="1057"/>
      <c r="D67" s="1057"/>
      <c r="E67" s="1057"/>
      <c r="F67" s="1058"/>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6"/>
      <c r="B68" s="1057"/>
      <c r="C68" s="1057"/>
      <c r="D68" s="1057"/>
      <c r="E68" s="1057"/>
      <c r="F68" s="1058"/>
      <c r="G68" s="599" t="s">
        <v>406</v>
      </c>
      <c r="H68" s="600"/>
      <c r="I68" s="600"/>
      <c r="J68" s="600"/>
      <c r="K68" s="600"/>
      <c r="L68" s="600"/>
      <c r="M68" s="600"/>
      <c r="N68" s="600"/>
      <c r="O68" s="600"/>
      <c r="P68" s="600"/>
      <c r="Q68" s="600"/>
      <c r="R68" s="600"/>
      <c r="S68" s="600"/>
      <c r="T68" s="600"/>
      <c r="U68" s="600"/>
      <c r="V68" s="600"/>
      <c r="W68" s="600"/>
      <c r="X68" s="600"/>
      <c r="Y68" s="600"/>
      <c r="Z68" s="600"/>
      <c r="AA68" s="600"/>
      <c r="AB68" s="601"/>
      <c r="AC68" s="599" t="s">
        <v>407</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56"/>
      <c r="B69" s="1057"/>
      <c r="C69" s="1057"/>
      <c r="D69" s="1057"/>
      <c r="E69" s="1057"/>
      <c r="F69" s="1058"/>
      <c r="G69" s="816"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6"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56"/>
      <c r="B70" s="1057"/>
      <c r="C70" s="1057"/>
      <c r="D70" s="1057"/>
      <c r="E70" s="1057"/>
      <c r="F70" s="1058"/>
      <c r="G70" s="674"/>
      <c r="H70" s="675"/>
      <c r="I70" s="675"/>
      <c r="J70" s="675"/>
      <c r="K70" s="676"/>
      <c r="L70" s="668"/>
      <c r="M70" s="669"/>
      <c r="N70" s="669"/>
      <c r="O70" s="669"/>
      <c r="P70" s="669"/>
      <c r="Q70" s="669"/>
      <c r="R70" s="669"/>
      <c r="S70" s="669"/>
      <c r="T70" s="669"/>
      <c r="U70" s="669"/>
      <c r="V70" s="669"/>
      <c r="W70" s="669"/>
      <c r="X70" s="670"/>
      <c r="Y70" s="389"/>
      <c r="Z70" s="390"/>
      <c r="AA70" s="390"/>
      <c r="AB70" s="809"/>
      <c r="AC70" s="674"/>
      <c r="AD70" s="675"/>
      <c r="AE70" s="675"/>
      <c r="AF70" s="675"/>
      <c r="AG70" s="676"/>
      <c r="AH70" s="668"/>
      <c r="AI70" s="669"/>
      <c r="AJ70" s="669"/>
      <c r="AK70" s="669"/>
      <c r="AL70" s="669"/>
      <c r="AM70" s="669"/>
      <c r="AN70" s="669"/>
      <c r="AO70" s="669"/>
      <c r="AP70" s="669"/>
      <c r="AQ70" s="669"/>
      <c r="AR70" s="669"/>
      <c r="AS70" s="669"/>
      <c r="AT70" s="670"/>
      <c r="AU70" s="389"/>
      <c r="AV70" s="390"/>
      <c r="AW70" s="390"/>
      <c r="AX70" s="391"/>
    </row>
    <row r="71" spans="1:50" ht="24.75" customHeight="1" x14ac:dyDescent="0.15">
      <c r="A71" s="1056"/>
      <c r="B71" s="1057"/>
      <c r="C71" s="1057"/>
      <c r="D71" s="1057"/>
      <c r="E71" s="1057"/>
      <c r="F71" s="1058"/>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56"/>
      <c r="B72" s="1057"/>
      <c r="C72" s="1057"/>
      <c r="D72" s="1057"/>
      <c r="E72" s="1057"/>
      <c r="F72" s="1058"/>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56"/>
      <c r="B73" s="1057"/>
      <c r="C73" s="1057"/>
      <c r="D73" s="1057"/>
      <c r="E73" s="1057"/>
      <c r="F73" s="1058"/>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56"/>
      <c r="B74" s="1057"/>
      <c r="C74" s="1057"/>
      <c r="D74" s="1057"/>
      <c r="E74" s="1057"/>
      <c r="F74" s="1058"/>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56"/>
      <c r="B75" s="1057"/>
      <c r="C75" s="1057"/>
      <c r="D75" s="1057"/>
      <c r="E75" s="1057"/>
      <c r="F75" s="1058"/>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56"/>
      <c r="B76" s="1057"/>
      <c r="C76" s="1057"/>
      <c r="D76" s="1057"/>
      <c r="E76" s="1057"/>
      <c r="F76" s="1058"/>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56"/>
      <c r="B77" s="1057"/>
      <c r="C77" s="1057"/>
      <c r="D77" s="1057"/>
      <c r="E77" s="1057"/>
      <c r="F77" s="1058"/>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56"/>
      <c r="B78" s="1057"/>
      <c r="C78" s="1057"/>
      <c r="D78" s="1057"/>
      <c r="E78" s="1057"/>
      <c r="F78" s="1058"/>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56"/>
      <c r="B79" s="1057"/>
      <c r="C79" s="1057"/>
      <c r="D79" s="1057"/>
      <c r="E79" s="1057"/>
      <c r="F79" s="1058"/>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56"/>
      <c r="B80" s="1057"/>
      <c r="C80" s="1057"/>
      <c r="D80" s="1057"/>
      <c r="E80" s="1057"/>
      <c r="F80" s="1058"/>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6"/>
      <c r="B81" s="1057"/>
      <c r="C81" s="1057"/>
      <c r="D81" s="1057"/>
      <c r="E81" s="1057"/>
      <c r="F81" s="1058"/>
      <c r="G81" s="599" t="s">
        <v>408</v>
      </c>
      <c r="H81" s="600"/>
      <c r="I81" s="600"/>
      <c r="J81" s="600"/>
      <c r="K81" s="600"/>
      <c r="L81" s="600"/>
      <c r="M81" s="600"/>
      <c r="N81" s="600"/>
      <c r="O81" s="600"/>
      <c r="P81" s="600"/>
      <c r="Q81" s="600"/>
      <c r="R81" s="600"/>
      <c r="S81" s="600"/>
      <c r="T81" s="600"/>
      <c r="U81" s="600"/>
      <c r="V81" s="600"/>
      <c r="W81" s="600"/>
      <c r="X81" s="600"/>
      <c r="Y81" s="600"/>
      <c r="Z81" s="600"/>
      <c r="AA81" s="600"/>
      <c r="AB81" s="601"/>
      <c r="AC81" s="599" t="s">
        <v>409</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56"/>
      <c r="B82" s="1057"/>
      <c r="C82" s="1057"/>
      <c r="D82" s="1057"/>
      <c r="E82" s="1057"/>
      <c r="F82" s="1058"/>
      <c r="G82" s="816"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6"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56"/>
      <c r="B83" s="1057"/>
      <c r="C83" s="1057"/>
      <c r="D83" s="1057"/>
      <c r="E83" s="1057"/>
      <c r="F83" s="1058"/>
      <c r="G83" s="674"/>
      <c r="H83" s="675"/>
      <c r="I83" s="675"/>
      <c r="J83" s="675"/>
      <c r="K83" s="676"/>
      <c r="L83" s="668"/>
      <c r="M83" s="669"/>
      <c r="N83" s="669"/>
      <c r="O83" s="669"/>
      <c r="P83" s="669"/>
      <c r="Q83" s="669"/>
      <c r="R83" s="669"/>
      <c r="S83" s="669"/>
      <c r="T83" s="669"/>
      <c r="U83" s="669"/>
      <c r="V83" s="669"/>
      <c r="W83" s="669"/>
      <c r="X83" s="670"/>
      <c r="Y83" s="389"/>
      <c r="Z83" s="390"/>
      <c r="AA83" s="390"/>
      <c r="AB83" s="809"/>
      <c r="AC83" s="674"/>
      <c r="AD83" s="675"/>
      <c r="AE83" s="675"/>
      <c r="AF83" s="675"/>
      <c r="AG83" s="676"/>
      <c r="AH83" s="668"/>
      <c r="AI83" s="669"/>
      <c r="AJ83" s="669"/>
      <c r="AK83" s="669"/>
      <c r="AL83" s="669"/>
      <c r="AM83" s="669"/>
      <c r="AN83" s="669"/>
      <c r="AO83" s="669"/>
      <c r="AP83" s="669"/>
      <c r="AQ83" s="669"/>
      <c r="AR83" s="669"/>
      <c r="AS83" s="669"/>
      <c r="AT83" s="670"/>
      <c r="AU83" s="389"/>
      <c r="AV83" s="390"/>
      <c r="AW83" s="390"/>
      <c r="AX83" s="391"/>
    </row>
    <row r="84" spans="1:50" ht="24.75" customHeight="1" x14ac:dyDescent="0.15">
      <c r="A84" s="1056"/>
      <c r="B84" s="1057"/>
      <c r="C84" s="1057"/>
      <c r="D84" s="1057"/>
      <c r="E84" s="1057"/>
      <c r="F84" s="1058"/>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56"/>
      <c r="B85" s="1057"/>
      <c r="C85" s="1057"/>
      <c r="D85" s="1057"/>
      <c r="E85" s="1057"/>
      <c r="F85" s="1058"/>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56"/>
      <c r="B86" s="1057"/>
      <c r="C86" s="1057"/>
      <c r="D86" s="1057"/>
      <c r="E86" s="1057"/>
      <c r="F86" s="1058"/>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56"/>
      <c r="B87" s="1057"/>
      <c r="C87" s="1057"/>
      <c r="D87" s="1057"/>
      <c r="E87" s="1057"/>
      <c r="F87" s="1058"/>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56"/>
      <c r="B88" s="1057"/>
      <c r="C88" s="1057"/>
      <c r="D88" s="1057"/>
      <c r="E88" s="1057"/>
      <c r="F88" s="1058"/>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56"/>
      <c r="B89" s="1057"/>
      <c r="C89" s="1057"/>
      <c r="D89" s="1057"/>
      <c r="E89" s="1057"/>
      <c r="F89" s="1058"/>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56"/>
      <c r="B90" s="1057"/>
      <c r="C90" s="1057"/>
      <c r="D90" s="1057"/>
      <c r="E90" s="1057"/>
      <c r="F90" s="1058"/>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56"/>
      <c r="B91" s="1057"/>
      <c r="C91" s="1057"/>
      <c r="D91" s="1057"/>
      <c r="E91" s="1057"/>
      <c r="F91" s="1058"/>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56"/>
      <c r="B92" s="1057"/>
      <c r="C92" s="1057"/>
      <c r="D92" s="1057"/>
      <c r="E92" s="1057"/>
      <c r="F92" s="1058"/>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56"/>
      <c r="B93" s="1057"/>
      <c r="C93" s="1057"/>
      <c r="D93" s="1057"/>
      <c r="E93" s="1057"/>
      <c r="F93" s="1058"/>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6"/>
      <c r="B94" s="1057"/>
      <c r="C94" s="1057"/>
      <c r="D94" s="1057"/>
      <c r="E94" s="1057"/>
      <c r="F94" s="1058"/>
      <c r="G94" s="599" t="s">
        <v>410</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56"/>
      <c r="B95" s="1057"/>
      <c r="C95" s="1057"/>
      <c r="D95" s="1057"/>
      <c r="E95" s="1057"/>
      <c r="F95" s="1058"/>
      <c r="G95" s="816"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6"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56"/>
      <c r="B96" s="1057"/>
      <c r="C96" s="1057"/>
      <c r="D96" s="1057"/>
      <c r="E96" s="1057"/>
      <c r="F96" s="1058"/>
      <c r="G96" s="674"/>
      <c r="H96" s="675"/>
      <c r="I96" s="675"/>
      <c r="J96" s="675"/>
      <c r="K96" s="676"/>
      <c r="L96" s="668"/>
      <c r="M96" s="669"/>
      <c r="N96" s="669"/>
      <c r="O96" s="669"/>
      <c r="P96" s="669"/>
      <c r="Q96" s="669"/>
      <c r="R96" s="669"/>
      <c r="S96" s="669"/>
      <c r="T96" s="669"/>
      <c r="U96" s="669"/>
      <c r="V96" s="669"/>
      <c r="W96" s="669"/>
      <c r="X96" s="670"/>
      <c r="Y96" s="389"/>
      <c r="Z96" s="390"/>
      <c r="AA96" s="390"/>
      <c r="AB96" s="809"/>
      <c r="AC96" s="674"/>
      <c r="AD96" s="675"/>
      <c r="AE96" s="675"/>
      <c r="AF96" s="675"/>
      <c r="AG96" s="676"/>
      <c r="AH96" s="668"/>
      <c r="AI96" s="669"/>
      <c r="AJ96" s="669"/>
      <c r="AK96" s="669"/>
      <c r="AL96" s="669"/>
      <c r="AM96" s="669"/>
      <c r="AN96" s="669"/>
      <c r="AO96" s="669"/>
      <c r="AP96" s="669"/>
      <c r="AQ96" s="669"/>
      <c r="AR96" s="669"/>
      <c r="AS96" s="669"/>
      <c r="AT96" s="670"/>
      <c r="AU96" s="389"/>
      <c r="AV96" s="390"/>
      <c r="AW96" s="390"/>
      <c r="AX96" s="391"/>
    </row>
    <row r="97" spans="1:50" ht="24.75" customHeight="1" x14ac:dyDescent="0.15">
      <c r="A97" s="1056"/>
      <c r="B97" s="1057"/>
      <c r="C97" s="1057"/>
      <c r="D97" s="1057"/>
      <c r="E97" s="1057"/>
      <c r="F97" s="1058"/>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56"/>
      <c r="B98" s="1057"/>
      <c r="C98" s="1057"/>
      <c r="D98" s="1057"/>
      <c r="E98" s="1057"/>
      <c r="F98" s="1058"/>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56"/>
      <c r="B99" s="1057"/>
      <c r="C99" s="1057"/>
      <c r="D99" s="1057"/>
      <c r="E99" s="1057"/>
      <c r="F99" s="1058"/>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56"/>
      <c r="B100" s="1057"/>
      <c r="C100" s="1057"/>
      <c r="D100" s="1057"/>
      <c r="E100" s="1057"/>
      <c r="F100" s="1058"/>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56"/>
      <c r="B101" s="1057"/>
      <c r="C101" s="1057"/>
      <c r="D101" s="1057"/>
      <c r="E101" s="1057"/>
      <c r="F101" s="1058"/>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56"/>
      <c r="B102" s="1057"/>
      <c r="C102" s="1057"/>
      <c r="D102" s="1057"/>
      <c r="E102" s="1057"/>
      <c r="F102" s="1058"/>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56"/>
      <c r="B103" s="1057"/>
      <c r="C103" s="1057"/>
      <c r="D103" s="1057"/>
      <c r="E103" s="1057"/>
      <c r="F103" s="1058"/>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56"/>
      <c r="B104" s="1057"/>
      <c r="C104" s="1057"/>
      <c r="D104" s="1057"/>
      <c r="E104" s="1057"/>
      <c r="F104" s="1058"/>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56"/>
      <c r="B105" s="1057"/>
      <c r="C105" s="1057"/>
      <c r="D105" s="1057"/>
      <c r="E105" s="1057"/>
      <c r="F105" s="1058"/>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9"/>
      <c r="B106" s="1060"/>
      <c r="C106" s="1060"/>
      <c r="D106" s="1060"/>
      <c r="E106" s="1060"/>
      <c r="F106" s="106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62" t="s">
        <v>28</v>
      </c>
      <c r="B108" s="1063"/>
      <c r="C108" s="1063"/>
      <c r="D108" s="1063"/>
      <c r="E108" s="1063"/>
      <c r="F108" s="1064"/>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411</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56"/>
      <c r="B109" s="1057"/>
      <c r="C109" s="1057"/>
      <c r="D109" s="1057"/>
      <c r="E109" s="1057"/>
      <c r="F109" s="1058"/>
      <c r="G109" s="816"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6"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56"/>
      <c r="B110" s="1057"/>
      <c r="C110" s="1057"/>
      <c r="D110" s="1057"/>
      <c r="E110" s="1057"/>
      <c r="F110" s="1058"/>
      <c r="G110" s="674"/>
      <c r="H110" s="675"/>
      <c r="I110" s="675"/>
      <c r="J110" s="675"/>
      <c r="K110" s="676"/>
      <c r="L110" s="668"/>
      <c r="M110" s="669"/>
      <c r="N110" s="669"/>
      <c r="O110" s="669"/>
      <c r="P110" s="669"/>
      <c r="Q110" s="669"/>
      <c r="R110" s="669"/>
      <c r="S110" s="669"/>
      <c r="T110" s="669"/>
      <c r="U110" s="669"/>
      <c r="V110" s="669"/>
      <c r="W110" s="669"/>
      <c r="X110" s="670"/>
      <c r="Y110" s="389"/>
      <c r="Z110" s="390"/>
      <c r="AA110" s="390"/>
      <c r="AB110" s="809"/>
      <c r="AC110" s="674"/>
      <c r="AD110" s="675"/>
      <c r="AE110" s="675"/>
      <c r="AF110" s="675"/>
      <c r="AG110" s="676"/>
      <c r="AH110" s="668"/>
      <c r="AI110" s="669"/>
      <c r="AJ110" s="669"/>
      <c r="AK110" s="669"/>
      <c r="AL110" s="669"/>
      <c r="AM110" s="669"/>
      <c r="AN110" s="669"/>
      <c r="AO110" s="669"/>
      <c r="AP110" s="669"/>
      <c r="AQ110" s="669"/>
      <c r="AR110" s="669"/>
      <c r="AS110" s="669"/>
      <c r="AT110" s="670"/>
      <c r="AU110" s="389"/>
      <c r="AV110" s="390"/>
      <c r="AW110" s="390"/>
      <c r="AX110" s="391"/>
    </row>
    <row r="111" spans="1:50" ht="24.75" customHeight="1" x14ac:dyDescent="0.15">
      <c r="A111" s="1056"/>
      <c r="B111" s="1057"/>
      <c r="C111" s="1057"/>
      <c r="D111" s="1057"/>
      <c r="E111" s="1057"/>
      <c r="F111" s="1058"/>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56"/>
      <c r="B112" s="1057"/>
      <c r="C112" s="1057"/>
      <c r="D112" s="1057"/>
      <c r="E112" s="1057"/>
      <c r="F112" s="1058"/>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56"/>
      <c r="B113" s="1057"/>
      <c r="C113" s="1057"/>
      <c r="D113" s="1057"/>
      <c r="E113" s="1057"/>
      <c r="F113" s="1058"/>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56"/>
      <c r="B114" s="1057"/>
      <c r="C114" s="1057"/>
      <c r="D114" s="1057"/>
      <c r="E114" s="1057"/>
      <c r="F114" s="1058"/>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56"/>
      <c r="B115" s="1057"/>
      <c r="C115" s="1057"/>
      <c r="D115" s="1057"/>
      <c r="E115" s="1057"/>
      <c r="F115" s="1058"/>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56"/>
      <c r="B116" s="1057"/>
      <c r="C116" s="1057"/>
      <c r="D116" s="1057"/>
      <c r="E116" s="1057"/>
      <c r="F116" s="1058"/>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56"/>
      <c r="B117" s="1057"/>
      <c r="C117" s="1057"/>
      <c r="D117" s="1057"/>
      <c r="E117" s="1057"/>
      <c r="F117" s="1058"/>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56"/>
      <c r="B118" s="1057"/>
      <c r="C118" s="1057"/>
      <c r="D118" s="1057"/>
      <c r="E118" s="1057"/>
      <c r="F118" s="1058"/>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56"/>
      <c r="B119" s="1057"/>
      <c r="C119" s="1057"/>
      <c r="D119" s="1057"/>
      <c r="E119" s="1057"/>
      <c r="F119" s="1058"/>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56"/>
      <c r="B120" s="1057"/>
      <c r="C120" s="1057"/>
      <c r="D120" s="1057"/>
      <c r="E120" s="1057"/>
      <c r="F120" s="1058"/>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6"/>
      <c r="B121" s="1057"/>
      <c r="C121" s="1057"/>
      <c r="D121" s="1057"/>
      <c r="E121" s="1057"/>
      <c r="F121" s="1058"/>
      <c r="G121" s="599" t="s">
        <v>412</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413</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56"/>
      <c r="B122" s="1057"/>
      <c r="C122" s="1057"/>
      <c r="D122" s="1057"/>
      <c r="E122" s="1057"/>
      <c r="F122" s="1058"/>
      <c r="G122" s="816"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6"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56"/>
      <c r="B123" s="1057"/>
      <c r="C123" s="1057"/>
      <c r="D123" s="1057"/>
      <c r="E123" s="1057"/>
      <c r="F123" s="1058"/>
      <c r="G123" s="674"/>
      <c r="H123" s="675"/>
      <c r="I123" s="675"/>
      <c r="J123" s="675"/>
      <c r="K123" s="676"/>
      <c r="L123" s="668"/>
      <c r="M123" s="669"/>
      <c r="N123" s="669"/>
      <c r="O123" s="669"/>
      <c r="P123" s="669"/>
      <c r="Q123" s="669"/>
      <c r="R123" s="669"/>
      <c r="S123" s="669"/>
      <c r="T123" s="669"/>
      <c r="U123" s="669"/>
      <c r="V123" s="669"/>
      <c r="W123" s="669"/>
      <c r="X123" s="670"/>
      <c r="Y123" s="389"/>
      <c r="Z123" s="390"/>
      <c r="AA123" s="390"/>
      <c r="AB123" s="809"/>
      <c r="AC123" s="674"/>
      <c r="AD123" s="675"/>
      <c r="AE123" s="675"/>
      <c r="AF123" s="675"/>
      <c r="AG123" s="676"/>
      <c r="AH123" s="668"/>
      <c r="AI123" s="669"/>
      <c r="AJ123" s="669"/>
      <c r="AK123" s="669"/>
      <c r="AL123" s="669"/>
      <c r="AM123" s="669"/>
      <c r="AN123" s="669"/>
      <c r="AO123" s="669"/>
      <c r="AP123" s="669"/>
      <c r="AQ123" s="669"/>
      <c r="AR123" s="669"/>
      <c r="AS123" s="669"/>
      <c r="AT123" s="670"/>
      <c r="AU123" s="389"/>
      <c r="AV123" s="390"/>
      <c r="AW123" s="390"/>
      <c r="AX123" s="391"/>
    </row>
    <row r="124" spans="1:50" ht="24.75" customHeight="1" x14ac:dyDescent="0.15">
      <c r="A124" s="1056"/>
      <c r="B124" s="1057"/>
      <c r="C124" s="1057"/>
      <c r="D124" s="1057"/>
      <c r="E124" s="1057"/>
      <c r="F124" s="1058"/>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56"/>
      <c r="B125" s="1057"/>
      <c r="C125" s="1057"/>
      <c r="D125" s="1057"/>
      <c r="E125" s="1057"/>
      <c r="F125" s="1058"/>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56"/>
      <c r="B126" s="1057"/>
      <c r="C126" s="1057"/>
      <c r="D126" s="1057"/>
      <c r="E126" s="1057"/>
      <c r="F126" s="1058"/>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56"/>
      <c r="B127" s="1057"/>
      <c r="C127" s="1057"/>
      <c r="D127" s="1057"/>
      <c r="E127" s="1057"/>
      <c r="F127" s="1058"/>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56"/>
      <c r="B128" s="1057"/>
      <c r="C128" s="1057"/>
      <c r="D128" s="1057"/>
      <c r="E128" s="1057"/>
      <c r="F128" s="1058"/>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56"/>
      <c r="B129" s="1057"/>
      <c r="C129" s="1057"/>
      <c r="D129" s="1057"/>
      <c r="E129" s="1057"/>
      <c r="F129" s="1058"/>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56"/>
      <c r="B130" s="1057"/>
      <c r="C130" s="1057"/>
      <c r="D130" s="1057"/>
      <c r="E130" s="1057"/>
      <c r="F130" s="1058"/>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56"/>
      <c r="B131" s="1057"/>
      <c r="C131" s="1057"/>
      <c r="D131" s="1057"/>
      <c r="E131" s="1057"/>
      <c r="F131" s="1058"/>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56"/>
      <c r="B132" s="1057"/>
      <c r="C132" s="1057"/>
      <c r="D132" s="1057"/>
      <c r="E132" s="1057"/>
      <c r="F132" s="1058"/>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56"/>
      <c r="B133" s="1057"/>
      <c r="C133" s="1057"/>
      <c r="D133" s="1057"/>
      <c r="E133" s="1057"/>
      <c r="F133" s="1058"/>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6"/>
      <c r="B134" s="1057"/>
      <c r="C134" s="1057"/>
      <c r="D134" s="1057"/>
      <c r="E134" s="1057"/>
      <c r="F134" s="1058"/>
      <c r="G134" s="599" t="s">
        <v>414</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415</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56"/>
      <c r="B135" s="1057"/>
      <c r="C135" s="1057"/>
      <c r="D135" s="1057"/>
      <c r="E135" s="1057"/>
      <c r="F135" s="1058"/>
      <c r="G135" s="816"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6"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56"/>
      <c r="B136" s="1057"/>
      <c r="C136" s="1057"/>
      <c r="D136" s="1057"/>
      <c r="E136" s="1057"/>
      <c r="F136" s="1058"/>
      <c r="G136" s="674"/>
      <c r="H136" s="675"/>
      <c r="I136" s="675"/>
      <c r="J136" s="675"/>
      <c r="K136" s="676"/>
      <c r="L136" s="668"/>
      <c r="M136" s="669"/>
      <c r="N136" s="669"/>
      <c r="O136" s="669"/>
      <c r="P136" s="669"/>
      <c r="Q136" s="669"/>
      <c r="R136" s="669"/>
      <c r="S136" s="669"/>
      <c r="T136" s="669"/>
      <c r="U136" s="669"/>
      <c r="V136" s="669"/>
      <c r="W136" s="669"/>
      <c r="X136" s="670"/>
      <c r="Y136" s="389"/>
      <c r="Z136" s="390"/>
      <c r="AA136" s="390"/>
      <c r="AB136" s="809"/>
      <c r="AC136" s="674"/>
      <c r="AD136" s="675"/>
      <c r="AE136" s="675"/>
      <c r="AF136" s="675"/>
      <c r="AG136" s="676"/>
      <c r="AH136" s="668"/>
      <c r="AI136" s="669"/>
      <c r="AJ136" s="669"/>
      <c r="AK136" s="669"/>
      <c r="AL136" s="669"/>
      <c r="AM136" s="669"/>
      <c r="AN136" s="669"/>
      <c r="AO136" s="669"/>
      <c r="AP136" s="669"/>
      <c r="AQ136" s="669"/>
      <c r="AR136" s="669"/>
      <c r="AS136" s="669"/>
      <c r="AT136" s="670"/>
      <c r="AU136" s="389"/>
      <c r="AV136" s="390"/>
      <c r="AW136" s="390"/>
      <c r="AX136" s="391"/>
    </row>
    <row r="137" spans="1:50" ht="24.75" customHeight="1" x14ac:dyDescent="0.15">
      <c r="A137" s="1056"/>
      <c r="B137" s="1057"/>
      <c r="C137" s="1057"/>
      <c r="D137" s="1057"/>
      <c r="E137" s="1057"/>
      <c r="F137" s="1058"/>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56"/>
      <c r="B138" s="1057"/>
      <c r="C138" s="1057"/>
      <c r="D138" s="1057"/>
      <c r="E138" s="1057"/>
      <c r="F138" s="1058"/>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56"/>
      <c r="B139" s="1057"/>
      <c r="C139" s="1057"/>
      <c r="D139" s="1057"/>
      <c r="E139" s="1057"/>
      <c r="F139" s="1058"/>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56"/>
      <c r="B140" s="1057"/>
      <c r="C140" s="1057"/>
      <c r="D140" s="1057"/>
      <c r="E140" s="1057"/>
      <c r="F140" s="1058"/>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56"/>
      <c r="B141" s="1057"/>
      <c r="C141" s="1057"/>
      <c r="D141" s="1057"/>
      <c r="E141" s="1057"/>
      <c r="F141" s="1058"/>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56"/>
      <c r="B142" s="1057"/>
      <c r="C142" s="1057"/>
      <c r="D142" s="1057"/>
      <c r="E142" s="1057"/>
      <c r="F142" s="1058"/>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56"/>
      <c r="B143" s="1057"/>
      <c r="C143" s="1057"/>
      <c r="D143" s="1057"/>
      <c r="E143" s="1057"/>
      <c r="F143" s="1058"/>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56"/>
      <c r="B144" s="1057"/>
      <c r="C144" s="1057"/>
      <c r="D144" s="1057"/>
      <c r="E144" s="1057"/>
      <c r="F144" s="1058"/>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56"/>
      <c r="B145" s="1057"/>
      <c r="C145" s="1057"/>
      <c r="D145" s="1057"/>
      <c r="E145" s="1057"/>
      <c r="F145" s="1058"/>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56"/>
      <c r="B146" s="1057"/>
      <c r="C146" s="1057"/>
      <c r="D146" s="1057"/>
      <c r="E146" s="1057"/>
      <c r="F146" s="1058"/>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6"/>
      <c r="B147" s="1057"/>
      <c r="C147" s="1057"/>
      <c r="D147" s="1057"/>
      <c r="E147" s="1057"/>
      <c r="F147" s="1058"/>
      <c r="G147" s="599" t="s">
        <v>416</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56"/>
      <c r="B148" s="1057"/>
      <c r="C148" s="1057"/>
      <c r="D148" s="1057"/>
      <c r="E148" s="1057"/>
      <c r="F148" s="1058"/>
      <c r="G148" s="816"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6"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56"/>
      <c r="B149" s="1057"/>
      <c r="C149" s="1057"/>
      <c r="D149" s="1057"/>
      <c r="E149" s="1057"/>
      <c r="F149" s="1058"/>
      <c r="G149" s="674"/>
      <c r="H149" s="675"/>
      <c r="I149" s="675"/>
      <c r="J149" s="675"/>
      <c r="K149" s="676"/>
      <c r="L149" s="668"/>
      <c r="M149" s="669"/>
      <c r="N149" s="669"/>
      <c r="O149" s="669"/>
      <c r="P149" s="669"/>
      <c r="Q149" s="669"/>
      <c r="R149" s="669"/>
      <c r="S149" s="669"/>
      <c r="T149" s="669"/>
      <c r="U149" s="669"/>
      <c r="V149" s="669"/>
      <c r="W149" s="669"/>
      <c r="X149" s="670"/>
      <c r="Y149" s="389"/>
      <c r="Z149" s="390"/>
      <c r="AA149" s="390"/>
      <c r="AB149" s="809"/>
      <c r="AC149" s="674"/>
      <c r="AD149" s="675"/>
      <c r="AE149" s="675"/>
      <c r="AF149" s="675"/>
      <c r="AG149" s="676"/>
      <c r="AH149" s="668"/>
      <c r="AI149" s="669"/>
      <c r="AJ149" s="669"/>
      <c r="AK149" s="669"/>
      <c r="AL149" s="669"/>
      <c r="AM149" s="669"/>
      <c r="AN149" s="669"/>
      <c r="AO149" s="669"/>
      <c r="AP149" s="669"/>
      <c r="AQ149" s="669"/>
      <c r="AR149" s="669"/>
      <c r="AS149" s="669"/>
      <c r="AT149" s="670"/>
      <c r="AU149" s="389"/>
      <c r="AV149" s="390"/>
      <c r="AW149" s="390"/>
      <c r="AX149" s="391"/>
    </row>
    <row r="150" spans="1:50" ht="24.75" customHeight="1" x14ac:dyDescent="0.15">
      <c r="A150" s="1056"/>
      <c r="B150" s="1057"/>
      <c r="C150" s="1057"/>
      <c r="D150" s="1057"/>
      <c r="E150" s="1057"/>
      <c r="F150" s="1058"/>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56"/>
      <c r="B151" s="1057"/>
      <c r="C151" s="1057"/>
      <c r="D151" s="1057"/>
      <c r="E151" s="1057"/>
      <c r="F151" s="1058"/>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56"/>
      <c r="B152" s="1057"/>
      <c r="C152" s="1057"/>
      <c r="D152" s="1057"/>
      <c r="E152" s="1057"/>
      <c r="F152" s="1058"/>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56"/>
      <c r="B153" s="1057"/>
      <c r="C153" s="1057"/>
      <c r="D153" s="1057"/>
      <c r="E153" s="1057"/>
      <c r="F153" s="1058"/>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56"/>
      <c r="B154" s="1057"/>
      <c r="C154" s="1057"/>
      <c r="D154" s="1057"/>
      <c r="E154" s="1057"/>
      <c r="F154" s="1058"/>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56"/>
      <c r="B155" s="1057"/>
      <c r="C155" s="1057"/>
      <c r="D155" s="1057"/>
      <c r="E155" s="1057"/>
      <c r="F155" s="1058"/>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56"/>
      <c r="B156" s="1057"/>
      <c r="C156" s="1057"/>
      <c r="D156" s="1057"/>
      <c r="E156" s="1057"/>
      <c r="F156" s="1058"/>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56"/>
      <c r="B157" s="1057"/>
      <c r="C157" s="1057"/>
      <c r="D157" s="1057"/>
      <c r="E157" s="1057"/>
      <c r="F157" s="1058"/>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56"/>
      <c r="B158" s="1057"/>
      <c r="C158" s="1057"/>
      <c r="D158" s="1057"/>
      <c r="E158" s="1057"/>
      <c r="F158" s="1058"/>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9"/>
      <c r="B159" s="1060"/>
      <c r="C159" s="1060"/>
      <c r="D159" s="1060"/>
      <c r="E159" s="1060"/>
      <c r="F159" s="106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62" t="s">
        <v>28</v>
      </c>
      <c r="B161" s="1063"/>
      <c r="C161" s="1063"/>
      <c r="D161" s="1063"/>
      <c r="E161" s="1063"/>
      <c r="F161" s="1064"/>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417</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56"/>
      <c r="B162" s="1057"/>
      <c r="C162" s="1057"/>
      <c r="D162" s="1057"/>
      <c r="E162" s="1057"/>
      <c r="F162" s="1058"/>
      <c r="G162" s="816"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6"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56"/>
      <c r="B163" s="1057"/>
      <c r="C163" s="1057"/>
      <c r="D163" s="1057"/>
      <c r="E163" s="1057"/>
      <c r="F163" s="1058"/>
      <c r="G163" s="674"/>
      <c r="H163" s="675"/>
      <c r="I163" s="675"/>
      <c r="J163" s="675"/>
      <c r="K163" s="676"/>
      <c r="L163" s="668"/>
      <c r="M163" s="669"/>
      <c r="N163" s="669"/>
      <c r="O163" s="669"/>
      <c r="P163" s="669"/>
      <c r="Q163" s="669"/>
      <c r="R163" s="669"/>
      <c r="S163" s="669"/>
      <c r="T163" s="669"/>
      <c r="U163" s="669"/>
      <c r="V163" s="669"/>
      <c r="W163" s="669"/>
      <c r="X163" s="670"/>
      <c r="Y163" s="389"/>
      <c r="Z163" s="390"/>
      <c r="AA163" s="390"/>
      <c r="AB163" s="809"/>
      <c r="AC163" s="674"/>
      <c r="AD163" s="675"/>
      <c r="AE163" s="675"/>
      <c r="AF163" s="675"/>
      <c r="AG163" s="676"/>
      <c r="AH163" s="668"/>
      <c r="AI163" s="669"/>
      <c r="AJ163" s="669"/>
      <c r="AK163" s="669"/>
      <c r="AL163" s="669"/>
      <c r="AM163" s="669"/>
      <c r="AN163" s="669"/>
      <c r="AO163" s="669"/>
      <c r="AP163" s="669"/>
      <c r="AQ163" s="669"/>
      <c r="AR163" s="669"/>
      <c r="AS163" s="669"/>
      <c r="AT163" s="670"/>
      <c r="AU163" s="389"/>
      <c r="AV163" s="390"/>
      <c r="AW163" s="390"/>
      <c r="AX163" s="391"/>
    </row>
    <row r="164" spans="1:50" ht="24.75" customHeight="1" x14ac:dyDescent="0.15">
      <c r="A164" s="1056"/>
      <c r="B164" s="1057"/>
      <c r="C164" s="1057"/>
      <c r="D164" s="1057"/>
      <c r="E164" s="1057"/>
      <c r="F164" s="1058"/>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56"/>
      <c r="B165" s="1057"/>
      <c r="C165" s="1057"/>
      <c r="D165" s="1057"/>
      <c r="E165" s="1057"/>
      <c r="F165" s="1058"/>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56"/>
      <c r="B166" s="1057"/>
      <c r="C166" s="1057"/>
      <c r="D166" s="1057"/>
      <c r="E166" s="1057"/>
      <c r="F166" s="1058"/>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56"/>
      <c r="B167" s="1057"/>
      <c r="C167" s="1057"/>
      <c r="D167" s="1057"/>
      <c r="E167" s="1057"/>
      <c r="F167" s="1058"/>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56"/>
      <c r="B168" s="1057"/>
      <c r="C168" s="1057"/>
      <c r="D168" s="1057"/>
      <c r="E168" s="1057"/>
      <c r="F168" s="1058"/>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56"/>
      <c r="B169" s="1057"/>
      <c r="C169" s="1057"/>
      <c r="D169" s="1057"/>
      <c r="E169" s="1057"/>
      <c r="F169" s="1058"/>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56"/>
      <c r="B170" s="1057"/>
      <c r="C170" s="1057"/>
      <c r="D170" s="1057"/>
      <c r="E170" s="1057"/>
      <c r="F170" s="1058"/>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56"/>
      <c r="B171" s="1057"/>
      <c r="C171" s="1057"/>
      <c r="D171" s="1057"/>
      <c r="E171" s="1057"/>
      <c r="F171" s="1058"/>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56"/>
      <c r="B172" s="1057"/>
      <c r="C172" s="1057"/>
      <c r="D172" s="1057"/>
      <c r="E172" s="1057"/>
      <c r="F172" s="1058"/>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56"/>
      <c r="B173" s="1057"/>
      <c r="C173" s="1057"/>
      <c r="D173" s="1057"/>
      <c r="E173" s="1057"/>
      <c r="F173" s="1058"/>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6"/>
      <c r="B174" s="1057"/>
      <c r="C174" s="1057"/>
      <c r="D174" s="1057"/>
      <c r="E174" s="1057"/>
      <c r="F174" s="1058"/>
      <c r="G174" s="599" t="s">
        <v>418</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419</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56"/>
      <c r="B175" s="1057"/>
      <c r="C175" s="1057"/>
      <c r="D175" s="1057"/>
      <c r="E175" s="1057"/>
      <c r="F175" s="1058"/>
      <c r="G175" s="816"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6"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56"/>
      <c r="B176" s="1057"/>
      <c r="C176" s="1057"/>
      <c r="D176" s="1057"/>
      <c r="E176" s="1057"/>
      <c r="F176" s="1058"/>
      <c r="G176" s="674"/>
      <c r="H176" s="675"/>
      <c r="I176" s="675"/>
      <c r="J176" s="675"/>
      <c r="K176" s="676"/>
      <c r="L176" s="668"/>
      <c r="M176" s="669"/>
      <c r="N176" s="669"/>
      <c r="O176" s="669"/>
      <c r="P176" s="669"/>
      <c r="Q176" s="669"/>
      <c r="R176" s="669"/>
      <c r="S176" s="669"/>
      <c r="T176" s="669"/>
      <c r="U176" s="669"/>
      <c r="V176" s="669"/>
      <c r="W176" s="669"/>
      <c r="X176" s="670"/>
      <c r="Y176" s="389"/>
      <c r="Z176" s="390"/>
      <c r="AA176" s="390"/>
      <c r="AB176" s="809"/>
      <c r="AC176" s="674"/>
      <c r="AD176" s="675"/>
      <c r="AE176" s="675"/>
      <c r="AF176" s="675"/>
      <c r="AG176" s="676"/>
      <c r="AH176" s="668"/>
      <c r="AI176" s="669"/>
      <c r="AJ176" s="669"/>
      <c r="AK176" s="669"/>
      <c r="AL176" s="669"/>
      <c r="AM176" s="669"/>
      <c r="AN176" s="669"/>
      <c r="AO176" s="669"/>
      <c r="AP176" s="669"/>
      <c r="AQ176" s="669"/>
      <c r="AR176" s="669"/>
      <c r="AS176" s="669"/>
      <c r="AT176" s="670"/>
      <c r="AU176" s="389"/>
      <c r="AV176" s="390"/>
      <c r="AW176" s="390"/>
      <c r="AX176" s="391"/>
    </row>
    <row r="177" spans="1:50" ht="24.75" customHeight="1" x14ac:dyDescent="0.15">
      <c r="A177" s="1056"/>
      <c r="B177" s="1057"/>
      <c r="C177" s="1057"/>
      <c r="D177" s="1057"/>
      <c r="E177" s="1057"/>
      <c r="F177" s="1058"/>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56"/>
      <c r="B178" s="1057"/>
      <c r="C178" s="1057"/>
      <c r="D178" s="1057"/>
      <c r="E178" s="1057"/>
      <c r="F178" s="1058"/>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56"/>
      <c r="B179" s="1057"/>
      <c r="C179" s="1057"/>
      <c r="D179" s="1057"/>
      <c r="E179" s="1057"/>
      <c r="F179" s="1058"/>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56"/>
      <c r="B180" s="1057"/>
      <c r="C180" s="1057"/>
      <c r="D180" s="1057"/>
      <c r="E180" s="1057"/>
      <c r="F180" s="1058"/>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56"/>
      <c r="B181" s="1057"/>
      <c r="C181" s="1057"/>
      <c r="D181" s="1057"/>
      <c r="E181" s="1057"/>
      <c r="F181" s="1058"/>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56"/>
      <c r="B182" s="1057"/>
      <c r="C182" s="1057"/>
      <c r="D182" s="1057"/>
      <c r="E182" s="1057"/>
      <c r="F182" s="1058"/>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56"/>
      <c r="B183" s="1057"/>
      <c r="C183" s="1057"/>
      <c r="D183" s="1057"/>
      <c r="E183" s="1057"/>
      <c r="F183" s="1058"/>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56"/>
      <c r="B184" s="1057"/>
      <c r="C184" s="1057"/>
      <c r="D184" s="1057"/>
      <c r="E184" s="1057"/>
      <c r="F184" s="1058"/>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56"/>
      <c r="B185" s="1057"/>
      <c r="C185" s="1057"/>
      <c r="D185" s="1057"/>
      <c r="E185" s="1057"/>
      <c r="F185" s="1058"/>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56"/>
      <c r="B186" s="1057"/>
      <c r="C186" s="1057"/>
      <c r="D186" s="1057"/>
      <c r="E186" s="1057"/>
      <c r="F186" s="1058"/>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6"/>
      <c r="B187" s="1057"/>
      <c r="C187" s="1057"/>
      <c r="D187" s="1057"/>
      <c r="E187" s="1057"/>
      <c r="F187" s="1058"/>
      <c r="G187" s="599" t="s">
        <v>421</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420</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56"/>
      <c r="B188" s="1057"/>
      <c r="C188" s="1057"/>
      <c r="D188" s="1057"/>
      <c r="E188" s="1057"/>
      <c r="F188" s="1058"/>
      <c r="G188" s="816"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6"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56"/>
      <c r="B189" s="1057"/>
      <c r="C189" s="1057"/>
      <c r="D189" s="1057"/>
      <c r="E189" s="1057"/>
      <c r="F189" s="1058"/>
      <c r="G189" s="674"/>
      <c r="H189" s="675"/>
      <c r="I189" s="675"/>
      <c r="J189" s="675"/>
      <c r="K189" s="676"/>
      <c r="L189" s="668"/>
      <c r="M189" s="669"/>
      <c r="N189" s="669"/>
      <c r="O189" s="669"/>
      <c r="P189" s="669"/>
      <c r="Q189" s="669"/>
      <c r="R189" s="669"/>
      <c r="S189" s="669"/>
      <c r="T189" s="669"/>
      <c r="U189" s="669"/>
      <c r="V189" s="669"/>
      <c r="W189" s="669"/>
      <c r="X189" s="670"/>
      <c r="Y189" s="389"/>
      <c r="Z189" s="390"/>
      <c r="AA189" s="390"/>
      <c r="AB189" s="809"/>
      <c r="AC189" s="674"/>
      <c r="AD189" s="675"/>
      <c r="AE189" s="675"/>
      <c r="AF189" s="675"/>
      <c r="AG189" s="676"/>
      <c r="AH189" s="668"/>
      <c r="AI189" s="669"/>
      <c r="AJ189" s="669"/>
      <c r="AK189" s="669"/>
      <c r="AL189" s="669"/>
      <c r="AM189" s="669"/>
      <c r="AN189" s="669"/>
      <c r="AO189" s="669"/>
      <c r="AP189" s="669"/>
      <c r="AQ189" s="669"/>
      <c r="AR189" s="669"/>
      <c r="AS189" s="669"/>
      <c r="AT189" s="670"/>
      <c r="AU189" s="389"/>
      <c r="AV189" s="390"/>
      <c r="AW189" s="390"/>
      <c r="AX189" s="391"/>
    </row>
    <row r="190" spans="1:50" ht="24.75" customHeight="1" x14ac:dyDescent="0.15">
      <c r="A190" s="1056"/>
      <c r="B190" s="1057"/>
      <c r="C190" s="1057"/>
      <c r="D190" s="1057"/>
      <c r="E190" s="1057"/>
      <c r="F190" s="1058"/>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56"/>
      <c r="B191" s="1057"/>
      <c r="C191" s="1057"/>
      <c r="D191" s="1057"/>
      <c r="E191" s="1057"/>
      <c r="F191" s="1058"/>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56"/>
      <c r="B192" s="1057"/>
      <c r="C192" s="1057"/>
      <c r="D192" s="1057"/>
      <c r="E192" s="1057"/>
      <c r="F192" s="1058"/>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56"/>
      <c r="B193" s="1057"/>
      <c r="C193" s="1057"/>
      <c r="D193" s="1057"/>
      <c r="E193" s="1057"/>
      <c r="F193" s="1058"/>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56"/>
      <c r="B194" s="1057"/>
      <c r="C194" s="1057"/>
      <c r="D194" s="1057"/>
      <c r="E194" s="1057"/>
      <c r="F194" s="1058"/>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56"/>
      <c r="B195" s="1057"/>
      <c r="C195" s="1057"/>
      <c r="D195" s="1057"/>
      <c r="E195" s="1057"/>
      <c r="F195" s="1058"/>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56"/>
      <c r="B196" s="1057"/>
      <c r="C196" s="1057"/>
      <c r="D196" s="1057"/>
      <c r="E196" s="1057"/>
      <c r="F196" s="1058"/>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56"/>
      <c r="B197" s="1057"/>
      <c r="C197" s="1057"/>
      <c r="D197" s="1057"/>
      <c r="E197" s="1057"/>
      <c r="F197" s="1058"/>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56"/>
      <c r="B198" s="1057"/>
      <c r="C198" s="1057"/>
      <c r="D198" s="1057"/>
      <c r="E198" s="1057"/>
      <c r="F198" s="1058"/>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56"/>
      <c r="B199" s="1057"/>
      <c r="C199" s="1057"/>
      <c r="D199" s="1057"/>
      <c r="E199" s="1057"/>
      <c r="F199" s="1058"/>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6"/>
      <c r="B200" s="1057"/>
      <c r="C200" s="1057"/>
      <c r="D200" s="1057"/>
      <c r="E200" s="1057"/>
      <c r="F200" s="1058"/>
      <c r="G200" s="599" t="s">
        <v>422</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56"/>
      <c r="B201" s="1057"/>
      <c r="C201" s="1057"/>
      <c r="D201" s="1057"/>
      <c r="E201" s="1057"/>
      <c r="F201" s="1058"/>
      <c r="G201" s="816"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6"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56"/>
      <c r="B202" s="1057"/>
      <c r="C202" s="1057"/>
      <c r="D202" s="1057"/>
      <c r="E202" s="1057"/>
      <c r="F202" s="1058"/>
      <c r="G202" s="674"/>
      <c r="H202" s="675"/>
      <c r="I202" s="675"/>
      <c r="J202" s="675"/>
      <c r="K202" s="676"/>
      <c r="L202" s="668"/>
      <c r="M202" s="669"/>
      <c r="N202" s="669"/>
      <c r="O202" s="669"/>
      <c r="P202" s="669"/>
      <c r="Q202" s="669"/>
      <c r="R202" s="669"/>
      <c r="S202" s="669"/>
      <c r="T202" s="669"/>
      <c r="U202" s="669"/>
      <c r="V202" s="669"/>
      <c r="W202" s="669"/>
      <c r="X202" s="670"/>
      <c r="Y202" s="389"/>
      <c r="Z202" s="390"/>
      <c r="AA202" s="390"/>
      <c r="AB202" s="809"/>
      <c r="AC202" s="674"/>
      <c r="AD202" s="675"/>
      <c r="AE202" s="675"/>
      <c r="AF202" s="675"/>
      <c r="AG202" s="676"/>
      <c r="AH202" s="668"/>
      <c r="AI202" s="669"/>
      <c r="AJ202" s="669"/>
      <c r="AK202" s="669"/>
      <c r="AL202" s="669"/>
      <c r="AM202" s="669"/>
      <c r="AN202" s="669"/>
      <c r="AO202" s="669"/>
      <c r="AP202" s="669"/>
      <c r="AQ202" s="669"/>
      <c r="AR202" s="669"/>
      <c r="AS202" s="669"/>
      <c r="AT202" s="670"/>
      <c r="AU202" s="389"/>
      <c r="AV202" s="390"/>
      <c r="AW202" s="390"/>
      <c r="AX202" s="391"/>
    </row>
    <row r="203" spans="1:50" ht="24.75" customHeight="1" x14ac:dyDescent="0.15">
      <c r="A203" s="1056"/>
      <c r="B203" s="1057"/>
      <c r="C203" s="1057"/>
      <c r="D203" s="1057"/>
      <c r="E203" s="1057"/>
      <c r="F203" s="1058"/>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56"/>
      <c r="B204" s="1057"/>
      <c r="C204" s="1057"/>
      <c r="D204" s="1057"/>
      <c r="E204" s="1057"/>
      <c r="F204" s="1058"/>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56"/>
      <c r="B205" s="1057"/>
      <c r="C205" s="1057"/>
      <c r="D205" s="1057"/>
      <c r="E205" s="1057"/>
      <c r="F205" s="1058"/>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56"/>
      <c r="B206" s="1057"/>
      <c r="C206" s="1057"/>
      <c r="D206" s="1057"/>
      <c r="E206" s="1057"/>
      <c r="F206" s="1058"/>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56"/>
      <c r="B207" s="1057"/>
      <c r="C207" s="1057"/>
      <c r="D207" s="1057"/>
      <c r="E207" s="1057"/>
      <c r="F207" s="1058"/>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56"/>
      <c r="B208" s="1057"/>
      <c r="C208" s="1057"/>
      <c r="D208" s="1057"/>
      <c r="E208" s="1057"/>
      <c r="F208" s="1058"/>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56"/>
      <c r="B209" s="1057"/>
      <c r="C209" s="1057"/>
      <c r="D209" s="1057"/>
      <c r="E209" s="1057"/>
      <c r="F209" s="1058"/>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56"/>
      <c r="B210" s="1057"/>
      <c r="C210" s="1057"/>
      <c r="D210" s="1057"/>
      <c r="E210" s="1057"/>
      <c r="F210" s="1058"/>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56"/>
      <c r="B211" s="1057"/>
      <c r="C211" s="1057"/>
      <c r="D211" s="1057"/>
      <c r="E211" s="1057"/>
      <c r="F211" s="1058"/>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9"/>
      <c r="B212" s="1060"/>
      <c r="C212" s="1060"/>
      <c r="D212" s="1060"/>
      <c r="E212" s="1060"/>
      <c r="F212" s="106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423</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56"/>
      <c r="B215" s="1057"/>
      <c r="C215" s="1057"/>
      <c r="D215" s="1057"/>
      <c r="E215" s="1057"/>
      <c r="F215" s="1058"/>
      <c r="G215" s="816"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6"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56"/>
      <c r="B216" s="1057"/>
      <c r="C216" s="1057"/>
      <c r="D216" s="1057"/>
      <c r="E216" s="1057"/>
      <c r="F216" s="1058"/>
      <c r="G216" s="674"/>
      <c r="H216" s="675"/>
      <c r="I216" s="675"/>
      <c r="J216" s="675"/>
      <c r="K216" s="676"/>
      <c r="L216" s="668"/>
      <c r="M216" s="669"/>
      <c r="N216" s="669"/>
      <c r="O216" s="669"/>
      <c r="P216" s="669"/>
      <c r="Q216" s="669"/>
      <c r="R216" s="669"/>
      <c r="S216" s="669"/>
      <c r="T216" s="669"/>
      <c r="U216" s="669"/>
      <c r="V216" s="669"/>
      <c r="W216" s="669"/>
      <c r="X216" s="670"/>
      <c r="Y216" s="389"/>
      <c r="Z216" s="390"/>
      <c r="AA216" s="390"/>
      <c r="AB216" s="809"/>
      <c r="AC216" s="674"/>
      <c r="AD216" s="675"/>
      <c r="AE216" s="675"/>
      <c r="AF216" s="675"/>
      <c r="AG216" s="676"/>
      <c r="AH216" s="668"/>
      <c r="AI216" s="669"/>
      <c r="AJ216" s="669"/>
      <c r="AK216" s="669"/>
      <c r="AL216" s="669"/>
      <c r="AM216" s="669"/>
      <c r="AN216" s="669"/>
      <c r="AO216" s="669"/>
      <c r="AP216" s="669"/>
      <c r="AQ216" s="669"/>
      <c r="AR216" s="669"/>
      <c r="AS216" s="669"/>
      <c r="AT216" s="670"/>
      <c r="AU216" s="389"/>
      <c r="AV216" s="390"/>
      <c r="AW216" s="390"/>
      <c r="AX216" s="391"/>
    </row>
    <row r="217" spans="1:50" ht="24.75" customHeight="1" x14ac:dyDescent="0.15">
      <c r="A217" s="1056"/>
      <c r="B217" s="1057"/>
      <c r="C217" s="1057"/>
      <c r="D217" s="1057"/>
      <c r="E217" s="1057"/>
      <c r="F217" s="1058"/>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56"/>
      <c r="B218" s="1057"/>
      <c r="C218" s="1057"/>
      <c r="D218" s="1057"/>
      <c r="E218" s="1057"/>
      <c r="F218" s="1058"/>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56"/>
      <c r="B219" s="1057"/>
      <c r="C219" s="1057"/>
      <c r="D219" s="1057"/>
      <c r="E219" s="1057"/>
      <c r="F219" s="1058"/>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56"/>
      <c r="B220" s="1057"/>
      <c r="C220" s="1057"/>
      <c r="D220" s="1057"/>
      <c r="E220" s="1057"/>
      <c r="F220" s="1058"/>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56"/>
      <c r="B221" s="1057"/>
      <c r="C221" s="1057"/>
      <c r="D221" s="1057"/>
      <c r="E221" s="1057"/>
      <c r="F221" s="1058"/>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56"/>
      <c r="B222" s="1057"/>
      <c r="C222" s="1057"/>
      <c r="D222" s="1057"/>
      <c r="E222" s="1057"/>
      <c r="F222" s="1058"/>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56"/>
      <c r="B223" s="1057"/>
      <c r="C223" s="1057"/>
      <c r="D223" s="1057"/>
      <c r="E223" s="1057"/>
      <c r="F223" s="1058"/>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56"/>
      <c r="B224" s="1057"/>
      <c r="C224" s="1057"/>
      <c r="D224" s="1057"/>
      <c r="E224" s="1057"/>
      <c r="F224" s="1058"/>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56"/>
      <c r="B225" s="1057"/>
      <c r="C225" s="1057"/>
      <c r="D225" s="1057"/>
      <c r="E225" s="1057"/>
      <c r="F225" s="1058"/>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56"/>
      <c r="B226" s="1057"/>
      <c r="C226" s="1057"/>
      <c r="D226" s="1057"/>
      <c r="E226" s="1057"/>
      <c r="F226" s="1058"/>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6"/>
      <c r="B227" s="1057"/>
      <c r="C227" s="1057"/>
      <c r="D227" s="1057"/>
      <c r="E227" s="1057"/>
      <c r="F227" s="1058"/>
      <c r="G227" s="599" t="s">
        <v>424</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425</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56"/>
      <c r="B228" s="1057"/>
      <c r="C228" s="1057"/>
      <c r="D228" s="1057"/>
      <c r="E228" s="1057"/>
      <c r="F228" s="1058"/>
      <c r="G228" s="816"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6"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56"/>
      <c r="B229" s="1057"/>
      <c r="C229" s="1057"/>
      <c r="D229" s="1057"/>
      <c r="E229" s="1057"/>
      <c r="F229" s="1058"/>
      <c r="G229" s="674"/>
      <c r="H229" s="675"/>
      <c r="I229" s="675"/>
      <c r="J229" s="675"/>
      <c r="K229" s="676"/>
      <c r="L229" s="668"/>
      <c r="M229" s="669"/>
      <c r="N229" s="669"/>
      <c r="O229" s="669"/>
      <c r="P229" s="669"/>
      <c r="Q229" s="669"/>
      <c r="R229" s="669"/>
      <c r="S229" s="669"/>
      <c r="T229" s="669"/>
      <c r="U229" s="669"/>
      <c r="V229" s="669"/>
      <c r="W229" s="669"/>
      <c r="X229" s="670"/>
      <c r="Y229" s="389"/>
      <c r="Z229" s="390"/>
      <c r="AA229" s="390"/>
      <c r="AB229" s="809"/>
      <c r="AC229" s="674"/>
      <c r="AD229" s="675"/>
      <c r="AE229" s="675"/>
      <c r="AF229" s="675"/>
      <c r="AG229" s="676"/>
      <c r="AH229" s="668"/>
      <c r="AI229" s="669"/>
      <c r="AJ229" s="669"/>
      <c r="AK229" s="669"/>
      <c r="AL229" s="669"/>
      <c r="AM229" s="669"/>
      <c r="AN229" s="669"/>
      <c r="AO229" s="669"/>
      <c r="AP229" s="669"/>
      <c r="AQ229" s="669"/>
      <c r="AR229" s="669"/>
      <c r="AS229" s="669"/>
      <c r="AT229" s="670"/>
      <c r="AU229" s="389"/>
      <c r="AV229" s="390"/>
      <c r="AW229" s="390"/>
      <c r="AX229" s="391"/>
    </row>
    <row r="230" spans="1:50" ht="24.75" customHeight="1" x14ac:dyDescent="0.15">
      <c r="A230" s="1056"/>
      <c r="B230" s="1057"/>
      <c r="C230" s="1057"/>
      <c r="D230" s="1057"/>
      <c r="E230" s="1057"/>
      <c r="F230" s="1058"/>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56"/>
      <c r="B231" s="1057"/>
      <c r="C231" s="1057"/>
      <c r="D231" s="1057"/>
      <c r="E231" s="1057"/>
      <c r="F231" s="1058"/>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56"/>
      <c r="B232" s="1057"/>
      <c r="C232" s="1057"/>
      <c r="D232" s="1057"/>
      <c r="E232" s="1057"/>
      <c r="F232" s="1058"/>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56"/>
      <c r="B233" s="1057"/>
      <c r="C233" s="1057"/>
      <c r="D233" s="1057"/>
      <c r="E233" s="1057"/>
      <c r="F233" s="1058"/>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56"/>
      <c r="B234" s="1057"/>
      <c r="C234" s="1057"/>
      <c r="D234" s="1057"/>
      <c r="E234" s="1057"/>
      <c r="F234" s="1058"/>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56"/>
      <c r="B235" s="1057"/>
      <c r="C235" s="1057"/>
      <c r="D235" s="1057"/>
      <c r="E235" s="1057"/>
      <c r="F235" s="1058"/>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56"/>
      <c r="B236" s="1057"/>
      <c r="C236" s="1057"/>
      <c r="D236" s="1057"/>
      <c r="E236" s="1057"/>
      <c r="F236" s="1058"/>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56"/>
      <c r="B237" s="1057"/>
      <c r="C237" s="1057"/>
      <c r="D237" s="1057"/>
      <c r="E237" s="1057"/>
      <c r="F237" s="1058"/>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56"/>
      <c r="B238" s="1057"/>
      <c r="C238" s="1057"/>
      <c r="D238" s="1057"/>
      <c r="E238" s="1057"/>
      <c r="F238" s="1058"/>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56"/>
      <c r="B239" s="1057"/>
      <c r="C239" s="1057"/>
      <c r="D239" s="1057"/>
      <c r="E239" s="1057"/>
      <c r="F239" s="1058"/>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6"/>
      <c r="B240" s="1057"/>
      <c r="C240" s="1057"/>
      <c r="D240" s="1057"/>
      <c r="E240" s="1057"/>
      <c r="F240" s="1058"/>
      <c r="G240" s="599" t="s">
        <v>426</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427</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56"/>
      <c r="B241" s="1057"/>
      <c r="C241" s="1057"/>
      <c r="D241" s="1057"/>
      <c r="E241" s="1057"/>
      <c r="F241" s="1058"/>
      <c r="G241" s="816"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6"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56"/>
      <c r="B242" s="1057"/>
      <c r="C242" s="1057"/>
      <c r="D242" s="1057"/>
      <c r="E242" s="1057"/>
      <c r="F242" s="1058"/>
      <c r="G242" s="674"/>
      <c r="H242" s="675"/>
      <c r="I242" s="675"/>
      <c r="J242" s="675"/>
      <c r="K242" s="676"/>
      <c r="L242" s="668"/>
      <c r="M242" s="669"/>
      <c r="N242" s="669"/>
      <c r="O242" s="669"/>
      <c r="P242" s="669"/>
      <c r="Q242" s="669"/>
      <c r="R242" s="669"/>
      <c r="S242" s="669"/>
      <c r="T242" s="669"/>
      <c r="U242" s="669"/>
      <c r="V242" s="669"/>
      <c r="W242" s="669"/>
      <c r="X242" s="670"/>
      <c r="Y242" s="389"/>
      <c r="Z242" s="390"/>
      <c r="AA242" s="390"/>
      <c r="AB242" s="809"/>
      <c r="AC242" s="674"/>
      <c r="AD242" s="675"/>
      <c r="AE242" s="675"/>
      <c r="AF242" s="675"/>
      <c r="AG242" s="676"/>
      <c r="AH242" s="668"/>
      <c r="AI242" s="669"/>
      <c r="AJ242" s="669"/>
      <c r="AK242" s="669"/>
      <c r="AL242" s="669"/>
      <c r="AM242" s="669"/>
      <c r="AN242" s="669"/>
      <c r="AO242" s="669"/>
      <c r="AP242" s="669"/>
      <c r="AQ242" s="669"/>
      <c r="AR242" s="669"/>
      <c r="AS242" s="669"/>
      <c r="AT242" s="670"/>
      <c r="AU242" s="389"/>
      <c r="AV242" s="390"/>
      <c r="AW242" s="390"/>
      <c r="AX242" s="391"/>
    </row>
    <row r="243" spans="1:50" ht="24.75" customHeight="1" x14ac:dyDescent="0.15">
      <c r="A243" s="1056"/>
      <c r="B243" s="1057"/>
      <c r="C243" s="1057"/>
      <c r="D243" s="1057"/>
      <c r="E243" s="1057"/>
      <c r="F243" s="1058"/>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56"/>
      <c r="B244" s="1057"/>
      <c r="C244" s="1057"/>
      <c r="D244" s="1057"/>
      <c r="E244" s="1057"/>
      <c r="F244" s="1058"/>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56"/>
      <c r="B245" s="1057"/>
      <c r="C245" s="1057"/>
      <c r="D245" s="1057"/>
      <c r="E245" s="1057"/>
      <c r="F245" s="1058"/>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56"/>
      <c r="B246" s="1057"/>
      <c r="C246" s="1057"/>
      <c r="D246" s="1057"/>
      <c r="E246" s="1057"/>
      <c r="F246" s="1058"/>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56"/>
      <c r="B247" s="1057"/>
      <c r="C247" s="1057"/>
      <c r="D247" s="1057"/>
      <c r="E247" s="1057"/>
      <c r="F247" s="1058"/>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56"/>
      <c r="B248" s="1057"/>
      <c r="C248" s="1057"/>
      <c r="D248" s="1057"/>
      <c r="E248" s="1057"/>
      <c r="F248" s="1058"/>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56"/>
      <c r="B249" s="1057"/>
      <c r="C249" s="1057"/>
      <c r="D249" s="1057"/>
      <c r="E249" s="1057"/>
      <c r="F249" s="1058"/>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56"/>
      <c r="B250" s="1057"/>
      <c r="C250" s="1057"/>
      <c r="D250" s="1057"/>
      <c r="E250" s="1057"/>
      <c r="F250" s="1058"/>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56"/>
      <c r="B251" s="1057"/>
      <c r="C251" s="1057"/>
      <c r="D251" s="1057"/>
      <c r="E251" s="1057"/>
      <c r="F251" s="1058"/>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56"/>
      <c r="B252" s="1057"/>
      <c r="C252" s="1057"/>
      <c r="D252" s="1057"/>
      <c r="E252" s="1057"/>
      <c r="F252" s="1058"/>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6"/>
      <c r="B253" s="1057"/>
      <c r="C253" s="1057"/>
      <c r="D253" s="1057"/>
      <c r="E253" s="1057"/>
      <c r="F253" s="1058"/>
      <c r="G253" s="599" t="s">
        <v>428</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56"/>
      <c r="B254" s="1057"/>
      <c r="C254" s="1057"/>
      <c r="D254" s="1057"/>
      <c r="E254" s="1057"/>
      <c r="F254" s="1058"/>
      <c r="G254" s="816"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6"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56"/>
      <c r="B255" s="1057"/>
      <c r="C255" s="1057"/>
      <c r="D255" s="1057"/>
      <c r="E255" s="1057"/>
      <c r="F255" s="1058"/>
      <c r="G255" s="674"/>
      <c r="H255" s="675"/>
      <c r="I255" s="675"/>
      <c r="J255" s="675"/>
      <c r="K255" s="676"/>
      <c r="L255" s="668"/>
      <c r="M255" s="669"/>
      <c r="N255" s="669"/>
      <c r="O255" s="669"/>
      <c r="P255" s="669"/>
      <c r="Q255" s="669"/>
      <c r="R255" s="669"/>
      <c r="S255" s="669"/>
      <c r="T255" s="669"/>
      <c r="U255" s="669"/>
      <c r="V255" s="669"/>
      <c r="W255" s="669"/>
      <c r="X255" s="670"/>
      <c r="Y255" s="389"/>
      <c r="Z255" s="390"/>
      <c r="AA255" s="390"/>
      <c r="AB255" s="809"/>
      <c r="AC255" s="674"/>
      <c r="AD255" s="675"/>
      <c r="AE255" s="675"/>
      <c r="AF255" s="675"/>
      <c r="AG255" s="676"/>
      <c r="AH255" s="668"/>
      <c r="AI255" s="669"/>
      <c r="AJ255" s="669"/>
      <c r="AK255" s="669"/>
      <c r="AL255" s="669"/>
      <c r="AM255" s="669"/>
      <c r="AN255" s="669"/>
      <c r="AO255" s="669"/>
      <c r="AP255" s="669"/>
      <c r="AQ255" s="669"/>
      <c r="AR255" s="669"/>
      <c r="AS255" s="669"/>
      <c r="AT255" s="670"/>
      <c r="AU255" s="389"/>
      <c r="AV255" s="390"/>
      <c r="AW255" s="390"/>
      <c r="AX255" s="391"/>
    </row>
    <row r="256" spans="1:50" ht="24.75" customHeight="1" x14ac:dyDescent="0.15">
      <c r="A256" s="1056"/>
      <c r="B256" s="1057"/>
      <c r="C256" s="1057"/>
      <c r="D256" s="1057"/>
      <c r="E256" s="1057"/>
      <c r="F256" s="1058"/>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56"/>
      <c r="B257" s="1057"/>
      <c r="C257" s="1057"/>
      <c r="D257" s="1057"/>
      <c r="E257" s="1057"/>
      <c r="F257" s="1058"/>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56"/>
      <c r="B258" s="1057"/>
      <c r="C258" s="1057"/>
      <c r="D258" s="1057"/>
      <c r="E258" s="1057"/>
      <c r="F258" s="1058"/>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56"/>
      <c r="B259" s="1057"/>
      <c r="C259" s="1057"/>
      <c r="D259" s="1057"/>
      <c r="E259" s="1057"/>
      <c r="F259" s="1058"/>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56"/>
      <c r="B260" s="1057"/>
      <c r="C260" s="1057"/>
      <c r="D260" s="1057"/>
      <c r="E260" s="1057"/>
      <c r="F260" s="1058"/>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56"/>
      <c r="B261" s="1057"/>
      <c r="C261" s="1057"/>
      <c r="D261" s="1057"/>
      <c r="E261" s="1057"/>
      <c r="F261" s="1058"/>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56"/>
      <c r="B262" s="1057"/>
      <c r="C262" s="1057"/>
      <c r="D262" s="1057"/>
      <c r="E262" s="1057"/>
      <c r="F262" s="1058"/>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56"/>
      <c r="B263" s="1057"/>
      <c r="C263" s="1057"/>
      <c r="D263" s="1057"/>
      <c r="E263" s="1057"/>
      <c r="F263" s="1058"/>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56"/>
      <c r="B264" s="1057"/>
      <c r="C264" s="1057"/>
      <c r="D264" s="1057"/>
      <c r="E264" s="1057"/>
      <c r="F264" s="1058"/>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9"/>
      <c r="B265" s="1060"/>
      <c r="C265" s="1060"/>
      <c r="D265" s="1060"/>
      <c r="E265" s="1060"/>
      <c r="F265" s="106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7">
        <v>1</v>
      </c>
      <c r="B4" s="106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7">
        <v>2</v>
      </c>
      <c r="B5" s="106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7">
        <v>3</v>
      </c>
      <c r="B6" s="106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7">
        <v>4</v>
      </c>
      <c r="B7" s="106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7">
        <v>5</v>
      </c>
      <c r="B8" s="106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7">
        <v>6</v>
      </c>
      <c r="B9" s="106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7">
        <v>7</v>
      </c>
      <c r="B10" s="106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7">
        <v>8</v>
      </c>
      <c r="B11" s="106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7">
        <v>9</v>
      </c>
      <c r="B12" s="106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7">
        <v>10</v>
      </c>
      <c r="B13" s="106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7">
        <v>11</v>
      </c>
      <c r="B14" s="106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7">
        <v>12</v>
      </c>
      <c r="B15" s="106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7">
        <v>13</v>
      </c>
      <c r="B16" s="106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7">
        <v>14</v>
      </c>
      <c r="B17" s="106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7">
        <v>15</v>
      </c>
      <c r="B18" s="106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7">
        <v>16</v>
      </c>
      <c r="B19" s="106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7">
        <v>17</v>
      </c>
      <c r="B20" s="106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7">
        <v>18</v>
      </c>
      <c r="B21" s="106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7">
        <v>19</v>
      </c>
      <c r="B22" s="106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7">
        <v>20</v>
      </c>
      <c r="B23" s="106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7">
        <v>21</v>
      </c>
      <c r="B24" s="106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7">
        <v>22</v>
      </c>
      <c r="B25" s="106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7">
        <v>23</v>
      </c>
      <c r="B26" s="106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7">
        <v>24</v>
      </c>
      <c r="B27" s="106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7">
        <v>25</v>
      </c>
      <c r="B28" s="106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7">
        <v>26</v>
      </c>
      <c r="B29" s="106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7">
        <v>27</v>
      </c>
      <c r="B30" s="106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7">
        <v>28</v>
      </c>
      <c r="B31" s="106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7">
        <v>29</v>
      </c>
      <c r="B32" s="106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7">
        <v>30</v>
      </c>
      <c r="B33" s="106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7">
        <v>1</v>
      </c>
      <c r="B37" s="106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7">
        <v>2</v>
      </c>
      <c r="B38" s="106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7">
        <v>3</v>
      </c>
      <c r="B39" s="106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7">
        <v>4</v>
      </c>
      <c r="B40" s="106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7">
        <v>5</v>
      </c>
      <c r="B41" s="106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7">
        <v>6</v>
      </c>
      <c r="B42" s="106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7">
        <v>7</v>
      </c>
      <c r="B43" s="106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7">
        <v>8</v>
      </c>
      <c r="B44" s="106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7">
        <v>9</v>
      </c>
      <c r="B45" s="106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7">
        <v>10</v>
      </c>
      <c r="B46" s="106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7">
        <v>11</v>
      </c>
      <c r="B47" s="106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7">
        <v>12</v>
      </c>
      <c r="B48" s="106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7">
        <v>13</v>
      </c>
      <c r="B49" s="106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7">
        <v>14</v>
      </c>
      <c r="B50" s="106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7">
        <v>15</v>
      </c>
      <c r="B51" s="106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7">
        <v>16</v>
      </c>
      <c r="B52" s="106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7">
        <v>17</v>
      </c>
      <c r="B53" s="106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7">
        <v>18</v>
      </c>
      <c r="B54" s="106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7">
        <v>19</v>
      </c>
      <c r="B55" s="106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7">
        <v>20</v>
      </c>
      <c r="B56" s="106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7">
        <v>21</v>
      </c>
      <c r="B57" s="106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7">
        <v>22</v>
      </c>
      <c r="B58" s="106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7">
        <v>23</v>
      </c>
      <c r="B59" s="106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7">
        <v>24</v>
      </c>
      <c r="B60" s="106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7">
        <v>25</v>
      </c>
      <c r="B61" s="106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7">
        <v>26</v>
      </c>
      <c r="B62" s="106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7">
        <v>27</v>
      </c>
      <c r="B63" s="106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7">
        <v>28</v>
      </c>
      <c r="B64" s="106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7">
        <v>29</v>
      </c>
      <c r="B65" s="106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7">
        <v>30</v>
      </c>
      <c r="B66" s="106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7">
        <v>1</v>
      </c>
      <c r="B70" s="106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7">
        <v>2</v>
      </c>
      <c r="B71" s="106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7">
        <v>3</v>
      </c>
      <c r="B72" s="106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7">
        <v>4</v>
      </c>
      <c r="B73" s="106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7">
        <v>5</v>
      </c>
      <c r="B74" s="106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7">
        <v>6</v>
      </c>
      <c r="B75" s="106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7">
        <v>7</v>
      </c>
      <c r="B76" s="106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7">
        <v>8</v>
      </c>
      <c r="B77" s="106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7">
        <v>9</v>
      </c>
      <c r="B78" s="106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7">
        <v>10</v>
      </c>
      <c r="B79" s="106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7">
        <v>11</v>
      </c>
      <c r="B80" s="106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7">
        <v>12</v>
      </c>
      <c r="B81" s="106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7">
        <v>13</v>
      </c>
      <c r="B82" s="106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7">
        <v>14</v>
      </c>
      <c r="B83" s="106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7">
        <v>15</v>
      </c>
      <c r="B84" s="106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7">
        <v>16</v>
      </c>
      <c r="B85" s="106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7">
        <v>17</v>
      </c>
      <c r="B86" s="106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7">
        <v>18</v>
      </c>
      <c r="B87" s="106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7">
        <v>19</v>
      </c>
      <c r="B88" s="106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7">
        <v>20</v>
      </c>
      <c r="B89" s="106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7">
        <v>21</v>
      </c>
      <c r="B90" s="106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7">
        <v>22</v>
      </c>
      <c r="B91" s="106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7">
        <v>23</v>
      </c>
      <c r="B92" s="106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7">
        <v>24</v>
      </c>
      <c r="B93" s="106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7">
        <v>25</v>
      </c>
      <c r="B94" s="106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7">
        <v>26</v>
      </c>
      <c r="B95" s="106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7">
        <v>27</v>
      </c>
      <c r="B96" s="106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7">
        <v>28</v>
      </c>
      <c r="B97" s="106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7">
        <v>29</v>
      </c>
      <c r="B98" s="106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7">
        <v>30</v>
      </c>
      <c r="B99" s="106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7">
        <v>1</v>
      </c>
      <c r="B103" s="106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7">
        <v>2</v>
      </c>
      <c r="B104" s="106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7">
        <v>3</v>
      </c>
      <c r="B105" s="106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7">
        <v>4</v>
      </c>
      <c r="B106" s="106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7">
        <v>5</v>
      </c>
      <c r="B107" s="106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7">
        <v>6</v>
      </c>
      <c r="B108" s="106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7">
        <v>7</v>
      </c>
      <c r="B109" s="106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7">
        <v>8</v>
      </c>
      <c r="B110" s="106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7">
        <v>9</v>
      </c>
      <c r="B111" s="106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7">
        <v>10</v>
      </c>
      <c r="B112" s="106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7">
        <v>11</v>
      </c>
      <c r="B113" s="106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7">
        <v>12</v>
      </c>
      <c r="B114" s="106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7">
        <v>13</v>
      </c>
      <c r="B115" s="106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7">
        <v>14</v>
      </c>
      <c r="B116" s="106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7">
        <v>15</v>
      </c>
      <c r="B117" s="106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7">
        <v>16</v>
      </c>
      <c r="B118" s="106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7">
        <v>17</v>
      </c>
      <c r="B119" s="106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7">
        <v>18</v>
      </c>
      <c r="B120" s="106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7">
        <v>19</v>
      </c>
      <c r="B121" s="106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7">
        <v>20</v>
      </c>
      <c r="B122" s="106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7">
        <v>21</v>
      </c>
      <c r="B123" s="106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7">
        <v>22</v>
      </c>
      <c r="B124" s="106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7">
        <v>23</v>
      </c>
      <c r="B125" s="106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7">
        <v>24</v>
      </c>
      <c r="B126" s="106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7">
        <v>25</v>
      </c>
      <c r="B127" s="106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7">
        <v>26</v>
      </c>
      <c r="B128" s="106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7">
        <v>27</v>
      </c>
      <c r="B129" s="106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7">
        <v>28</v>
      </c>
      <c r="B130" s="106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7">
        <v>29</v>
      </c>
      <c r="B131" s="106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7">
        <v>30</v>
      </c>
      <c r="B132" s="106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7">
        <v>1</v>
      </c>
      <c r="B136" s="106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7">
        <v>2</v>
      </c>
      <c r="B137" s="106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7">
        <v>3</v>
      </c>
      <c r="B138" s="106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7">
        <v>4</v>
      </c>
      <c r="B139" s="106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7">
        <v>5</v>
      </c>
      <c r="B140" s="106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7">
        <v>6</v>
      </c>
      <c r="B141" s="106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7">
        <v>7</v>
      </c>
      <c r="B142" s="106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7">
        <v>8</v>
      </c>
      <c r="B143" s="106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7">
        <v>9</v>
      </c>
      <c r="B144" s="106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7">
        <v>10</v>
      </c>
      <c r="B145" s="106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7">
        <v>11</v>
      </c>
      <c r="B146" s="106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7">
        <v>12</v>
      </c>
      <c r="B147" s="106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7">
        <v>13</v>
      </c>
      <c r="B148" s="106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7">
        <v>14</v>
      </c>
      <c r="B149" s="106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7">
        <v>15</v>
      </c>
      <c r="B150" s="106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7">
        <v>16</v>
      </c>
      <c r="B151" s="106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7">
        <v>17</v>
      </c>
      <c r="B152" s="106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7">
        <v>18</v>
      </c>
      <c r="B153" s="106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7">
        <v>19</v>
      </c>
      <c r="B154" s="106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7">
        <v>20</v>
      </c>
      <c r="B155" s="106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7">
        <v>21</v>
      </c>
      <c r="B156" s="106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7">
        <v>22</v>
      </c>
      <c r="B157" s="106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7">
        <v>23</v>
      </c>
      <c r="B158" s="106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7">
        <v>24</v>
      </c>
      <c r="B159" s="106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7">
        <v>25</v>
      </c>
      <c r="B160" s="106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7">
        <v>26</v>
      </c>
      <c r="B161" s="106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7">
        <v>27</v>
      </c>
      <c r="B162" s="106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7">
        <v>28</v>
      </c>
      <c r="B163" s="106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7">
        <v>29</v>
      </c>
      <c r="B164" s="106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7">
        <v>30</v>
      </c>
      <c r="B165" s="106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7">
        <v>1</v>
      </c>
      <c r="B169" s="106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7">
        <v>2</v>
      </c>
      <c r="B170" s="106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7">
        <v>3</v>
      </c>
      <c r="B171" s="106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7">
        <v>4</v>
      </c>
      <c r="B172" s="106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7">
        <v>5</v>
      </c>
      <c r="B173" s="106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7">
        <v>6</v>
      </c>
      <c r="B174" s="106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7">
        <v>7</v>
      </c>
      <c r="B175" s="106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7">
        <v>8</v>
      </c>
      <c r="B176" s="106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7">
        <v>9</v>
      </c>
      <c r="B177" s="106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7">
        <v>10</v>
      </c>
      <c r="B178" s="106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7">
        <v>11</v>
      </c>
      <c r="B179" s="106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7">
        <v>12</v>
      </c>
      <c r="B180" s="106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7">
        <v>13</v>
      </c>
      <c r="B181" s="106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7">
        <v>14</v>
      </c>
      <c r="B182" s="106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7">
        <v>15</v>
      </c>
      <c r="B183" s="106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7">
        <v>16</v>
      </c>
      <c r="B184" s="106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7">
        <v>17</v>
      </c>
      <c r="B185" s="106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7">
        <v>18</v>
      </c>
      <c r="B186" s="106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7">
        <v>19</v>
      </c>
      <c r="B187" s="106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7">
        <v>20</v>
      </c>
      <c r="B188" s="106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7">
        <v>21</v>
      </c>
      <c r="B189" s="106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7">
        <v>22</v>
      </c>
      <c r="B190" s="106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7">
        <v>23</v>
      </c>
      <c r="B191" s="106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7">
        <v>24</v>
      </c>
      <c r="B192" s="106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7">
        <v>25</v>
      </c>
      <c r="B193" s="106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7">
        <v>26</v>
      </c>
      <c r="B194" s="106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7">
        <v>27</v>
      </c>
      <c r="B195" s="106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7">
        <v>28</v>
      </c>
      <c r="B196" s="106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7">
        <v>29</v>
      </c>
      <c r="B197" s="106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7">
        <v>30</v>
      </c>
      <c r="B198" s="106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7">
        <v>1</v>
      </c>
      <c r="B202" s="106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7">
        <v>2</v>
      </c>
      <c r="B203" s="106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7">
        <v>3</v>
      </c>
      <c r="B204" s="106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7">
        <v>4</v>
      </c>
      <c r="B205" s="106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7">
        <v>5</v>
      </c>
      <c r="B206" s="106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7">
        <v>6</v>
      </c>
      <c r="B207" s="106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7">
        <v>7</v>
      </c>
      <c r="B208" s="106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7">
        <v>8</v>
      </c>
      <c r="B209" s="106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7">
        <v>9</v>
      </c>
      <c r="B210" s="106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7">
        <v>10</v>
      </c>
      <c r="B211" s="106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7">
        <v>11</v>
      </c>
      <c r="B212" s="106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7">
        <v>12</v>
      </c>
      <c r="B213" s="106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7">
        <v>13</v>
      </c>
      <c r="B214" s="106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7">
        <v>14</v>
      </c>
      <c r="B215" s="106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7">
        <v>15</v>
      </c>
      <c r="B216" s="106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7">
        <v>16</v>
      </c>
      <c r="B217" s="106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7">
        <v>17</v>
      </c>
      <c r="B218" s="106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7">
        <v>18</v>
      </c>
      <c r="B219" s="106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7">
        <v>19</v>
      </c>
      <c r="B220" s="106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7">
        <v>20</v>
      </c>
      <c r="B221" s="106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7">
        <v>21</v>
      </c>
      <c r="B222" s="106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7">
        <v>22</v>
      </c>
      <c r="B223" s="106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7">
        <v>23</v>
      </c>
      <c r="B224" s="106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7">
        <v>24</v>
      </c>
      <c r="B225" s="106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7">
        <v>25</v>
      </c>
      <c r="B226" s="106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7">
        <v>26</v>
      </c>
      <c r="B227" s="106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7">
        <v>27</v>
      </c>
      <c r="B228" s="106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7">
        <v>28</v>
      </c>
      <c r="B229" s="106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7">
        <v>29</v>
      </c>
      <c r="B230" s="106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7">
        <v>30</v>
      </c>
      <c r="B231" s="106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7">
        <v>1</v>
      </c>
      <c r="B235" s="106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7">
        <v>2</v>
      </c>
      <c r="B236" s="106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7">
        <v>3</v>
      </c>
      <c r="B237" s="106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7">
        <v>4</v>
      </c>
      <c r="B238" s="106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7">
        <v>5</v>
      </c>
      <c r="B239" s="106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7">
        <v>6</v>
      </c>
      <c r="B240" s="106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7">
        <v>7</v>
      </c>
      <c r="B241" s="106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7">
        <v>8</v>
      </c>
      <c r="B242" s="106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7">
        <v>9</v>
      </c>
      <c r="B243" s="106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7">
        <v>10</v>
      </c>
      <c r="B244" s="106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7">
        <v>11</v>
      </c>
      <c r="B245" s="106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7">
        <v>12</v>
      </c>
      <c r="B246" s="106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7">
        <v>13</v>
      </c>
      <c r="B247" s="106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7">
        <v>14</v>
      </c>
      <c r="B248" s="106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7">
        <v>15</v>
      </c>
      <c r="B249" s="106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7">
        <v>16</v>
      </c>
      <c r="B250" s="106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7">
        <v>17</v>
      </c>
      <c r="B251" s="106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7">
        <v>18</v>
      </c>
      <c r="B252" s="106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7">
        <v>19</v>
      </c>
      <c r="B253" s="106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7">
        <v>20</v>
      </c>
      <c r="B254" s="106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7">
        <v>21</v>
      </c>
      <c r="B255" s="106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7">
        <v>22</v>
      </c>
      <c r="B256" s="106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7">
        <v>23</v>
      </c>
      <c r="B257" s="106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7">
        <v>24</v>
      </c>
      <c r="B258" s="106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7">
        <v>25</v>
      </c>
      <c r="B259" s="106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7">
        <v>26</v>
      </c>
      <c r="B260" s="106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7">
        <v>27</v>
      </c>
      <c r="B261" s="106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7">
        <v>28</v>
      </c>
      <c r="B262" s="106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7">
        <v>29</v>
      </c>
      <c r="B263" s="106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7">
        <v>30</v>
      </c>
      <c r="B264" s="106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7">
        <v>1</v>
      </c>
      <c r="B268" s="106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7">
        <v>2</v>
      </c>
      <c r="B269" s="106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7">
        <v>3</v>
      </c>
      <c r="B270" s="106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7">
        <v>4</v>
      </c>
      <c r="B271" s="106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7">
        <v>5</v>
      </c>
      <c r="B272" s="106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7">
        <v>6</v>
      </c>
      <c r="B273" s="106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7">
        <v>7</v>
      </c>
      <c r="B274" s="106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7">
        <v>8</v>
      </c>
      <c r="B275" s="106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7">
        <v>9</v>
      </c>
      <c r="B276" s="106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7">
        <v>10</v>
      </c>
      <c r="B277" s="106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7">
        <v>11</v>
      </c>
      <c r="B278" s="106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7">
        <v>12</v>
      </c>
      <c r="B279" s="106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7">
        <v>13</v>
      </c>
      <c r="B280" s="106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7">
        <v>14</v>
      </c>
      <c r="B281" s="106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7">
        <v>15</v>
      </c>
      <c r="B282" s="106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7">
        <v>16</v>
      </c>
      <c r="B283" s="106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7">
        <v>17</v>
      </c>
      <c r="B284" s="106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7">
        <v>18</v>
      </c>
      <c r="B285" s="106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7">
        <v>19</v>
      </c>
      <c r="B286" s="106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7">
        <v>20</v>
      </c>
      <c r="B287" s="106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7">
        <v>21</v>
      </c>
      <c r="B288" s="106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7">
        <v>22</v>
      </c>
      <c r="B289" s="106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7">
        <v>23</v>
      </c>
      <c r="B290" s="106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7">
        <v>24</v>
      </c>
      <c r="B291" s="106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7">
        <v>25</v>
      </c>
      <c r="B292" s="106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7">
        <v>26</v>
      </c>
      <c r="B293" s="106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7">
        <v>27</v>
      </c>
      <c r="B294" s="106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7">
        <v>28</v>
      </c>
      <c r="B295" s="106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7">
        <v>29</v>
      </c>
      <c r="B296" s="106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7">
        <v>30</v>
      </c>
      <c r="B297" s="106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7">
        <v>1</v>
      </c>
      <c r="B301" s="106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7">
        <v>2</v>
      </c>
      <c r="B302" s="106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7">
        <v>3</v>
      </c>
      <c r="B303" s="106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7">
        <v>4</v>
      </c>
      <c r="B304" s="106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7">
        <v>5</v>
      </c>
      <c r="B305" s="106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7">
        <v>6</v>
      </c>
      <c r="B306" s="106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7">
        <v>7</v>
      </c>
      <c r="B307" s="106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7">
        <v>8</v>
      </c>
      <c r="B308" s="106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7">
        <v>9</v>
      </c>
      <c r="B309" s="106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7">
        <v>10</v>
      </c>
      <c r="B310" s="106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7">
        <v>11</v>
      </c>
      <c r="B311" s="106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7">
        <v>12</v>
      </c>
      <c r="B312" s="106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7">
        <v>13</v>
      </c>
      <c r="B313" s="106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7">
        <v>14</v>
      </c>
      <c r="B314" s="106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7">
        <v>15</v>
      </c>
      <c r="B315" s="106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7">
        <v>16</v>
      </c>
      <c r="B316" s="106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7">
        <v>17</v>
      </c>
      <c r="B317" s="106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7">
        <v>18</v>
      </c>
      <c r="B318" s="106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7">
        <v>19</v>
      </c>
      <c r="B319" s="106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7">
        <v>20</v>
      </c>
      <c r="B320" s="106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7">
        <v>21</v>
      </c>
      <c r="B321" s="106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7">
        <v>22</v>
      </c>
      <c r="B322" s="106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7">
        <v>23</v>
      </c>
      <c r="B323" s="106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7">
        <v>24</v>
      </c>
      <c r="B324" s="106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7">
        <v>25</v>
      </c>
      <c r="B325" s="106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7">
        <v>26</v>
      </c>
      <c r="B326" s="106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7">
        <v>27</v>
      </c>
      <c r="B327" s="106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7">
        <v>28</v>
      </c>
      <c r="B328" s="106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7">
        <v>29</v>
      </c>
      <c r="B329" s="106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7">
        <v>30</v>
      </c>
      <c r="B330" s="106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7">
        <v>1</v>
      </c>
      <c r="B334" s="106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7">
        <v>2</v>
      </c>
      <c r="B335" s="106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7">
        <v>3</v>
      </c>
      <c r="B336" s="106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7">
        <v>4</v>
      </c>
      <c r="B337" s="106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7">
        <v>5</v>
      </c>
      <c r="B338" s="106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7">
        <v>6</v>
      </c>
      <c r="B339" s="106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7">
        <v>7</v>
      </c>
      <c r="B340" s="106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7">
        <v>8</v>
      </c>
      <c r="B341" s="106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7">
        <v>9</v>
      </c>
      <c r="B342" s="106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7">
        <v>10</v>
      </c>
      <c r="B343" s="106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7">
        <v>11</v>
      </c>
      <c r="B344" s="106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7">
        <v>12</v>
      </c>
      <c r="B345" s="106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7">
        <v>13</v>
      </c>
      <c r="B346" s="106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7">
        <v>14</v>
      </c>
      <c r="B347" s="106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7">
        <v>15</v>
      </c>
      <c r="B348" s="106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7">
        <v>16</v>
      </c>
      <c r="B349" s="106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7">
        <v>17</v>
      </c>
      <c r="B350" s="106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7">
        <v>18</v>
      </c>
      <c r="B351" s="106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7">
        <v>19</v>
      </c>
      <c r="B352" s="106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7">
        <v>20</v>
      </c>
      <c r="B353" s="106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7">
        <v>21</v>
      </c>
      <c r="B354" s="106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7">
        <v>22</v>
      </c>
      <c r="B355" s="106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7">
        <v>23</v>
      </c>
      <c r="B356" s="106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7">
        <v>24</v>
      </c>
      <c r="B357" s="106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7">
        <v>25</v>
      </c>
      <c r="B358" s="106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7">
        <v>26</v>
      </c>
      <c r="B359" s="106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7">
        <v>27</v>
      </c>
      <c r="B360" s="106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7">
        <v>28</v>
      </c>
      <c r="B361" s="106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7">
        <v>29</v>
      </c>
      <c r="B362" s="106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7">
        <v>30</v>
      </c>
      <c r="B363" s="106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7">
        <v>1</v>
      </c>
      <c r="B367" s="106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7">
        <v>2</v>
      </c>
      <c r="B368" s="106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7">
        <v>3</v>
      </c>
      <c r="B369" s="106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7">
        <v>4</v>
      </c>
      <c r="B370" s="106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7">
        <v>5</v>
      </c>
      <c r="B371" s="106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7">
        <v>6</v>
      </c>
      <c r="B372" s="106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7">
        <v>7</v>
      </c>
      <c r="B373" s="106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7">
        <v>8</v>
      </c>
      <c r="B374" s="106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7">
        <v>9</v>
      </c>
      <c r="B375" s="106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7">
        <v>10</v>
      </c>
      <c r="B376" s="106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7">
        <v>11</v>
      </c>
      <c r="B377" s="106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7">
        <v>12</v>
      </c>
      <c r="B378" s="106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7">
        <v>13</v>
      </c>
      <c r="B379" s="106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7">
        <v>14</v>
      </c>
      <c r="B380" s="106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7">
        <v>15</v>
      </c>
      <c r="B381" s="106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7">
        <v>16</v>
      </c>
      <c r="B382" s="106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7">
        <v>17</v>
      </c>
      <c r="B383" s="106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7">
        <v>18</v>
      </c>
      <c r="B384" s="106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7">
        <v>19</v>
      </c>
      <c r="B385" s="106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7">
        <v>20</v>
      </c>
      <c r="B386" s="106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7">
        <v>21</v>
      </c>
      <c r="B387" s="106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7">
        <v>22</v>
      </c>
      <c r="B388" s="106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7">
        <v>23</v>
      </c>
      <c r="B389" s="106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7">
        <v>24</v>
      </c>
      <c r="B390" s="106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7">
        <v>25</v>
      </c>
      <c r="B391" s="106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7">
        <v>26</v>
      </c>
      <c r="B392" s="106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7">
        <v>27</v>
      </c>
      <c r="B393" s="106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7">
        <v>28</v>
      </c>
      <c r="B394" s="106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7">
        <v>29</v>
      </c>
      <c r="B395" s="106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7">
        <v>30</v>
      </c>
      <c r="B396" s="106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7">
        <v>1</v>
      </c>
      <c r="B400" s="106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7">
        <v>2</v>
      </c>
      <c r="B401" s="106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7">
        <v>3</v>
      </c>
      <c r="B402" s="106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7">
        <v>4</v>
      </c>
      <c r="B403" s="106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7">
        <v>5</v>
      </c>
      <c r="B404" s="106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7">
        <v>6</v>
      </c>
      <c r="B405" s="106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7">
        <v>7</v>
      </c>
      <c r="B406" s="106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7">
        <v>8</v>
      </c>
      <c r="B407" s="106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7">
        <v>9</v>
      </c>
      <c r="B408" s="106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7">
        <v>10</v>
      </c>
      <c r="B409" s="106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7">
        <v>11</v>
      </c>
      <c r="B410" s="106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7">
        <v>12</v>
      </c>
      <c r="B411" s="106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7">
        <v>13</v>
      </c>
      <c r="B412" s="106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7">
        <v>14</v>
      </c>
      <c r="B413" s="106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7">
        <v>15</v>
      </c>
      <c r="B414" s="106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7">
        <v>16</v>
      </c>
      <c r="B415" s="106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7">
        <v>17</v>
      </c>
      <c r="B416" s="106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7">
        <v>18</v>
      </c>
      <c r="B417" s="106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7">
        <v>19</v>
      </c>
      <c r="B418" s="106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7">
        <v>20</v>
      </c>
      <c r="B419" s="106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7">
        <v>21</v>
      </c>
      <c r="B420" s="106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7">
        <v>22</v>
      </c>
      <c r="B421" s="106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7">
        <v>23</v>
      </c>
      <c r="B422" s="106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7">
        <v>24</v>
      </c>
      <c r="B423" s="106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7">
        <v>25</v>
      </c>
      <c r="B424" s="106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7">
        <v>26</v>
      </c>
      <c r="B425" s="106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7">
        <v>27</v>
      </c>
      <c r="B426" s="106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7">
        <v>28</v>
      </c>
      <c r="B427" s="106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7">
        <v>29</v>
      </c>
      <c r="B428" s="106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7">
        <v>30</v>
      </c>
      <c r="B429" s="106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7">
        <v>1</v>
      </c>
      <c r="B433" s="106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7">
        <v>2</v>
      </c>
      <c r="B434" s="106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7">
        <v>3</v>
      </c>
      <c r="B435" s="106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7">
        <v>4</v>
      </c>
      <c r="B436" s="106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7">
        <v>5</v>
      </c>
      <c r="B437" s="106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7">
        <v>6</v>
      </c>
      <c r="B438" s="106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7">
        <v>7</v>
      </c>
      <c r="B439" s="106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7">
        <v>8</v>
      </c>
      <c r="B440" s="106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7">
        <v>9</v>
      </c>
      <c r="B441" s="106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7">
        <v>10</v>
      </c>
      <c r="B442" s="106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7">
        <v>11</v>
      </c>
      <c r="B443" s="106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7">
        <v>12</v>
      </c>
      <c r="B444" s="106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7">
        <v>13</v>
      </c>
      <c r="B445" s="106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7">
        <v>14</v>
      </c>
      <c r="B446" s="106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7">
        <v>15</v>
      </c>
      <c r="B447" s="106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7">
        <v>16</v>
      </c>
      <c r="B448" s="106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7">
        <v>17</v>
      </c>
      <c r="B449" s="106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7">
        <v>18</v>
      </c>
      <c r="B450" s="106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7">
        <v>19</v>
      </c>
      <c r="B451" s="106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7">
        <v>20</v>
      </c>
      <c r="B452" s="106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7">
        <v>21</v>
      </c>
      <c r="B453" s="106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7">
        <v>22</v>
      </c>
      <c r="B454" s="106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7">
        <v>23</v>
      </c>
      <c r="B455" s="106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7">
        <v>24</v>
      </c>
      <c r="B456" s="106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7">
        <v>25</v>
      </c>
      <c r="B457" s="106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7">
        <v>26</v>
      </c>
      <c r="B458" s="106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7">
        <v>27</v>
      </c>
      <c r="B459" s="106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7">
        <v>28</v>
      </c>
      <c r="B460" s="106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7">
        <v>29</v>
      </c>
      <c r="B461" s="106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7">
        <v>30</v>
      </c>
      <c r="B462" s="106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7">
        <v>1</v>
      </c>
      <c r="B466" s="106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7">
        <v>2</v>
      </c>
      <c r="B467" s="106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7">
        <v>3</v>
      </c>
      <c r="B468" s="106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7">
        <v>4</v>
      </c>
      <c r="B469" s="106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7">
        <v>5</v>
      </c>
      <c r="B470" s="106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7">
        <v>6</v>
      </c>
      <c r="B471" s="106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7">
        <v>7</v>
      </c>
      <c r="B472" s="106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7">
        <v>8</v>
      </c>
      <c r="B473" s="106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7">
        <v>9</v>
      </c>
      <c r="B474" s="106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7">
        <v>10</v>
      </c>
      <c r="B475" s="106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7">
        <v>11</v>
      </c>
      <c r="B476" s="106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7">
        <v>12</v>
      </c>
      <c r="B477" s="106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7">
        <v>13</v>
      </c>
      <c r="B478" s="106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7">
        <v>14</v>
      </c>
      <c r="B479" s="106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7">
        <v>15</v>
      </c>
      <c r="B480" s="106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7">
        <v>16</v>
      </c>
      <c r="B481" s="106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7">
        <v>17</v>
      </c>
      <c r="B482" s="106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7">
        <v>18</v>
      </c>
      <c r="B483" s="106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7">
        <v>19</v>
      </c>
      <c r="B484" s="106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7">
        <v>20</v>
      </c>
      <c r="B485" s="106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7">
        <v>21</v>
      </c>
      <c r="B486" s="106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7">
        <v>22</v>
      </c>
      <c r="B487" s="106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7">
        <v>23</v>
      </c>
      <c r="B488" s="106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7">
        <v>24</v>
      </c>
      <c r="B489" s="106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7">
        <v>25</v>
      </c>
      <c r="B490" s="106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7">
        <v>26</v>
      </c>
      <c r="B491" s="106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7">
        <v>27</v>
      </c>
      <c r="B492" s="106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7">
        <v>28</v>
      </c>
      <c r="B493" s="106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7">
        <v>29</v>
      </c>
      <c r="B494" s="106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7">
        <v>30</v>
      </c>
      <c r="B495" s="106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7">
        <v>1</v>
      </c>
      <c r="B499" s="106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7">
        <v>2</v>
      </c>
      <c r="B500" s="106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7">
        <v>3</v>
      </c>
      <c r="B501" s="106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7">
        <v>4</v>
      </c>
      <c r="B502" s="106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7">
        <v>5</v>
      </c>
      <c r="B503" s="106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7">
        <v>6</v>
      </c>
      <c r="B504" s="106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7">
        <v>7</v>
      </c>
      <c r="B505" s="106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7">
        <v>8</v>
      </c>
      <c r="B506" s="106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7">
        <v>9</v>
      </c>
      <c r="B507" s="106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7">
        <v>10</v>
      </c>
      <c r="B508" s="106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7">
        <v>11</v>
      </c>
      <c r="B509" s="106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7">
        <v>12</v>
      </c>
      <c r="B510" s="106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7">
        <v>13</v>
      </c>
      <c r="B511" s="106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7">
        <v>14</v>
      </c>
      <c r="B512" s="106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7">
        <v>15</v>
      </c>
      <c r="B513" s="106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7">
        <v>16</v>
      </c>
      <c r="B514" s="106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7">
        <v>17</v>
      </c>
      <c r="B515" s="106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7">
        <v>18</v>
      </c>
      <c r="B516" s="106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7">
        <v>19</v>
      </c>
      <c r="B517" s="106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7">
        <v>20</v>
      </c>
      <c r="B518" s="106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7">
        <v>21</v>
      </c>
      <c r="B519" s="106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7">
        <v>22</v>
      </c>
      <c r="B520" s="106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7">
        <v>23</v>
      </c>
      <c r="B521" s="106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7">
        <v>24</v>
      </c>
      <c r="B522" s="106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7">
        <v>25</v>
      </c>
      <c r="B523" s="106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7">
        <v>26</v>
      </c>
      <c r="B524" s="106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7">
        <v>27</v>
      </c>
      <c r="B525" s="106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7">
        <v>28</v>
      </c>
      <c r="B526" s="106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7">
        <v>29</v>
      </c>
      <c r="B527" s="106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7">
        <v>30</v>
      </c>
      <c r="B528" s="106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7">
        <v>1</v>
      </c>
      <c r="B532" s="106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7">
        <v>2</v>
      </c>
      <c r="B533" s="106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7">
        <v>3</v>
      </c>
      <c r="B534" s="106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7">
        <v>4</v>
      </c>
      <c r="B535" s="106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7">
        <v>5</v>
      </c>
      <c r="B536" s="106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7">
        <v>6</v>
      </c>
      <c r="B537" s="106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7">
        <v>7</v>
      </c>
      <c r="B538" s="106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7">
        <v>8</v>
      </c>
      <c r="B539" s="106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7">
        <v>9</v>
      </c>
      <c r="B540" s="106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7">
        <v>10</v>
      </c>
      <c r="B541" s="106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7">
        <v>11</v>
      </c>
      <c r="B542" s="106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7">
        <v>12</v>
      </c>
      <c r="B543" s="106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7">
        <v>13</v>
      </c>
      <c r="B544" s="106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7">
        <v>14</v>
      </c>
      <c r="B545" s="106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7">
        <v>15</v>
      </c>
      <c r="B546" s="106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7">
        <v>16</v>
      </c>
      <c r="B547" s="106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7">
        <v>17</v>
      </c>
      <c r="B548" s="106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7">
        <v>18</v>
      </c>
      <c r="B549" s="106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7">
        <v>19</v>
      </c>
      <c r="B550" s="106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7">
        <v>20</v>
      </c>
      <c r="B551" s="106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7">
        <v>21</v>
      </c>
      <c r="B552" s="106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7">
        <v>22</v>
      </c>
      <c r="B553" s="106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7">
        <v>23</v>
      </c>
      <c r="B554" s="106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7">
        <v>24</v>
      </c>
      <c r="B555" s="106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7">
        <v>25</v>
      </c>
      <c r="B556" s="106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7">
        <v>26</v>
      </c>
      <c r="B557" s="106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7">
        <v>27</v>
      </c>
      <c r="B558" s="106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7">
        <v>28</v>
      </c>
      <c r="B559" s="106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7">
        <v>29</v>
      </c>
      <c r="B560" s="106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7">
        <v>30</v>
      </c>
      <c r="B561" s="106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7">
        <v>1</v>
      </c>
      <c r="B565" s="106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7">
        <v>2</v>
      </c>
      <c r="B566" s="106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7">
        <v>3</v>
      </c>
      <c r="B567" s="106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7">
        <v>4</v>
      </c>
      <c r="B568" s="106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7">
        <v>5</v>
      </c>
      <c r="B569" s="106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7">
        <v>6</v>
      </c>
      <c r="B570" s="106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7">
        <v>7</v>
      </c>
      <c r="B571" s="106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7">
        <v>8</v>
      </c>
      <c r="B572" s="106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7">
        <v>9</v>
      </c>
      <c r="B573" s="106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7">
        <v>10</v>
      </c>
      <c r="B574" s="106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7">
        <v>11</v>
      </c>
      <c r="B575" s="106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7">
        <v>12</v>
      </c>
      <c r="B576" s="106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7">
        <v>13</v>
      </c>
      <c r="B577" s="106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7">
        <v>14</v>
      </c>
      <c r="B578" s="106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7">
        <v>15</v>
      </c>
      <c r="B579" s="106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7">
        <v>16</v>
      </c>
      <c r="B580" s="106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7">
        <v>17</v>
      </c>
      <c r="B581" s="106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7">
        <v>18</v>
      </c>
      <c r="B582" s="106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7">
        <v>19</v>
      </c>
      <c r="B583" s="106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7">
        <v>20</v>
      </c>
      <c r="B584" s="106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7">
        <v>21</v>
      </c>
      <c r="B585" s="106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7">
        <v>22</v>
      </c>
      <c r="B586" s="106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7">
        <v>23</v>
      </c>
      <c r="B587" s="106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7">
        <v>24</v>
      </c>
      <c r="B588" s="106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7">
        <v>25</v>
      </c>
      <c r="B589" s="106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7">
        <v>26</v>
      </c>
      <c r="B590" s="106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7">
        <v>27</v>
      </c>
      <c r="B591" s="106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7">
        <v>28</v>
      </c>
      <c r="B592" s="106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7">
        <v>29</v>
      </c>
      <c r="B593" s="106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7">
        <v>30</v>
      </c>
      <c r="B594" s="106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7">
        <v>1</v>
      </c>
      <c r="B598" s="106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7">
        <v>2</v>
      </c>
      <c r="B599" s="106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7">
        <v>3</v>
      </c>
      <c r="B600" s="106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7">
        <v>4</v>
      </c>
      <c r="B601" s="106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7">
        <v>5</v>
      </c>
      <c r="B602" s="106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7">
        <v>6</v>
      </c>
      <c r="B603" s="106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7">
        <v>7</v>
      </c>
      <c r="B604" s="106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7">
        <v>8</v>
      </c>
      <c r="B605" s="106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7">
        <v>9</v>
      </c>
      <c r="B606" s="106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7">
        <v>10</v>
      </c>
      <c r="B607" s="106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7">
        <v>11</v>
      </c>
      <c r="B608" s="106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7">
        <v>12</v>
      </c>
      <c r="B609" s="106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7">
        <v>13</v>
      </c>
      <c r="B610" s="106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7">
        <v>14</v>
      </c>
      <c r="B611" s="106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7">
        <v>15</v>
      </c>
      <c r="B612" s="106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7">
        <v>16</v>
      </c>
      <c r="B613" s="106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7">
        <v>17</v>
      </c>
      <c r="B614" s="106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7">
        <v>18</v>
      </c>
      <c r="B615" s="106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7">
        <v>19</v>
      </c>
      <c r="B616" s="106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7">
        <v>20</v>
      </c>
      <c r="B617" s="106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7">
        <v>21</v>
      </c>
      <c r="B618" s="106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7">
        <v>22</v>
      </c>
      <c r="B619" s="106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7">
        <v>23</v>
      </c>
      <c r="B620" s="106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7">
        <v>24</v>
      </c>
      <c r="B621" s="106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7">
        <v>25</v>
      </c>
      <c r="B622" s="106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7">
        <v>26</v>
      </c>
      <c r="B623" s="106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7">
        <v>27</v>
      </c>
      <c r="B624" s="106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7">
        <v>28</v>
      </c>
      <c r="B625" s="106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7">
        <v>29</v>
      </c>
      <c r="B626" s="106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7">
        <v>30</v>
      </c>
      <c r="B627" s="106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7">
        <v>1</v>
      </c>
      <c r="B631" s="106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7">
        <v>2</v>
      </c>
      <c r="B632" s="106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7">
        <v>3</v>
      </c>
      <c r="B633" s="106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7">
        <v>4</v>
      </c>
      <c r="B634" s="106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7">
        <v>5</v>
      </c>
      <c r="B635" s="106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7">
        <v>6</v>
      </c>
      <c r="B636" s="106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7">
        <v>7</v>
      </c>
      <c r="B637" s="106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7">
        <v>8</v>
      </c>
      <c r="B638" s="106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7">
        <v>9</v>
      </c>
      <c r="B639" s="106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7">
        <v>10</v>
      </c>
      <c r="B640" s="106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7">
        <v>11</v>
      </c>
      <c r="B641" s="106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7">
        <v>12</v>
      </c>
      <c r="B642" s="106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7">
        <v>13</v>
      </c>
      <c r="B643" s="106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7">
        <v>14</v>
      </c>
      <c r="B644" s="106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7">
        <v>15</v>
      </c>
      <c r="B645" s="106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7">
        <v>16</v>
      </c>
      <c r="B646" s="106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7">
        <v>17</v>
      </c>
      <c r="B647" s="106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7">
        <v>18</v>
      </c>
      <c r="B648" s="106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7">
        <v>19</v>
      </c>
      <c r="B649" s="106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7">
        <v>20</v>
      </c>
      <c r="B650" s="106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7">
        <v>21</v>
      </c>
      <c r="B651" s="106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7">
        <v>22</v>
      </c>
      <c r="B652" s="106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7">
        <v>23</v>
      </c>
      <c r="B653" s="106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7">
        <v>24</v>
      </c>
      <c r="B654" s="106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7">
        <v>25</v>
      </c>
      <c r="B655" s="106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7">
        <v>26</v>
      </c>
      <c r="B656" s="106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7">
        <v>27</v>
      </c>
      <c r="B657" s="106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7">
        <v>28</v>
      </c>
      <c r="B658" s="106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7">
        <v>29</v>
      </c>
      <c r="B659" s="106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7">
        <v>30</v>
      </c>
      <c r="B660" s="106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7">
        <v>1</v>
      </c>
      <c r="B664" s="106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7">
        <v>2</v>
      </c>
      <c r="B665" s="106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7">
        <v>3</v>
      </c>
      <c r="B666" s="106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7">
        <v>4</v>
      </c>
      <c r="B667" s="106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7">
        <v>5</v>
      </c>
      <c r="B668" s="106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7">
        <v>6</v>
      </c>
      <c r="B669" s="106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7">
        <v>7</v>
      </c>
      <c r="B670" s="106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7">
        <v>8</v>
      </c>
      <c r="B671" s="106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7">
        <v>9</v>
      </c>
      <c r="B672" s="106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7">
        <v>10</v>
      </c>
      <c r="B673" s="106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7">
        <v>11</v>
      </c>
      <c r="B674" s="106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7">
        <v>12</v>
      </c>
      <c r="B675" s="106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7">
        <v>13</v>
      </c>
      <c r="B676" s="106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7">
        <v>14</v>
      </c>
      <c r="B677" s="106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7">
        <v>15</v>
      </c>
      <c r="B678" s="106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7">
        <v>16</v>
      </c>
      <c r="B679" s="106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7">
        <v>17</v>
      </c>
      <c r="B680" s="106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7">
        <v>18</v>
      </c>
      <c r="B681" s="106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7">
        <v>19</v>
      </c>
      <c r="B682" s="106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7">
        <v>20</v>
      </c>
      <c r="B683" s="106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7">
        <v>21</v>
      </c>
      <c r="B684" s="106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7">
        <v>22</v>
      </c>
      <c r="B685" s="106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7">
        <v>23</v>
      </c>
      <c r="B686" s="106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7">
        <v>24</v>
      </c>
      <c r="B687" s="106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7">
        <v>25</v>
      </c>
      <c r="B688" s="106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7">
        <v>26</v>
      </c>
      <c r="B689" s="106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7">
        <v>27</v>
      </c>
      <c r="B690" s="106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7">
        <v>28</v>
      </c>
      <c r="B691" s="106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7">
        <v>29</v>
      </c>
      <c r="B692" s="106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7">
        <v>30</v>
      </c>
      <c r="B693" s="106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7">
        <v>1</v>
      </c>
      <c r="B697" s="106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7">
        <v>2</v>
      </c>
      <c r="B698" s="106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7">
        <v>3</v>
      </c>
      <c r="B699" s="106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7">
        <v>4</v>
      </c>
      <c r="B700" s="106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7">
        <v>5</v>
      </c>
      <c r="B701" s="106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7">
        <v>6</v>
      </c>
      <c r="B702" s="106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7">
        <v>7</v>
      </c>
      <c r="B703" s="106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7">
        <v>8</v>
      </c>
      <c r="B704" s="106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7">
        <v>9</v>
      </c>
      <c r="B705" s="106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7">
        <v>10</v>
      </c>
      <c r="B706" s="106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7">
        <v>11</v>
      </c>
      <c r="B707" s="106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7">
        <v>12</v>
      </c>
      <c r="B708" s="106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7">
        <v>13</v>
      </c>
      <c r="B709" s="106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7">
        <v>14</v>
      </c>
      <c r="B710" s="106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7">
        <v>15</v>
      </c>
      <c r="B711" s="106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7">
        <v>16</v>
      </c>
      <c r="B712" s="106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7">
        <v>17</v>
      </c>
      <c r="B713" s="106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7">
        <v>18</v>
      </c>
      <c r="B714" s="106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7">
        <v>19</v>
      </c>
      <c r="B715" s="106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7">
        <v>20</v>
      </c>
      <c r="B716" s="106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7">
        <v>21</v>
      </c>
      <c r="B717" s="106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7">
        <v>22</v>
      </c>
      <c r="B718" s="106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7">
        <v>23</v>
      </c>
      <c r="B719" s="106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7">
        <v>24</v>
      </c>
      <c r="B720" s="106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7">
        <v>25</v>
      </c>
      <c r="B721" s="106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7">
        <v>26</v>
      </c>
      <c r="B722" s="106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7">
        <v>27</v>
      </c>
      <c r="B723" s="106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7">
        <v>28</v>
      </c>
      <c r="B724" s="106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7">
        <v>29</v>
      </c>
      <c r="B725" s="106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7">
        <v>30</v>
      </c>
      <c r="B726" s="106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7">
        <v>1</v>
      </c>
      <c r="B730" s="106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7">
        <v>2</v>
      </c>
      <c r="B731" s="106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7">
        <v>3</v>
      </c>
      <c r="B732" s="106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7">
        <v>4</v>
      </c>
      <c r="B733" s="106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7">
        <v>5</v>
      </c>
      <c r="B734" s="106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7">
        <v>6</v>
      </c>
      <c r="B735" s="106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7">
        <v>7</v>
      </c>
      <c r="B736" s="106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7">
        <v>8</v>
      </c>
      <c r="B737" s="106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7">
        <v>9</v>
      </c>
      <c r="B738" s="106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7">
        <v>10</v>
      </c>
      <c r="B739" s="106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7">
        <v>11</v>
      </c>
      <c r="B740" s="106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7">
        <v>12</v>
      </c>
      <c r="B741" s="106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7">
        <v>13</v>
      </c>
      <c r="B742" s="106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7">
        <v>14</v>
      </c>
      <c r="B743" s="106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7">
        <v>15</v>
      </c>
      <c r="B744" s="106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7">
        <v>16</v>
      </c>
      <c r="B745" s="106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7">
        <v>17</v>
      </c>
      <c r="B746" s="106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7">
        <v>18</v>
      </c>
      <c r="B747" s="106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7">
        <v>19</v>
      </c>
      <c r="B748" s="106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7">
        <v>20</v>
      </c>
      <c r="B749" s="106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7">
        <v>21</v>
      </c>
      <c r="B750" s="106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7">
        <v>22</v>
      </c>
      <c r="B751" s="106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7">
        <v>23</v>
      </c>
      <c r="B752" s="106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7">
        <v>24</v>
      </c>
      <c r="B753" s="106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7">
        <v>25</v>
      </c>
      <c r="B754" s="106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7">
        <v>26</v>
      </c>
      <c r="B755" s="106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7">
        <v>27</v>
      </c>
      <c r="B756" s="106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7">
        <v>28</v>
      </c>
      <c r="B757" s="106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7">
        <v>29</v>
      </c>
      <c r="B758" s="106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7">
        <v>30</v>
      </c>
      <c r="B759" s="106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7">
        <v>1</v>
      </c>
      <c r="B763" s="106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7">
        <v>2</v>
      </c>
      <c r="B764" s="106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7">
        <v>3</v>
      </c>
      <c r="B765" s="106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7">
        <v>4</v>
      </c>
      <c r="B766" s="106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7">
        <v>5</v>
      </c>
      <c r="B767" s="106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7">
        <v>6</v>
      </c>
      <c r="B768" s="106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7">
        <v>7</v>
      </c>
      <c r="B769" s="106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7">
        <v>8</v>
      </c>
      <c r="B770" s="106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7">
        <v>9</v>
      </c>
      <c r="B771" s="106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7">
        <v>10</v>
      </c>
      <c r="B772" s="106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7">
        <v>11</v>
      </c>
      <c r="B773" s="106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7">
        <v>12</v>
      </c>
      <c r="B774" s="106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7">
        <v>13</v>
      </c>
      <c r="B775" s="106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7">
        <v>14</v>
      </c>
      <c r="B776" s="106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7">
        <v>15</v>
      </c>
      <c r="B777" s="106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7">
        <v>16</v>
      </c>
      <c r="B778" s="106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7">
        <v>17</v>
      </c>
      <c r="B779" s="106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7">
        <v>18</v>
      </c>
      <c r="B780" s="106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7">
        <v>19</v>
      </c>
      <c r="B781" s="106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7">
        <v>20</v>
      </c>
      <c r="B782" s="106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7">
        <v>21</v>
      </c>
      <c r="B783" s="106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7">
        <v>22</v>
      </c>
      <c r="B784" s="106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7">
        <v>23</v>
      </c>
      <c r="B785" s="106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7">
        <v>24</v>
      </c>
      <c r="B786" s="106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7">
        <v>25</v>
      </c>
      <c r="B787" s="106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7">
        <v>26</v>
      </c>
      <c r="B788" s="106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7">
        <v>27</v>
      </c>
      <c r="B789" s="106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7">
        <v>28</v>
      </c>
      <c r="B790" s="106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7">
        <v>29</v>
      </c>
      <c r="B791" s="106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7">
        <v>30</v>
      </c>
      <c r="B792" s="106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7">
        <v>1</v>
      </c>
      <c r="B796" s="106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7">
        <v>2</v>
      </c>
      <c r="B797" s="106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7">
        <v>3</v>
      </c>
      <c r="B798" s="106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7">
        <v>4</v>
      </c>
      <c r="B799" s="106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7">
        <v>5</v>
      </c>
      <c r="B800" s="106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7">
        <v>6</v>
      </c>
      <c r="B801" s="106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7">
        <v>7</v>
      </c>
      <c r="B802" s="106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7">
        <v>8</v>
      </c>
      <c r="B803" s="106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7">
        <v>9</v>
      </c>
      <c r="B804" s="106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7">
        <v>10</v>
      </c>
      <c r="B805" s="106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7">
        <v>11</v>
      </c>
      <c r="B806" s="106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7">
        <v>12</v>
      </c>
      <c r="B807" s="106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7">
        <v>13</v>
      </c>
      <c r="B808" s="106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7">
        <v>14</v>
      </c>
      <c r="B809" s="106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7">
        <v>15</v>
      </c>
      <c r="B810" s="106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7">
        <v>16</v>
      </c>
      <c r="B811" s="106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7">
        <v>17</v>
      </c>
      <c r="B812" s="106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7">
        <v>18</v>
      </c>
      <c r="B813" s="106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7">
        <v>19</v>
      </c>
      <c r="B814" s="106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7">
        <v>20</v>
      </c>
      <c r="B815" s="106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7">
        <v>21</v>
      </c>
      <c r="B816" s="106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7">
        <v>22</v>
      </c>
      <c r="B817" s="106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7">
        <v>23</v>
      </c>
      <c r="B818" s="106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7">
        <v>24</v>
      </c>
      <c r="B819" s="106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7">
        <v>25</v>
      </c>
      <c r="B820" s="106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7">
        <v>26</v>
      </c>
      <c r="B821" s="106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7">
        <v>27</v>
      </c>
      <c r="B822" s="106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7">
        <v>28</v>
      </c>
      <c r="B823" s="106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7">
        <v>29</v>
      </c>
      <c r="B824" s="106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7">
        <v>30</v>
      </c>
      <c r="B825" s="106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7">
        <v>1</v>
      </c>
      <c r="B829" s="106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7">
        <v>2</v>
      </c>
      <c r="B830" s="106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7">
        <v>3</v>
      </c>
      <c r="B831" s="106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7">
        <v>4</v>
      </c>
      <c r="B832" s="106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7">
        <v>5</v>
      </c>
      <c r="B833" s="106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7">
        <v>6</v>
      </c>
      <c r="B834" s="106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7">
        <v>7</v>
      </c>
      <c r="B835" s="106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7">
        <v>8</v>
      </c>
      <c r="B836" s="106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7">
        <v>9</v>
      </c>
      <c r="B837" s="106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7">
        <v>10</v>
      </c>
      <c r="B838" s="106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7">
        <v>11</v>
      </c>
      <c r="B839" s="106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7">
        <v>12</v>
      </c>
      <c r="B840" s="106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7">
        <v>13</v>
      </c>
      <c r="B841" s="106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7">
        <v>14</v>
      </c>
      <c r="B842" s="106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7">
        <v>15</v>
      </c>
      <c r="B843" s="106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7">
        <v>16</v>
      </c>
      <c r="B844" s="106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7">
        <v>17</v>
      </c>
      <c r="B845" s="106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7">
        <v>18</v>
      </c>
      <c r="B846" s="106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7">
        <v>19</v>
      </c>
      <c r="B847" s="106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7">
        <v>20</v>
      </c>
      <c r="B848" s="106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7">
        <v>21</v>
      </c>
      <c r="B849" s="106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7">
        <v>22</v>
      </c>
      <c r="B850" s="106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7">
        <v>23</v>
      </c>
      <c r="B851" s="106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7">
        <v>24</v>
      </c>
      <c r="B852" s="106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7">
        <v>25</v>
      </c>
      <c r="B853" s="106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7">
        <v>26</v>
      </c>
      <c r="B854" s="106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7">
        <v>27</v>
      </c>
      <c r="B855" s="106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7">
        <v>28</v>
      </c>
      <c r="B856" s="106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7">
        <v>29</v>
      </c>
      <c r="B857" s="106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7">
        <v>30</v>
      </c>
      <c r="B858" s="106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7">
        <v>1</v>
      </c>
      <c r="B862" s="106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7">
        <v>2</v>
      </c>
      <c r="B863" s="106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7">
        <v>3</v>
      </c>
      <c r="B864" s="106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7">
        <v>4</v>
      </c>
      <c r="B865" s="106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7">
        <v>5</v>
      </c>
      <c r="B866" s="106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7">
        <v>6</v>
      </c>
      <c r="B867" s="106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7">
        <v>7</v>
      </c>
      <c r="B868" s="106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7">
        <v>8</v>
      </c>
      <c r="B869" s="106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7">
        <v>9</v>
      </c>
      <c r="B870" s="106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7">
        <v>10</v>
      </c>
      <c r="B871" s="106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7">
        <v>11</v>
      </c>
      <c r="B872" s="106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7">
        <v>12</v>
      </c>
      <c r="B873" s="106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7">
        <v>13</v>
      </c>
      <c r="B874" s="106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7">
        <v>14</v>
      </c>
      <c r="B875" s="106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7">
        <v>15</v>
      </c>
      <c r="B876" s="106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7">
        <v>16</v>
      </c>
      <c r="B877" s="106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7">
        <v>17</v>
      </c>
      <c r="B878" s="106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7">
        <v>18</v>
      </c>
      <c r="B879" s="106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7">
        <v>19</v>
      </c>
      <c r="B880" s="106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7">
        <v>20</v>
      </c>
      <c r="B881" s="106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7">
        <v>21</v>
      </c>
      <c r="B882" s="106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7">
        <v>22</v>
      </c>
      <c r="B883" s="106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7">
        <v>23</v>
      </c>
      <c r="B884" s="106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7">
        <v>24</v>
      </c>
      <c r="B885" s="106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7">
        <v>25</v>
      </c>
      <c r="B886" s="106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7">
        <v>26</v>
      </c>
      <c r="B887" s="106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7">
        <v>27</v>
      </c>
      <c r="B888" s="106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7">
        <v>28</v>
      </c>
      <c r="B889" s="106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7">
        <v>29</v>
      </c>
      <c r="B890" s="106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7">
        <v>30</v>
      </c>
      <c r="B891" s="106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7">
        <v>1</v>
      </c>
      <c r="B895" s="106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7">
        <v>2</v>
      </c>
      <c r="B896" s="106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7">
        <v>3</v>
      </c>
      <c r="B897" s="106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7">
        <v>4</v>
      </c>
      <c r="B898" s="106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7">
        <v>5</v>
      </c>
      <c r="B899" s="106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7">
        <v>6</v>
      </c>
      <c r="B900" s="106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7">
        <v>7</v>
      </c>
      <c r="B901" s="106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7">
        <v>8</v>
      </c>
      <c r="B902" s="106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7">
        <v>9</v>
      </c>
      <c r="B903" s="106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7">
        <v>10</v>
      </c>
      <c r="B904" s="106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7">
        <v>11</v>
      </c>
      <c r="B905" s="106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7">
        <v>12</v>
      </c>
      <c r="B906" s="106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7">
        <v>13</v>
      </c>
      <c r="B907" s="106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7">
        <v>14</v>
      </c>
      <c r="B908" s="106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7">
        <v>15</v>
      </c>
      <c r="B909" s="106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7">
        <v>16</v>
      </c>
      <c r="B910" s="106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7">
        <v>17</v>
      </c>
      <c r="B911" s="106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7">
        <v>18</v>
      </c>
      <c r="B912" s="106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7">
        <v>19</v>
      </c>
      <c r="B913" s="106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7">
        <v>20</v>
      </c>
      <c r="B914" s="106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7">
        <v>21</v>
      </c>
      <c r="B915" s="106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7">
        <v>22</v>
      </c>
      <c r="B916" s="106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7">
        <v>23</v>
      </c>
      <c r="B917" s="106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7">
        <v>24</v>
      </c>
      <c r="B918" s="106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7">
        <v>25</v>
      </c>
      <c r="B919" s="106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7">
        <v>26</v>
      </c>
      <c r="B920" s="106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7">
        <v>27</v>
      </c>
      <c r="B921" s="106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7">
        <v>28</v>
      </c>
      <c r="B922" s="106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7">
        <v>29</v>
      </c>
      <c r="B923" s="106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7">
        <v>30</v>
      </c>
      <c r="B924" s="106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7">
        <v>1</v>
      </c>
      <c r="B928" s="106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7">
        <v>2</v>
      </c>
      <c r="B929" s="106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7">
        <v>3</v>
      </c>
      <c r="B930" s="106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7">
        <v>4</v>
      </c>
      <c r="B931" s="106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7">
        <v>5</v>
      </c>
      <c r="B932" s="106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7">
        <v>6</v>
      </c>
      <c r="B933" s="106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7">
        <v>7</v>
      </c>
      <c r="B934" s="106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7">
        <v>8</v>
      </c>
      <c r="B935" s="106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7">
        <v>9</v>
      </c>
      <c r="B936" s="106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7">
        <v>10</v>
      </c>
      <c r="B937" s="106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7">
        <v>11</v>
      </c>
      <c r="B938" s="106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7">
        <v>12</v>
      </c>
      <c r="B939" s="106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7">
        <v>13</v>
      </c>
      <c r="B940" s="106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7">
        <v>14</v>
      </c>
      <c r="B941" s="106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7">
        <v>15</v>
      </c>
      <c r="B942" s="106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7">
        <v>16</v>
      </c>
      <c r="B943" s="106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7">
        <v>17</v>
      </c>
      <c r="B944" s="106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7">
        <v>18</v>
      </c>
      <c r="B945" s="106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7">
        <v>19</v>
      </c>
      <c r="B946" s="106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7">
        <v>20</v>
      </c>
      <c r="B947" s="106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7">
        <v>21</v>
      </c>
      <c r="B948" s="106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7">
        <v>22</v>
      </c>
      <c r="B949" s="106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7">
        <v>23</v>
      </c>
      <c r="B950" s="106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7">
        <v>24</v>
      </c>
      <c r="B951" s="106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7">
        <v>25</v>
      </c>
      <c r="B952" s="106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7">
        <v>26</v>
      </c>
      <c r="B953" s="106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7">
        <v>27</v>
      </c>
      <c r="B954" s="106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7">
        <v>28</v>
      </c>
      <c r="B955" s="106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7">
        <v>29</v>
      </c>
      <c r="B956" s="106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7">
        <v>30</v>
      </c>
      <c r="B957" s="106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7">
        <v>1</v>
      </c>
      <c r="B961" s="106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7">
        <v>2</v>
      </c>
      <c r="B962" s="106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7">
        <v>3</v>
      </c>
      <c r="B963" s="106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7">
        <v>4</v>
      </c>
      <c r="B964" s="106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7">
        <v>5</v>
      </c>
      <c r="B965" s="106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7">
        <v>6</v>
      </c>
      <c r="B966" s="106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7">
        <v>7</v>
      </c>
      <c r="B967" s="106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7">
        <v>8</v>
      </c>
      <c r="B968" s="106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7">
        <v>9</v>
      </c>
      <c r="B969" s="106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7">
        <v>10</v>
      </c>
      <c r="B970" s="106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7">
        <v>11</v>
      </c>
      <c r="B971" s="106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7">
        <v>12</v>
      </c>
      <c r="B972" s="106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7">
        <v>13</v>
      </c>
      <c r="B973" s="106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7">
        <v>14</v>
      </c>
      <c r="B974" s="106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7">
        <v>15</v>
      </c>
      <c r="B975" s="106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7">
        <v>16</v>
      </c>
      <c r="B976" s="106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7">
        <v>17</v>
      </c>
      <c r="B977" s="106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7">
        <v>18</v>
      </c>
      <c r="B978" s="106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7">
        <v>19</v>
      </c>
      <c r="B979" s="106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7">
        <v>20</v>
      </c>
      <c r="B980" s="106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7">
        <v>21</v>
      </c>
      <c r="B981" s="106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7">
        <v>22</v>
      </c>
      <c r="B982" s="106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7">
        <v>23</v>
      </c>
      <c r="B983" s="106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7">
        <v>24</v>
      </c>
      <c r="B984" s="106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7">
        <v>25</v>
      </c>
      <c r="B985" s="106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7">
        <v>26</v>
      </c>
      <c r="B986" s="106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7">
        <v>27</v>
      </c>
      <c r="B987" s="106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7">
        <v>28</v>
      </c>
      <c r="B988" s="106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7">
        <v>29</v>
      </c>
      <c r="B989" s="106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7">
        <v>30</v>
      </c>
      <c r="B990" s="106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7">
        <v>1</v>
      </c>
      <c r="B994" s="106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7">
        <v>2</v>
      </c>
      <c r="B995" s="106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7">
        <v>3</v>
      </c>
      <c r="B996" s="106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7">
        <v>4</v>
      </c>
      <c r="B997" s="106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7">
        <v>5</v>
      </c>
      <c r="B998" s="106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7">
        <v>6</v>
      </c>
      <c r="B999" s="106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7">
        <v>7</v>
      </c>
      <c r="B1000" s="106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7">
        <v>8</v>
      </c>
      <c r="B1001" s="106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7">
        <v>9</v>
      </c>
      <c r="B1002" s="106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7">
        <v>10</v>
      </c>
      <c r="B1003" s="106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7">
        <v>11</v>
      </c>
      <c r="B1004" s="106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7">
        <v>12</v>
      </c>
      <c r="B1005" s="106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7">
        <v>13</v>
      </c>
      <c r="B1006" s="106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7">
        <v>14</v>
      </c>
      <c r="B1007" s="106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7">
        <v>15</v>
      </c>
      <c r="B1008" s="106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7">
        <v>16</v>
      </c>
      <c r="B1009" s="106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7">
        <v>17</v>
      </c>
      <c r="B1010" s="106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7">
        <v>18</v>
      </c>
      <c r="B1011" s="106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7">
        <v>19</v>
      </c>
      <c r="B1012" s="106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7">
        <v>20</v>
      </c>
      <c r="B1013" s="106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7">
        <v>21</v>
      </c>
      <c r="B1014" s="106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7">
        <v>22</v>
      </c>
      <c r="B1015" s="106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7">
        <v>23</v>
      </c>
      <c r="B1016" s="106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7">
        <v>24</v>
      </c>
      <c r="B1017" s="106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7">
        <v>25</v>
      </c>
      <c r="B1018" s="106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7">
        <v>26</v>
      </c>
      <c r="B1019" s="106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7">
        <v>27</v>
      </c>
      <c r="B1020" s="106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7">
        <v>28</v>
      </c>
      <c r="B1021" s="106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7">
        <v>29</v>
      </c>
      <c r="B1022" s="106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7">
        <v>30</v>
      </c>
      <c r="B1023" s="106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7">
        <v>1</v>
      </c>
      <c r="B1027" s="106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7">
        <v>2</v>
      </c>
      <c r="B1028" s="106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7">
        <v>3</v>
      </c>
      <c r="B1029" s="106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7">
        <v>4</v>
      </c>
      <c r="B1030" s="106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7">
        <v>5</v>
      </c>
      <c r="B1031" s="106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7">
        <v>6</v>
      </c>
      <c r="B1032" s="106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7">
        <v>7</v>
      </c>
      <c r="B1033" s="106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7">
        <v>8</v>
      </c>
      <c r="B1034" s="106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7">
        <v>9</v>
      </c>
      <c r="B1035" s="106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7">
        <v>10</v>
      </c>
      <c r="B1036" s="106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7">
        <v>11</v>
      </c>
      <c r="B1037" s="106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7">
        <v>12</v>
      </c>
      <c r="B1038" s="106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7">
        <v>13</v>
      </c>
      <c r="B1039" s="106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7">
        <v>14</v>
      </c>
      <c r="B1040" s="106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7">
        <v>15</v>
      </c>
      <c r="B1041" s="106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7">
        <v>16</v>
      </c>
      <c r="B1042" s="106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7">
        <v>17</v>
      </c>
      <c r="B1043" s="106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7">
        <v>18</v>
      </c>
      <c r="B1044" s="106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7">
        <v>19</v>
      </c>
      <c r="B1045" s="106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7">
        <v>20</v>
      </c>
      <c r="B1046" s="106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7">
        <v>21</v>
      </c>
      <c r="B1047" s="106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7">
        <v>22</v>
      </c>
      <c r="B1048" s="106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7">
        <v>23</v>
      </c>
      <c r="B1049" s="106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7">
        <v>24</v>
      </c>
      <c r="B1050" s="106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7">
        <v>25</v>
      </c>
      <c r="B1051" s="106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7">
        <v>26</v>
      </c>
      <c r="B1052" s="106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7">
        <v>27</v>
      </c>
      <c r="B1053" s="106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7">
        <v>28</v>
      </c>
      <c r="B1054" s="106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7">
        <v>29</v>
      </c>
      <c r="B1055" s="106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7">
        <v>30</v>
      </c>
      <c r="B1056" s="106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7">
        <v>1</v>
      </c>
      <c r="B1060" s="106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7">
        <v>2</v>
      </c>
      <c r="B1061" s="106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7">
        <v>3</v>
      </c>
      <c r="B1062" s="106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7">
        <v>4</v>
      </c>
      <c r="B1063" s="106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7">
        <v>5</v>
      </c>
      <c r="B1064" s="106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7">
        <v>6</v>
      </c>
      <c r="B1065" s="106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7">
        <v>7</v>
      </c>
      <c r="B1066" s="106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7">
        <v>8</v>
      </c>
      <c r="B1067" s="106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7">
        <v>9</v>
      </c>
      <c r="B1068" s="106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7">
        <v>10</v>
      </c>
      <c r="B1069" s="106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7">
        <v>11</v>
      </c>
      <c r="B1070" s="106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7">
        <v>12</v>
      </c>
      <c r="B1071" s="106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7">
        <v>13</v>
      </c>
      <c r="B1072" s="106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7">
        <v>14</v>
      </c>
      <c r="B1073" s="106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7">
        <v>15</v>
      </c>
      <c r="B1074" s="106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7">
        <v>16</v>
      </c>
      <c r="B1075" s="106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7">
        <v>17</v>
      </c>
      <c r="B1076" s="106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7">
        <v>18</v>
      </c>
      <c r="B1077" s="106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7">
        <v>19</v>
      </c>
      <c r="B1078" s="106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7">
        <v>20</v>
      </c>
      <c r="B1079" s="106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7">
        <v>21</v>
      </c>
      <c r="B1080" s="106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7">
        <v>22</v>
      </c>
      <c r="B1081" s="106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7">
        <v>23</v>
      </c>
      <c r="B1082" s="106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7">
        <v>24</v>
      </c>
      <c r="B1083" s="106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7">
        <v>25</v>
      </c>
      <c r="B1084" s="106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7">
        <v>26</v>
      </c>
      <c r="B1085" s="106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7">
        <v>27</v>
      </c>
      <c r="B1086" s="106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7">
        <v>28</v>
      </c>
      <c r="B1087" s="106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7">
        <v>29</v>
      </c>
      <c r="B1088" s="106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7">
        <v>30</v>
      </c>
      <c r="B1089" s="106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7">
        <v>1</v>
      </c>
      <c r="B1093" s="106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7">
        <v>2</v>
      </c>
      <c r="B1094" s="106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7">
        <v>3</v>
      </c>
      <c r="B1095" s="106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7">
        <v>4</v>
      </c>
      <c r="B1096" s="106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7">
        <v>5</v>
      </c>
      <c r="B1097" s="106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7">
        <v>6</v>
      </c>
      <c r="B1098" s="106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7">
        <v>7</v>
      </c>
      <c r="B1099" s="106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7">
        <v>8</v>
      </c>
      <c r="B1100" s="106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7">
        <v>9</v>
      </c>
      <c r="B1101" s="106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7">
        <v>10</v>
      </c>
      <c r="B1102" s="106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7">
        <v>11</v>
      </c>
      <c r="B1103" s="106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7">
        <v>12</v>
      </c>
      <c r="B1104" s="106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7">
        <v>13</v>
      </c>
      <c r="B1105" s="106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7">
        <v>14</v>
      </c>
      <c r="B1106" s="106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7">
        <v>15</v>
      </c>
      <c r="B1107" s="106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7">
        <v>16</v>
      </c>
      <c r="B1108" s="106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7">
        <v>17</v>
      </c>
      <c r="B1109" s="106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7">
        <v>18</v>
      </c>
      <c r="B1110" s="106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7">
        <v>19</v>
      </c>
      <c r="B1111" s="106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7">
        <v>20</v>
      </c>
      <c r="B1112" s="106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7">
        <v>21</v>
      </c>
      <c r="B1113" s="106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7">
        <v>22</v>
      </c>
      <c r="B1114" s="106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7">
        <v>23</v>
      </c>
      <c r="B1115" s="106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7">
        <v>24</v>
      </c>
      <c r="B1116" s="106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7">
        <v>25</v>
      </c>
      <c r="B1117" s="106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7">
        <v>26</v>
      </c>
      <c r="B1118" s="106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7">
        <v>27</v>
      </c>
      <c r="B1119" s="106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7">
        <v>28</v>
      </c>
      <c r="B1120" s="106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7">
        <v>29</v>
      </c>
      <c r="B1121" s="106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7">
        <v>30</v>
      </c>
      <c r="B1122" s="106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7">
        <v>1</v>
      </c>
      <c r="B1126" s="106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7">
        <v>2</v>
      </c>
      <c r="B1127" s="106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7">
        <v>3</v>
      </c>
      <c r="B1128" s="106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7">
        <v>4</v>
      </c>
      <c r="B1129" s="106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7">
        <v>5</v>
      </c>
      <c r="B1130" s="106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7">
        <v>6</v>
      </c>
      <c r="B1131" s="106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7">
        <v>7</v>
      </c>
      <c r="B1132" s="106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7">
        <v>8</v>
      </c>
      <c r="B1133" s="106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7">
        <v>9</v>
      </c>
      <c r="B1134" s="106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7">
        <v>10</v>
      </c>
      <c r="B1135" s="106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7">
        <v>11</v>
      </c>
      <c r="B1136" s="106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7">
        <v>12</v>
      </c>
      <c r="B1137" s="106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7">
        <v>13</v>
      </c>
      <c r="B1138" s="106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7">
        <v>14</v>
      </c>
      <c r="B1139" s="106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7">
        <v>15</v>
      </c>
      <c r="B1140" s="106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7">
        <v>16</v>
      </c>
      <c r="B1141" s="106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7">
        <v>17</v>
      </c>
      <c r="B1142" s="106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7">
        <v>18</v>
      </c>
      <c r="B1143" s="106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7">
        <v>19</v>
      </c>
      <c r="B1144" s="106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7">
        <v>20</v>
      </c>
      <c r="B1145" s="106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7">
        <v>21</v>
      </c>
      <c r="B1146" s="106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7">
        <v>22</v>
      </c>
      <c r="B1147" s="106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7">
        <v>23</v>
      </c>
      <c r="B1148" s="106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7">
        <v>24</v>
      </c>
      <c r="B1149" s="106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7">
        <v>25</v>
      </c>
      <c r="B1150" s="106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7">
        <v>26</v>
      </c>
      <c r="B1151" s="106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7">
        <v>27</v>
      </c>
      <c r="B1152" s="106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7">
        <v>28</v>
      </c>
      <c r="B1153" s="106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7">
        <v>29</v>
      </c>
      <c r="B1154" s="106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7">
        <v>30</v>
      </c>
      <c r="B1155" s="106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7">
        <v>1</v>
      </c>
      <c r="B1159" s="106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7">
        <v>2</v>
      </c>
      <c r="B1160" s="106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7">
        <v>3</v>
      </c>
      <c r="B1161" s="106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7">
        <v>4</v>
      </c>
      <c r="B1162" s="106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7">
        <v>5</v>
      </c>
      <c r="B1163" s="106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7">
        <v>6</v>
      </c>
      <c r="B1164" s="106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7">
        <v>7</v>
      </c>
      <c r="B1165" s="106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7">
        <v>8</v>
      </c>
      <c r="B1166" s="106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7">
        <v>9</v>
      </c>
      <c r="B1167" s="106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7">
        <v>10</v>
      </c>
      <c r="B1168" s="106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7">
        <v>11</v>
      </c>
      <c r="B1169" s="106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7">
        <v>12</v>
      </c>
      <c r="B1170" s="106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7">
        <v>13</v>
      </c>
      <c r="B1171" s="106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7">
        <v>14</v>
      </c>
      <c r="B1172" s="106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7">
        <v>15</v>
      </c>
      <c r="B1173" s="106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7">
        <v>16</v>
      </c>
      <c r="B1174" s="106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7">
        <v>17</v>
      </c>
      <c r="B1175" s="106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7">
        <v>18</v>
      </c>
      <c r="B1176" s="106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7">
        <v>19</v>
      </c>
      <c r="B1177" s="106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7">
        <v>20</v>
      </c>
      <c r="B1178" s="106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7">
        <v>21</v>
      </c>
      <c r="B1179" s="106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7">
        <v>22</v>
      </c>
      <c r="B1180" s="106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7">
        <v>23</v>
      </c>
      <c r="B1181" s="106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7">
        <v>24</v>
      </c>
      <c r="B1182" s="106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7">
        <v>25</v>
      </c>
      <c r="B1183" s="106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7">
        <v>26</v>
      </c>
      <c r="B1184" s="106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7">
        <v>27</v>
      </c>
      <c r="B1185" s="106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7">
        <v>28</v>
      </c>
      <c r="B1186" s="106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7">
        <v>29</v>
      </c>
      <c r="B1187" s="106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7">
        <v>30</v>
      </c>
      <c r="B1188" s="106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7">
        <v>1</v>
      </c>
      <c r="B1192" s="106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7">
        <v>2</v>
      </c>
      <c r="B1193" s="106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7">
        <v>3</v>
      </c>
      <c r="B1194" s="106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7">
        <v>4</v>
      </c>
      <c r="B1195" s="106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7">
        <v>5</v>
      </c>
      <c r="B1196" s="106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7">
        <v>6</v>
      </c>
      <c r="B1197" s="106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7">
        <v>7</v>
      </c>
      <c r="B1198" s="106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7">
        <v>8</v>
      </c>
      <c r="B1199" s="106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7">
        <v>9</v>
      </c>
      <c r="B1200" s="106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7">
        <v>10</v>
      </c>
      <c r="B1201" s="106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7">
        <v>11</v>
      </c>
      <c r="B1202" s="106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7">
        <v>12</v>
      </c>
      <c r="B1203" s="106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7">
        <v>13</v>
      </c>
      <c r="B1204" s="106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7">
        <v>14</v>
      </c>
      <c r="B1205" s="106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7">
        <v>15</v>
      </c>
      <c r="B1206" s="106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7">
        <v>16</v>
      </c>
      <c r="B1207" s="106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7">
        <v>17</v>
      </c>
      <c r="B1208" s="106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7">
        <v>18</v>
      </c>
      <c r="B1209" s="106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7">
        <v>19</v>
      </c>
      <c r="B1210" s="106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7">
        <v>20</v>
      </c>
      <c r="B1211" s="106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7">
        <v>21</v>
      </c>
      <c r="B1212" s="106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7">
        <v>22</v>
      </c>
      <c r="B1213" s="106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7">
        <v>23</v>
      </c>
      <c r="B1214" s="106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7">
        <v>24</v>
      </c>
      <c r="B1215" s="106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7">
        <v>25</v>
      </c>
      <c r="B1216" s="106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7">
        <v>26</v>
      </c>
      <c r="B1217" s="106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7">
        <v>27</v>
      </c>
      <c r="B1218" s="106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7">
        <v>28</v>
      </c>
      <c r="B1219" s="106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7">
        <v>29</v>
      </c>
      <c r="B1220" s="106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7">
        <v>30</v>
      </c>
      <c r="B1221" s="106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7">
        <v>1</v>
      </c>
      <c r="B1225" s="106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7">
        <v>2</v>
      </c>
      <c r="B1226" s="106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7">
        <v>3</v>
      </c>
      <c r="B1227" s="106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7">
        <v>4</v>
      </c>
      <c r="B1228" s="106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7">
        <v>5</v>
      </c>
      <c r="B1229" s="106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7">
        <v>6</v>
      </c>
      <c r="B1230" s="106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7">
        <v>7</v>
      </c>
      <c r="B1231" s="106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7">
        <v>8</v>
      </c>
      <c r="B1232" s="106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7">
        <v>9</v>
      </c>
      <c r="B1233" s="106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7">
        <v>10</v>
      </c>
      <c r="B1234" s="106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7">
        <v>11</v>
      </c>
      <c r="B1235" s="106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7">
        <v>12</v>
      </c>
      <c r="B1236" s="106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7">
        <v>13</v>
      </c>
      <c r="B1237" s="106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7">
        <v>14</v>
      </c>
      <c r="B1238" s="106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7">
        <v>15</v>
      </c>
      <c r="B1239" s="106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7">
        <v>16</v>
      </c>
      <c r="B1240" s="106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7">
        <v>17</v>
      </c>
      <c r="B1241" s="106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7">
        <v>18</v>
      </c>
      <c r="B1242" s="106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7">
        <v>19</v>
      </c>
      <c r="B1243" s="106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7">
        <v>20</v>
      </c>
      <c r="B1244" s="106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7">
        <v>21</v>
      </c>
      <c r="B1245" s="106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7">
        <v>22</v>
      </c>
      <c r="B1246" s="106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7">
        <v>23</v>
      </c>
      <c r="B1247" s="106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7">
        <v>24</v>
      </c>
      <c r="B1248" s="106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7">
        <v>25</v>
      </c>
      <c r="B1249" s="106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7">
        <v>26</v>
      </c>
      <c r="B1250" s="106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7">
        <v>27</v>
      </c>
      <c r="B1251" s="106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7">
        <v>28</v>
      </c>
      <c r="B1252" s="106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7">
        <v>29</v>
      </c>
      <c r="B1253" s="106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7">
        <v>30</v>
      </c>
      <c r="B1254" s="106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7">
        <v>1</v>
      </c>
      <c r="B1258" s="106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7">
        <v>2</v>
      </c>
      <c r="B1259" s="106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7">
        <v>3</v>
      </c>
      <c r="B1260" s="106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7">
        <v>4</v>
      </c>
      <c r="B1261" s="106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7">
        <v>5</v>
      </c>
      <c r="B1262" s="106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7">
        <v>6</v>
      </c>
      <c r="B1263" s="106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7">
        <v>7</v>
      </c>
      <c r="B1264" s="106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7">
        <v>8</v>
      </c>
      <c r="B1265" s="106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7">
        <v>9</v>
      </c>
      <c r="B1266" s="106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7">
        <v>10</v>
      </c>
      <c r="B1267" s="106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7">
        <v>11</v>
      </c>
      <c r="B1268" s="106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7">
        <v>12</v>
      </c>
      <c r="B1269" s="106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7">
        <v>13</v>
      </c>
      <c r="B1270" s="106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7">
        <v>14</v>
      </c>
      <c r="B1271" s="106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7">
        <v>15</v>
      </c>
      <c r="B1272" s="106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7">
        <v>16</v>
      </c>
      <c r="B1273" s="106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7">
        <v>17</v>
      </c>
      <c r="B1274" s="106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7">
        <v>18</v>
      </c>
      <c r="B1275" s="106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7">
        <v>19</v>
      </c>
      <c r="B1276" s="106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7">
        <v>20</v>
      </c>
      <c r="B1277" s="106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7">
        <v>21</v>
      </c>
      <c r="B1278" s="106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7">
        <v>22</v>
      </c>
      <c r="B1279" s="106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7">
        <v>23</v>
      </c>
      <c r="B1280" s="106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7">
        <v>24</v>
      </c>
      <c r="B1281" s="106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7">
        <v>25</v>
      </c>
      <c r="B1282" s="106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7">
        <v>26</v>
      </c>
      <c r="B1283" s="106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7">
        <v>27</v>
      </c>
      <c r="B1284" s="106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7">
        <v>28</v>
      </c>
      <c r="B1285" s="106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7">
        <v>29</v>
      </c>
      <c r="B1286" s="106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7">
        <v>30</v>
      </c>
      <c r="B1287" s="106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7">
        <v>1</v>
      </c>
      <c r="B1291" s="106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7">
        <v>2</v>
      </c>
      <c r="B1292" s="106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7">
        <v>3</v>
      </c>
      <c r="B1293" s="106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7">
        <v>4</v>
      </c>
      <c r="B1294" s="106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7">
        <v>5</v>
      </c>
      <c r="B1295" s="106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7">
        <v>6</v>
      </c>
      <c r="B1296" s="106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7">
        <v>7</v>
      </c>
      <c r="B1297" s="106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7">
        <v>8</v>
      </c>
      <c r="B1298" s="106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7">
        <v>9</v>
      </c>
      <c r="B1299" s="106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7">
        <v>10</v>
      </c>
      <c r="B1300" s="106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7">
        <v>11</v>
      </c>
      <c r="B1301" s="106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7">
        <v>12</v>
      </c>
      <c r="B1302" s="106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7">
        <v>13</v>
      </c>
      <c r="B1303" s="106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7">
        <v>14</v>
      </c>
      <c r="B1304" s="106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7">
        <v>15</v>
      </c>
      <c r="B1305" s="106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7">
        <v>16</v>
      </c>
      <c r="B1306" s="106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7">
        <v>17</v>
      </c>
      <c r="B1307" s="106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7">
        <v>18</v>
      </c>
      <c r="B1308" s="106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7">
        <v>19</v>
      </c>
      <c r="B1309" s="106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7">
        <v>20</v>
      </c>
      <c r="B1310" s="106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7">
        <v>21</v>
      </c>
      <c r="B1311" s="106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7">
        <v>22</v>
      </c>
      <c r="B1312" s="106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7">
        <v>23</v>
      </c>
      <c r="B1313" s="106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7">
        <v>24</v>
      </c>
      <c r="B1314" s="106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7">
        <v>25</v>
      </c>
      <c r="B1315" s="106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7">
        <v>26</v>
      </c>
      <c r="B1316" s="106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7">
        <v>27</v>
      </c>
      <c r="B1317" s="106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7">
        <v>28</v>
      </c>
      <c r="B1318" s="106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7">
        <v>29</v>
      </c>
      <c r="B1319" s="106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7">
        <v>30</v>
      </c>
      <c r="B1320" s="106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2018-08-17T04:51:05Z</cp:lastPrinted>
  <dcterms:created xsi:type="dcterms:W3CDTF">2012-03-13T00:50:25Z</dcterms:created>
  <dcterms:modified xsi:type="dcterms:W3CDTF">2020-11-18T04:34:43Z</dcterms:modified>
</cp:coreProperties>
</file>