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障事業室\保障班\▼その他\※※作業中※※（移行前準備）\《予算関係》\R３年度予算\行政事業レビュー\201106 過去の公表資料確認依頼\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<sst xmlns="http://schemas.openxmlformats.org/spreadsheetml/2006/main" count="3190" uniqueCount="648">
  <si>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</si>
  <si>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</si>
  <si>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</si>
  <si>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</si>
  <si>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</si>
  <si>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</si>
  <si>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</si>
  <si>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</si>
  <si>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</si>
  <si>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</si>
  <si>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</si>
  <si>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</si>
  <si>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</si>
  <si>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</si>
  <si>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</si>
  <si>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</si>
  <si>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</si>
  <si>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</si>
  <si>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</si>
  <si>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</si>
  <si>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</si>
  <si>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</si>
  <si>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</si>
  <si>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</si>
  <si>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</si>
  <si>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</si>
  <si>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</si>
  <si>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</si>
  <si>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</si>
  <si>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</si>
  <si>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</si>
  <si>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</si>
  <si>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</si>
  <si>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</si>
  <si>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</si>
  <si>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</si>
  <si>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</si>
  <si>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</si>
  <si>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</si>
  <si>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</si>
  <si>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</si>
  <si>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</si>
  <si>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</si>
  <si>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</si>
  <si>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</si>
  <si>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</si>
  <si>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</si>
  <si>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</si>
  <si>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</si>
  <si>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</si>
  <si>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</si>
  <si>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</si>
  <si>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</si>
  <si>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</si>
  <si>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</si>
  <si>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</si>
  <si>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</si>
  <si>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</si>
  <si>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</si>
  <si>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</si>
  <si>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</si>
  <si>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</si>
  <si>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</si>
  <si>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</si>
  <si>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</si>
  <si>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</si>
  <si>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</si>
  <si>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</si>
  <si>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</si>
  <si>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</si>
  <si>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</si>
  <si>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</si>
  <si>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</si>
  <si>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</si>
  <si>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</si>
  <si>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</si>
  <si>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</si>
  <si>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</si>
  <si>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</si>
  <si>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</si>
  <si>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</si>
  <si>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</si>
  <si>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</si>
  <si>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</si>
  <si>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</si>
  <si>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</si>
  <si>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</si>
  <si>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</si>
  <si>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</si>
  <si>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</si>
  <si>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</si>
  <si>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</si>
  <si>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</si>
  <si>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</si>
  <si>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</si>
  <si>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</si>
  <si>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</si>
  <si>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</si>
  <si>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</si>
  <si>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</si>
  <si>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</si>
  <si>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</si>
  <si>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</si>
  <si>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</si>
  <si>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</si>
  <si>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</si>
  <si>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</si>
  <si>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</si>
  <si>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</si>
  <si>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</si>
  <si>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</si>
  <si>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</si>
  <si>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</si>
  <si>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</si>
  <si>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</si>
  <si>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</si>
  <si>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</si>
  <si>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</si>
  <si>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</si>
  <si>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</si>
  <si>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</si>
  <si>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</si>
  <si>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</si>
  <si>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</si>
  <si>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</si>
  <si>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</si>
  <si>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</si>
  <si>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</si>
  <si>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</si>
  <si>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</si>
  <si>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</si>
  <si>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</si>
  <si>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</si>
  <si>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</si>
  <si>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</si>
  <si>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</si>
  <si>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</si>
  <si>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</si>
  <si>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</si>
  <si>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</si>
  <si>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</si>
  <si>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</si>
  <si>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</si>
  <si>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</si>
  <si>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</si>
  <si>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</si>
  <si>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</si>
  <si>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</si>
  <si>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</si>
  <si>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</si>
  <si>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</si>
  <si>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</si>
  <si>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</si>
  <si>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</si>
  <si>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</si>
  <si>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</si>
  <si>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</si>
  <si>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</si>
  <si>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</si>
  <si>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</si>
  <si>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</si>
  <si>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</si>
  <si>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</si>
  <si>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</si>
  <si>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</si>
  <si>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</si>
  <si>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</si>
  <si>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</si>
  <si>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</si>
  <si>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</si>
  <si>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</si>
  <si>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</si>
  <si>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</si>
  <si>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</si>
  <si>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</si>
  <si>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</si>
  <si>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</si>
  <si>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</si>
  <si>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</si>
  <si>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</si>
  <si>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</si>
  <si>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</si>
  <si>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</si>
  <si>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</si>
  <si>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</si>
  <si>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</si>
  <si>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</si>
  <si>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</si>
  <si>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</si>
  <si>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</si>
  <si>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</si>
  <si>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</si>
  <si>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</si>
  <si>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</si>
  <si>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</si>
  <si>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</si>
  <si>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</si>
  <si>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</si>
  <si>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</si>
  <si>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</si>
  <si>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</si>
  <si>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</si>
  <si>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</si>
  <si>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</si>
  <si>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</si>
  <si>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</si>
  <si>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</si>
  <si>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</si>
  <si>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</si>
  <si>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</si>
  <si>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</si>
  <si>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</si>
  <si>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</si>
  <si>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</si>
  <si>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</si>
  <si>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</si>
  <si>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</si>
  <si>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</si>
  <si>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</si>
  <si>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</si>
  <si>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</si>
  <si>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</si>
  <si>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</si>
  <si>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</si>
  <si>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</si>
  <si>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</si>
  <si>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</si>
  <si>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</si>
  <si>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</si>
  <si>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</si>
  <si>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</si>
  <si>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</si>
  <si>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</si>
  <si>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</si>
  <si>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</si>
  <si>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</si>
  <si>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</si>
  <si>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</si>
  <si>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</si>
  <si>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</si>
  <si>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</si>
  <si>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</si>
  <si>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</si>
  <si>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</si>
  <si>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</si>
  <si>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</si>
  <si>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</si>
  <si>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</si>
  <si>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</si>
  <si>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</si>
  <si>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</si>
  <si>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</si>
  <si>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</si>
  <si>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</si>
  <si>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</si>
  <si>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</si>
  <si>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</si>
  <si>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</si>
  <si>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</si>
  <si>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</si>
  <si>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</si>
  <si>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</si>
  <si>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</si>
  <si>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</si>
  <si>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</si>
  <si>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</si>
  <si>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</si>
  <si>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</si>
  <si>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</si>
  <si>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</si>
  <si>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</si>
  <si>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</si>
  <si>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</si>
  <si>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</si>
  <si>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</si>
  <si>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</si>
  <si>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</si>
  <si>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</si>
  <si>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</si>
  <si>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</si>
  <si>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</si>
  <si>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</si>
  <si>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</si>
  <si>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</si>
  <si>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</si>
  <si>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</si>
  <si>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</si>
  <si>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</si>
  <si>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</si>
  <si>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</si>
  <si>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</si>
  <si>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</si>
  <si>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</si>
  <si>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</si>
  <si>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</si>
  <si>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</si>
  <si>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</si>
  <si>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</si>
  <si>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</si>
  <si>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</si>
  <si>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</si>
  <si>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</si>
  <si>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</si>
  <si>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</si>
  <si>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</si>
  <si>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</si>
  <si>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</si>
  <si>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</si>
  <si>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</si>
  <si>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</si>
  <si>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</si>
  <si>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</si>
  <si>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</si>
  <si>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</si>
  <si>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</si>
  <si>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</si>
  <si>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</si>
  <si>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</si>
  <si>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</si>
  <si>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</si>
  <si>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</si>
  <si>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</si>
  <si>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</si>
  <si>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</si>
  <si>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</si>
  <si>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</si>
  <si>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</si>
  <si>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</si>
  <si>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</si>
  <si>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</si>
  <si>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</si>
  <si>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</si>
  <si>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</si>
  <si>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</si>
  <si>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</si>
  <si>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</si>
  <si>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</si>
  <si>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</si>
  <si>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</si>
  <si>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</si>
  <si>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</si>
  <si>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</si>
  <si>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</si>
  <si>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</si>
  <si>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</si>
  <si>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</si>
  <si>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</si>
  <si>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</si>
  <si>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</si>
  <si>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</si>
  <si>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</si>
  <si>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</si>
  <si>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</si>
  <si>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</si>
  <si>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</si>
  <si>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</si>
  <si>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</si>
  <si>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</si>
  <si>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</si>
  <si>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</si>
  <si>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</si>
  <si>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</si>
  <si>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</si>
  <si>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</si>
  <si>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</si>
  <si>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</si>
  <si>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</si>
  <si>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</si>
  <si>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</si>
  <si>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</si>
  <si>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</si>
  <si>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</si>
  <si>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</si>
  <si>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</si>
  <si>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</si>
  <si>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</si>
  <si>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</si>
  <si>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</si>
  <si>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</si>
  <si>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</si>
  <si>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</si>
  <si>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</si>
  <si>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</si>
  <si>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</si>
  <si>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</si>
  <si>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</si>
  <si>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</si>
  <si>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</si>
  <si>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</si>
  <si>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</si>
  <si>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</si>
  <si>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</si>
  <si>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</si>
  <si>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</si>
  <si>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</si>
  <si>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</si>
  <si>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</si>
  <si>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</si>
  <si>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</si>
  <si>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</si>
  <si>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</si>
  <si>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</si>
  <si>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</si>
  <si>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</si>
  <si>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</si>
  <si>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</si>
  <si>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</si>
  <si>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</si>
  <si>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</si>
  <si>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</si>
  <si>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</si>
  <si>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</si>
  <si>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</si>
  <si>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</si>
  <si>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</si>
  <si>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</si>
  <si>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</si>
  <si>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</si>
  <si>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</si>
  <si>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</si>
  <si>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</si>
  <si>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</si>
  <si>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</si>
  <si>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</si>
  <si>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</si>
  <si>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</si>
  <si>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</si>
  <si>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</si>
  <si>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</si>
  <si>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</si>
  <si>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</si>
  <si>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</si>
  <si>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</si>
  <si>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</si>
  <si>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</si>
  <si>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</si>
  <si>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</si>
  <si>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</si>
  <si>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</si>
  <si>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</si>
  <si>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</si>
  <si>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</si>
  <si>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</si>
  <si>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</si>
  <si>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</si>
  <si>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</si>
  <si>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</si>
  <si>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</si>
  <si>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</si>
  <si>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</si>
  <si>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</si>
  <si>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</si>
  <si>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</si>
  <si>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</si>
  <si>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</si>
  <si>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</si>
  <si>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</si>
  <si>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</si>
  <si>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</si>
  <si>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</si>
  <si>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</si>
  <si>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</si>
  <si>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</si>
  <si>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</si>
  <si>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</si>
  <si>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</si>
  <si>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</si>
  <si>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</si>
  <si>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</si>
  <si>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</si>
  <si>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</si>
  <si>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</si>
  <si>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</si>
  <si>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</si>
  <si>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</si>
  <si>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</si>
  <si>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</si>
  <si>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</si>
  <si>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</si>
  <si>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</si>
  <si>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</si>
  <si>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</si>
  <si>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</si>
  <si>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</si>
  <si>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</si>
  <si>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</si>
  <si>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</si>
  <si>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</si>
  <si>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</si>
  <si>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</si>
  <si>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</si>
  <si>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</si>
  <si>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</si>
  <si>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</si>
  <si>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</si>
  <si>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</si>
  <si>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</si>
  <si>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</si>
  <si>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</si>
  <si>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</si>
  <si>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</si>
  <si>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</si>
  <si>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</si>
  <si>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</si>
  <si>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</si>
  <si>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</si>
  <si>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</si>
  <si>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</si>
  <si>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</si>
  <si>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</si>
  <si>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</si>
  <si>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</si>
  <si>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</si>
  <si>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</si>
  <si>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</si>
  <si>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</si>
  <si>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</si>
  <si>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</si>
  <si>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</si>
  <si>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</si>
  <si>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</si>
  <si>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</si>
  <si>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</si>
  <si>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</si>
  <si>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</si>
  <si>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</si>
  <si>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</si>
  <si>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</si>
  <si>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</si>
  <si>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</si>
  <si>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</si>
  <si>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</si>
  <si>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</si>
  <si>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</si>
  <si>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</si>
  <si>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</si>
  <si>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</si>
  <si>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</si>
  <si>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</si>
  <si>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</si>
  <si>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</si>
  <si>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</si>
  <si>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</si>
  <si>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</si>
  <si>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</si>
  <si>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</si>
  <si>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</si>
  <si>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</si>
  <si>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ひき逃げ事故等による被害者に対する保障金の支払</t>
    <phoneticPr fontId="5"/>
  </si>
  <si>
    <t>自動車局</t>
    <phoneticPr fontId="5"/>
  </si>
  <si>
    <t>保障制度参事官室</t>
    <phoneticPr fontId="5"/>
  </si>
  <si>
    <t>参事官　小林　豊</t>
    <phoneticPr fontId="5"/>
  </si>
  <si>
    <t>国土交通省</t>
  </si>
  <si>
    <t>○</t>
  </si>
  <si>
    <t>自動車損害賠償保障法第７２条、第７６条、第７７条</t>
    <phoneticPr fontId="5"/>
  </si>
  <si>
    <t>-</t>
    <phoneticPr fontId="5"/>
  </si>
  <si>
    <t>ひき逃げや無保険車による事故のために自賠責保険の救済が受けられない被害者について、迅速かつ適切な国からの救済を実現する。</t>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</si>
  <si>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</si>
  <si>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</si>
  <si>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払戻金</t>
    <rPh sb="0" eb="3">
      <t>ハライモドシキン</t>
    </rPh>
    <phoneticPr fontId="5"/>
  </si>
  <si>
    <t>書類審査期間（決裁起案から書類審査を行い決裁終了まで）の短縮を行う</t>
    <phoneticPr fontId="5"/>
  </si>
  <si>
    <t>書類審査期間</t>
    <phoneticPr fontId="5"/>
  </si>
  <si>
    <t>日</t>
    <rPh sb="0" eb="1">
      <t>ニチ</t>
    </rPh>
    <phoneticPr fontId="5"/>
  </si>
  <si>
    <t>短縮する書類審査期間</t>
    <phoneticPr fontId="5"/>
  </si>
  <si>
    <t>日</t>
    <rPh sb="0" eb="1">
      <t>ニチ</t>
    </rPh>
    <phoneticPr fontId="5"/>
  </si>
  <si>
    <t>-</t>
  </si>
  <si>
    <t>-</t>
    <phoneticPr fontId="5"/>
  </si>
  <si>
    <t>-</t>
    <phoneticPr fontId="5"/>
  </si>
  <si>
    <t>保障金等執行額／てん補金支払い件数　　　　　　　　　　　　　</t>
    <phoneticPr fontId="5"/>
  </si>
  <si>
    <t>1,675,246,886/1,187</t>
    <phoneticPr fontId="5"/>
  </si>
  <si>
    <t>1,420,931,868/984</t>
    <phoneticPr fontId="5"/>
  </si>
  <si>
    <t>円/件</t>
    <phoneticPr fontId="5"/>
  </si>
  <si>
    <t>5　安全で安心できる交通の確保、治安・生活安全の確保</t>
    <phoneticPr fontId="5"/>
  </si>
  <si>
    <t>16 自動車事故の被害者の救済を図る</t>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</si>
  <si>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</si>
  <si>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</si>
  <si>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rPh sb="91" eb="93">
      <t>ユウセン</t>
    </rPh>
    <rPh sb="93" eb="94">
      <t>ド</t>
    </rPh>
    <rPh sb="95" eb="96">
      <t>タカ</t>
    </rPh>
    <rPh sb="97" eb="99">
      <t>ジギョウ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</si>
  <si>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</si>
  <si>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</si>
  <si>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</si>
  <si>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</si>
  <si>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</si>
  <si>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phoneticPr fontId="5"/>
  </si>
  <si>
    <t>平成２７年１１月の行政改革推進会議からの指摘（通告）を踏まえ、引き続き迅速かつ適切な事務処理に努めていく。</t>
    <phoneticPr fontId="5"/>
  </si>
  <si>
    <t>314</t>
    <phoneticPr fontId="5"/>
  </si>
  <si>
    <t>292</t>
    <phoneticPr fontId="5"/>
  </si>
  <si>
    <t>300</t>
    <phoneticPr fontId="5"/>
  </si>
  <si>
    <t>186</t>
    <phoneticPr fontId="5"/>
  </si>
  <si>
    <t>181</t>
    <phoneticPr fontId="5"/>
  </si>
  <si>
    <t>184</t>
    <phoneticPr fontId="5"/>
  </si>
  <si>
    <t>198</t>
    <phoneticPr fontId="5"/>
  </si>
  <si>
    <t>A.個人①</t>
    <phoneticPr fontId="5"/>
  </si>
  <si>
    <t>保障金</t>
    <rPh sb="0" eb="2">
      <t>ホショウ</t>
    </rPh>
    <rPh sb="2" eb="3">
      <t>カネ</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</si>
  <si>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</si>
  <si>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人件費</t>
    <rPh sb="0" eb="3">
      <t>ジンケンヒ</t>
    </rPh>
    <phoneticPr fontId="5"/>
  </si>
  <si>
    <t>個人①</t>
    <rPh sb="0" eb="2">
      <t>コジン</t>
    </rPh>
    <phoneticPr fontId="5"/>
  </si>
  <si>
    <t>-</t>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</si>
  <si>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</si>
  <si>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</si>
  <si>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</si>
  <si>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</si>
  <si>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</si>
  <si>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</si>
  <si>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</si>
  <si>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</si>
  <si>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</si>
  <si>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</si>
  <si>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t>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</si>
  <si>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</si>
  <si>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</si>
  <si>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</si>
  <si>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</si>
  <si>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個人a</t>
    <rPh sb="0" eb="2">
      <t>コジン</t>
    </rPh>
    <phoneticPr fontId="5"/>
  </si>
  <si>
    <t>過誤納付等の払戻金を受領</t>
    <rPh sb="0" eb="2">
      <t>カゴ</t>
    </rPh>
    <rPh sb="2" eb="4">
      <t>ノウフ</t>
    </rPh>
    <rPh sb="4" eb="5">
      <t>トウ</t>
    </rPh>
    <rPh sb="6" eb="9">
      <t>ハライモドシキン</t>
    </rPh>
    <rPh sb="10" eb="12">
      <t>ジュリョウ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</si>
  <si>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</si>
  <si>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</si>
  <si>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</si>
  <si>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</si>
  <si>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</si>
  <si>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</si>
  <si>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</si>
  <si>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</si>
  <si>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</si>
  <si>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C.個人a</t>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</si>
  <si>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</si>
  <si>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t>
    <phoneticPr fontId="5"/>
  </si>
  <si>
    <t>損害保険ジャパン日本興亜株式会社</t>
    <phoneticPr fontId="5"/>
  </si>
  <si>
    <t>東京海上日動火災保険株式会社</t>
    <phoneticPr fontId="5"/>
  </si>
  <si>
    <t>全国共済農業協同組合連合会</t>
    <phoneticPr fontId="5"/>
  </si>
  <si>
    <t>AIG損害保険株式会社</t>
    <rPh sb="3" eb="5">
      <t>ソンガイ</t>
    </rPh>
    <rPh sb="5" eb="7">
      <t>ホケン</t>
    </rPh>
    <phoneticPr fontId="5"/>
  </si>
  <si>
    <t>共栄火災海上保険株式会社</t>
    <phoneticPr fontId="5"/>
  </si>
  <si>
    <t>全国自動車共済協同組合連合会</t>
    <rPh sb="0" eb="2">
      <t>ゼンコク</t>
    </rPh>
    <rPh sb="2" eb="5">
      <t>ジドウシャ</t>
    </rPh>
    <rPh sb="5" eb="7">
      <t>キョウサイ</t>
    </rPh>
    <rPh sb="7" eb="9">
      <t>キョウドウ</t>
    </rPh>
    <rPh sb="9" eb="11">
      <t>クミアイ</t>
    </rPh>
    <rPh sb="11" eb="14">
      <t>レンゴウカイ</t>
    </rPh>
    <phoneticPr fontId="5"/>
  </si>
  <si>
    <t>B.東京海上日動火災保険株式会社</t>
    <rPh sb="2" eb="4">
      <t>トウキョウ</t>
    </rPh>
    <rPh sb="4" eb="6">
      <t>カイジョウ</t>
    </rPh>
    <rPh sb="6" eb="8">
      <t>ニチドウ</t>
    </rPh>
    <rPh sb="8" eb="10">
      <t>カサイ</t>
    </rPh>
    <rPh sb="10" eb="12">
      <t>ホケン</t>
    </rPh>
    <phoneticPr fontId="5"/>
  </si>
  <si>
    <t>894,127,240/714</t>
    <phoneticPr fontId="5"/>
  </si>
  <si>
    <t>払戻金</t>
    <rPh sb="0" eb="2">
      <t>ハライモド</t>
    </rPh>
    <rPh sb="2" eb="3">
      <t>キン</t>
    </rPh>
    <phoneticPr fontId="5"/>
  </si>
  <si>
    <t>過誤納付等の払戻金を受領</t>
    <rPh sb="0" eb="2">
      <t>カゴ</t>
    </rPh>
    <rPh sb="2" eb="4">
      <t>ノウフ</t>
    </rPh>
    <rPh sb="4" eb="5">
      <t>トウ</t>
    </rPh>
    <rPh sb="6" eb="8">
      <t>ハライモド</t>
    </rPh>
    <rPh sb="8" eb="9">
      <t>キン</t>
    </rPh>
    <rPh sb="10" eb="12">
      <t>ジュリョウ</t>
    </rPh>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</si>
  <si>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３０年度も引き続き、損害てん補額の決定に係る書類審査期間（決裁起案から書類審査を行い決裁終了まで）を短縮する成果目標を設定しているところ。</t>
    <phoneticPr fontId="5"/>
  </si>
  <si>
    <t>損害てん補額の決定に係る書類審査期間の短縮化を視野に入れ、迅速かつ適切な損害てん補を行い、もって自動車事故の被害者救済の推進に寄与する。</t>
    <rPh sb="23" eb="25">
      <t>シヤ</t>
    </rPh>
    <rPh sb="26" eb="27">
      <t>イ</t>
    </rPh>
    <phoneticPr fontId="5"/>
  </si>
  <si>
    <t>受傷程度が軽微にもかかわらず、長期にわたる治療が行われている等、事故と受傷との因果関係に疑義がある事案や不正請求が疑われる事案について、平成29年度において、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81" eb="83">
      <t>シンサ</t>
    </rPh>
    <rPh sb="84" eb="86">
      <t>ゲンミツ</t>
    </rPh>
    <rPh sb="87" eb="88">
      <t>オコナ</t>
    </rPh>
    <rPh sb="95" eb="97">
      <t>イッポウ</t>
    </rPh>
    <rPh sb="98" eb="101">
      <t>コウリツカ</t>
    </rPh>
    <rPh sb="102" eb="104">
      <t>カンテン</t>
    </rPh>
    <rPh sb="110" eb="112">
      <t>ギョウム</t>
    </rPh>
    <rPh sb="112" eb="114">
      <t>ショリ</t>
    </rPh>
    <rPh sb="115" eb="117">
      <t>トウイツ</t>
    </rPh>
    <rPh sb="117" eb="119">
      <t>カンリ</t>
    </rPh>
    <rPh sb="119" eb="121">
      <t>タイセイ</t>
    </rPh>
    <rPh sb="122" eb="124">
      <t>コウチク</t>
    </rPh>
    <rPh sb="126" eb="128">
      <t>ショルイ</t>
    </rPh>
    <rPh sb="128" eb="130">
      <t>シンサ</t>
    </rPh>
    <rPh sb="130" eb="132">
      <t>キカン</t>
    </rPh>
    <rPh sb="133" eb="135">
      <t>タンシュク</t>
    </rPh>
    <rPh sb="136" eb="137">
      <t>ツト</t>
    </rPh>
    <phoneticPr fontId="5"/>
  </si>
  <si>
    <t>書類審査を厳格化したことにより、書類審査期間が増加したものの、一方で、業務処理の統一管理体制の構築による効率化を図ったことにより、概ね成果目標に見合ったものになっていると考える。</t>
    <rPh sb="0" eb="2">
      <t>ショルイ</t>
    </rPh>
    <rPh sb="2" eb="4">
      <t>シンサ</t>
    </rPh>
    <rPh sb="5" eb="7">
      <t>ゲンカク</t>
    </rPh>
    <rPh sb="7" eb="8">
      <t>カ</t>
    </rPh>
    <rPh sb="16" eb="18">
      <t>ショルイ</t>
    </rPh>
    <rPh sb="18" eb="20">
      <t>シンサ</t>
    </rPh>
    <rPh sb="20" eb="22">
      <t>キカン</t>
    </rPh>
    <rPh sb="23" eb="25">
      <t>ゾウカ</t>
    </rPh>
    <rPh sb="31" eb="33">
      <t>イッポウ</t>
    </rPh>
    <rPh sb="35" eb="37">
      <t>ギョウム</t>
    </rPh>
    <rPh sb="37" eb="39">
      <t>ショリ</t>
    </rPh>
    <rPh sb="40" eb="42">
      <t>トウイツ</t>
    </rPh>
    <rPh sb="42" eb="44">
      <t>カンリ</t>
    </rPh>
    <rPh sb="44" eb="46">
      <t>タイセイ</t>
    </rPh>
    <rPh sb="47" eb="49">
      <t>コウチク</t>
    </rPh>
    <rPh sb="52" eb="55">
      <t>コウリツカ</t>
    </rPh>
    <rPh sb="56" eb="57">
      <t>ハカ</t>
    </rPh>
    <rPh sb="65" eb="66">
      <t>オオム</t>
    </rPh>
    <rPh sb="67" eb="69">
      <t>セイカ</t>
    </rPh>
    <rPh sb="69" eb="71">
      <t>モクヒョウ</t>
    </rPh>
    <rPh sb="72" eb="74">
      <t>ミア</t>
    </rPh>
    <rPh sb="85" eb="86">
      <t>カンガ</t>
    </rPh>
    <phoneticPr fontId="5"/>
  </si>
  <si>
    <t>書類審査を厳格化したことにより、書類審査期間が増加したものの、一方で、業務処理の統一管理体制の構築による効率化を図ったことにより、概ね成果目標に見合ったものになっていると考える。</t>
    <phoneticPr fontId="5"/>
  </si>
  <si>
    <t>業務費</t>
    <rPh sb="0" eb="2">
      <t>ギョウム</t>
    </rPh>
    <rPh sb="2" eb="3">
      <t>ヒ</t>
    </rPh>
    <phoneticPr fontId="5"/>
  </si>
  <si>
    <t>請求受付及び支払い業務</t>
    <phoneticPr fontId="5"/>
  </si>
  <si>
    <t>請求受付及び支払い業務に関する経費(業務委託費、資産管理費用等）</t>
    <phoneticPr fontId="5"/>
  </si>
  <si>
    <t>1,408,134,000/1,150</t>
    <phoneticPr fontId="5"/>
  </si>
  <si>
    <t>ひき逃げ車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rPh sb="182" eb="184">
      <t>キョウサイ</t>
    </rPh>
    <phoneticPr fontId="5"/>
  </si>
  <si>
    <t>-</t>
    <phoneticPr fontId="5"/>
  </si>
  <si>
    <t>平成２７年度から平成２９年度損害のてん補額の支払決定に要した日数</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</si>
</sst>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122463</xdr:rowOff>
    </xdr:from>
    <xdr:to>
      <xdr:col>49</xdr:col>
      <xdr:colOff>312964</xdr:colOff>
      <xdr:row>775</xdr:row>
      <xdr:rowOff>111879</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0" y="239009463"/>
          <a:ext cx="8885464" cy="128345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3" zoomScale="75" zoomScaleNormal="75" zoomScaleSheetLayoutView="75"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188</v>
      </c>
      <c r="AT2" s="951"/>
      <c r="AU2" s="951"/>
      <c r="AV2" s="52" t="str">
        <f>IF(AW2="", "", "-")</f>
        <v/>
      </c>
      <c r="AW2" s="922"/>
      <c r="AX2" s="922"/>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552</v>
      </c>
      <c r="AK3" s="879"/>
      <c r="AL3" s="879"/>
      <c r="AM3" s="879"/>
      <c r="AN3" s="879"/>
      <c r="AO3" s="879"/>
      <c r="AP3" s="879"/>
      <c r="AQ3" s="879"/>
      <c r="AR3" s="879"/>
      <c r="AS3" s="879"/>
      <c r="AT3" s="879"/>
      <c r="AU3" s="879"/>
      <c r="AV3" s="879"/>
      <c r="AW3" s="879"/>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9" t="s">
        <v>128</v>
      </c>
      <c r="H5" s="850"/>
      <c r="I5" s="850"/>
      <c r="J5" s="850"/>
      <c r="K5" s="850"/>
      <c r="L5" s="850"/>
      <c r="M5" s="851" t="s">
        <v>66</v>
      </c>
      <c r="N5" s="852"/>
      <c r="O5" s="852"/>
      <c r="P5" s="852"/>
      <c r="Q5" s="852"/>
      <c r="R5" s="853"/>
      <c r="S5" s="854" t="s">
        <v>131</v>
      </c>
      <c r="T5" s="850"/>
      <c r="U5" s="850"/>
      <c r="V5" s="850"/>
      <c r="W5" s="850"/>
      <c r="X5" s="855"/>
      <c r="Y5" s="702" t="s">
        <v>3</v>
      </c>
      <c r="Z5" s="542"/>
      <c r="AA5" s="542"/>
      <c r="AB5" s="542"/>
      <c r="AC5" s="542"/>
      <c r="AD5" s="543"/>
      <c r="AE5" s="703" t="s">
        <v>550</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394" t="str">
        <f>入力規則等!F39</f>
        <v>自動車安全特別会計保障勘定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33" t="s">
        <v>546</v>
      </c>
      <c r="Z7" s="442"/>
      <c r="AA7" s="442"/>
      <c r="AB7" s="442"/>
      <c r="AC7" s="442"/>
      <c r="AD7" s="934"/>
      <c r="AE7" s="923" t="s">
        <v>555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389</v>
      </c>
      <c r="B8" s="495"/>
      <c r="C8" s="495"/>
      <c r="D8" s="495"/>
      <c r="E8" s="495"/>
      <c r="F8" s="496"/>
      <c r="G8" s="952" t="str">
        <f>入力規則等!A26</f>
        <v>交通安全対策、犯罪被害者等施策</v>
      </c>
      <c r="H8" s="724"/>
      <c r="I8" s="724"/>
      <c r="J8" s="724"/>
      <c r="K8" s="724"/>
      <c r="L8" s="724"/>
      <c r="M8" s="724"/>
      <c r="N8" s="724"/>
      <c r="O8" s="724"/>
      <c r="P8" s="724"/>
      <c r="Q8" s="724"/>
      <c r="R8" s="724"/>
      <c r="S8" s="724"/>
      <c r="T8" s="724"/>
      <c r="U8" s="724"/>
      <c r="V8" s="724"/>
      <c r="W8" s="724"/>
      <c r="X8" s="953"/>
      <c r="Y8" s="856" t="s">
        <v>390</v>
      </c>
      <c r="Z8" s="857"/>
      <c r="AA8" s="857"/>
      <c r="AB8" s="857"/>
      <c r="AC8" s="857"/>
      <c r="AD8" s="858"/>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9" t="s">
        <v>23</v>
      </c>
      <c r="B9" s="860"/>
      <c r="C9" s="860"/>
      <c r="D9" s="860"/>
      <c r="E9" s="860"/>
      <c r="F9" s="860"/>
      <c r="G9" s="861" t="s">
        <v>556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2" t="s">
        <v>30</v>
      </c>
      <c r="B10" s="663"/>
      <c r="C10" s="663"/>
      <c r="D10" s="663"/>
      <c r="E10" s="663"/>
      <c r="F10" s="663"/>
      <c r="G10" s="758" t="s">
        <v>645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3530</v>
      </c>
      <c r="Q13" s="660"/>
      <c r="R13" s="660"/>
      <c r="S13" s="660"/>
      <c r="T13" s="660"/>
      <c r="U13" s="660"/>
      <c r="V13" s="661"/>
      <c r="W13" s="659">
        <v>3072</v>
      </c>
      <c r="X13" s="660"/>
      <c r="Y13" s="660"/>
      <c r="Z13" s="660"/>
      <c r="AA13" s="660"/>
      <c r="AB13" s="660"/>
      <c r="AC13" s="661"/>
      <c r="AD13" s="659">
        <v>2177</v>
      </c>
      <c r="AE13" s="660"/>
      <c r="AF13" s="660"/>
      <c r="AG13" s="660"/>
      <c r="AH13" s="660"/>
      <c r="AI13" s="660"/>
      <c r="AJ13" s="661"/>
      <c r="AK13" s="659">
        <v>1833</v>
      </c>
      <c r="AL13" s="660"/>
      <c r="AM13" s="660"/>
      <c r="AN13" s="660"/>
      <c r="AO13" s="660"/>
      <c r="AP13" s="660"/>
      <c r="AQ13" s="661"/>
      <c r="AR13" s="930"/>
      <c r="AS13" s="931"/>
      <c r="AT13" s="931"/>
      <c r="AU13" s="931"/>
      <c r="AV13" s="931"/>
      <c r="AW13" s="931"/>
      <c r="AX13" s="932"/>
    </row>
    <row r="14" spans="1:50" ht="21" customHeight="1" x14ac:dyDescent="0.15">
      <c r="A14" s="616"/>
      <c r="B14" s="617"/>
      <c r="C14" s="617"/>
      <c r="D14" s="617"/>
      <c r="E14" s="617"/>
      <c r="F14" s="618"/>
      <c r="G14" s="729"/>
      <c r="H14" s="730"/>
      <c r="I14" s="715" t="s">
        <v>8</v>
      </c>
      <c r="J14" s="766"/>
      <c r="K14" s="766"/>
      <c r="L14" s="766"/>
      <c r="M14" s="766"/>
      <c r="N14" s="766"/>
      <c r="O14" s="767"/>
      <c r="P14" s="659" t="s">
        <v>555</v>
      </c>
      <c r="Q14" s="660"/>
      <c r="R14" s="660"/>
      <c r="S14" s="660"/>
      <c r="T14" s="660"/>
      <c r="U14" s="660"/>
      <c r="V14" s="661"/>
      <c r="W14" s="659" t="s">
        <v>555</v>
      </c>
      <c r="X14" s="660"/>
      <c r="Y14" s="660"/>
      <c r="Z14" s="660"/>
      <c r="AA14" s="660"/>
      <c r="AB14" s="660"/>
      <c r="AC14" s="661"/>
      <c r="AD14" s="659" t="s">
        <v>625</v>
      </c>
      <c r="AE14" s="660"/>
      <c r="AF14" s="660"/>
      <c r="AG14" s="660"/>
      <c r="AH14" s="660"/>
      <c r="AI14" s="660"/>
      <c r="AJ14" s="661"/>
      <c r="AK14" s="659" t="s">
        <v>625</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555</v>
      </c>
      <c r="Q15" s="660"/>
      <c r="R15" s="660"/>
      <c r="S15" s="660"/>
      <c r="T15" s="660"/>
      <c r="U15" s="660"/>
      <c r="V15" s="661"/>
      <c r="W15" s="659" t="s">
        <v>555</v>
      </c>
      <c r="X15" s="660"/>
      <c r="Y15" s="660"/>
      <c r="Z15" s="660"/>
      <c r="AA15" s="660"/>
      <c r="AB15" s="660"/>
      <c r="AC15" s="661"/>
      <c r="AD15" s="659" t="s">
        <v>625</v>
      </c>
      <c r="AE15" s="660"/>
      <c r="AF15" s="660"/>
      <c r="AG15" s="660"/>
      <c r="AH15" s="660"/>
      <c r="AI15" s="660"/>
      <c r="AJ15" s="661"/>
      <c r="AK15" s="659" t="s">
        <v>625</v>
      </c>
      <c r="AL15" s="660"/>
      <c r="AM15" s="660"/>
      <c r="AN15" s="660"/>
      <c r="AO15" s="660"/>
      <c r="AP15" s="660"/>
      <c r="AQ15" s="661"/>
      <c r="AR15" s="659"/>
      <c r="AS15" s="660"/>
      <c r="AT15" s="660"/>
      <c r="AU15" s="660"/>
      <c r="AV15" s="660"/>
      <c r="AW15" s="660"/>
      <c r="AX15" s="812"/>
    </row>
    <row r="16" spans="1:50" ht="21" customHeight="1" x14ac:dyDescent="0.15">
      <c r="A16" s="616"/>
      <c r="B16" s="617"/>
      <c r="C16" s="617"/>
      <c r="D16" s="617"/>
      <c r="E16" s="617"/>
      <c r="F16" s="618"/>
      <c r="G16" s="729"/>
      <c r="H16" s="730"/>
      <c r="I16" s="715" t="s">
        <v>52</v>
      </c>
      <c r="J16" s="716"/>
      <c r="K16" s="716"/>
      <c r="L16" s="716"/>
      <c r="M16" s="716"/>
      <c r="N16" s="716"/>
      <c r="O16" s="717"/>
      <c r="P16" s="659" t="s">
        <v>555</v>
      </c>
      <c r="Q16" s="660"/>
      <c r="R16" s="660"/>
      <c r="S16" s="660"/>
      <c r="T16" s="660"/>
      <c r="U16" s="660"/>
      <c r="V16" s="661"/>
      <c r="W16" s="659" t="s">
        <v>555</v>
      </c>
      <c r="X16" s="660"/>
      <c r="Y16" s="660"/>
      <c r="Z16" s="660"/>
      <c r="AA16" s="660"/>
      <c r="AB16" s="660"/>
      <c r="AC16" s="661"/>
      <c r="AD16" s="659" t="s">
        <v>625</v>
      </c>
      <c r="AE16" s="660"/>
      <c r="AF16" s="660"/>
      <c r="AG16" s="660"/>
      <c r="AH16" s="660"/>
      <c r="AI16" s="660"/>
      <c r="AJ16" s="661"/>
      <c r="AK16" s="659" t="s">
        <v>625</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t="s">
        <v>555</v>
      </c>
      <c r="Q17" s="660"/>
      <c r="R17" s="660"/>
      <c r="S17" s="660"/>
      <c r="T17" s="660"/>
      <c r="U17" s="660"/>
      <c r="V17" s="661"/>
      <c r="W17" s="659" t="s">
        <v>555</v>
      </c>
      <c r="X17" s="660"/>
      <c r="Y17" s="660"/>
      <c r="Z17" s="660"/>
      <c r="AA17" s="660"/>
      <c r="AB17" s="660"/>
      <c r="AC17" s="661"/>
      <c r="AD17" s="659" t="s">
        <v>625</v>
      </c>
      <c r="AE17" s="660"/>
      <c r="AF17" s="660"/>
      <c r="AG17" s="660"/>
      <c r="AH17" s="660"/>
      <c r="AI17" s="660"/>
      <c r="AJ17" s="661"/>
      <c r="AK17" s="659" t="s">
        <v>625</v>
      </c>
      <c r="AL17" s="660"/>
      <c r="AM17" s="660"/>
      <c r="AN17" s="660"/>
      <c r="AO17" s="660"/>
      <c r="AP17" s="660"/>
      <c r="AQ17" s="661"/>
      <c r="AR17" s="928"/>
      <c r="AS17" s="928"/>
      <c r="AT17" s="928"/>
      <c r="AU17" s="928"/>
      <c r="AV17" s="928"/>
      <c r="AW17" s="928"/>
      <c r="AX17" s="929"/>
    </row>
    <row r="18" spans="1:50" ht="24.75" customHeight="1" x14ac:dyDescent="0.15">
      <c r="A18" s="616"/>
      <c r="B18" s="617"/>
      <c r="C18" s="617"/>
      <c r="D18" s="617"/>
      <c r="E18" s="617"/>
      <c r="F18" s="618"/>
      <c r="G18" s="731"/>
      <c r="H18" s="732"/>
      <c r="I18" s="720" t="s">
        <v>20</v>
      </c>
      <c r="J18" s="721"/>
      <c r="K18" s="721"/>
      <c r="L18" s="721"/>
      <c r="M18" s="721"/>
      <c r="N18" s="721"/>
      <c r="O18" s="722"/>
      <c r="P18" s="888">
        <f>SUM(P13:V17)</f>
        <v>3530</v>
      </c>
      <c r="Q18" s="889"/>
      <c r="R18" s="889"/>
      <c r="S18" s="889"/>
      <c r="T18" s="889"/>
      <c r="U18" s="889"/>
      <c r="V18" s="890"/>
      <c r="W18" s="888">
        <f>SUM(W13:AC17)</f>
        <v>3072</v>
      </c>
      <c r="X18" s="889"/>
      <c r="Y18" s="889"/>
      <c r="Z18" s="889"/>
      <c r="AA18" s="889"/>
      <c r="AB18" s="889"/>
      <c r="AC18" s="890"/>
      <c r="AD18" s="888">
        <f>SUM(AD13:AJ17)</f>
        <v>2177</v>
      </c>
      <c r="AE18" s="889"/>
      <c r="AF18" s="889"/>
      <c r="AG18" s="889"/>
      <c r="AH18" s="889"/>
      <c r="AI18" s="889"/>
      <c r="AJ18" s="890"/>
      <c r="AK18" s="888">
        <f>SUM(AK13:AQ17)</f>
        <v>1833</v>
      </c>
      <c r="AL18" s="889"/>
      <c r="AM18" s="889"/>
      <c r="AN18" s="889"/>
      <c r="AO18" s="889"/>
      <c r="AP18" s="889"/>
      <c r="AQ18" s="890"/>
      <c r="AR18" s="888">
        <f>SUM(AR13:AX17)</f>
        <v>0</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59">
        <v>1675</v>
      </c>
      <c r="Q19" s="660"/>
      <c r="R19" s="660"/>
      <c r="S19" s="660"/>
      <c r="T19" s="660"/>
      <c r="U19" s="660"/>
      <c r="V19" s="661"/>
      <c r="W19" s="659">
        <v>1421</v>
      </c>
      <c r="X19" s="660"/>
      <c r="Y19" s="660"/>
      <c r="Z19" s="660"/>
      <c r="AA19" s="660"/>
      <c r="AB19" s="660"/>
      <c r="AC19" s="661"/>
      <c r="AD19" s="659">
        <v>1183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6" t="s">
        <v>10</v>
      </c>
      <c r="H20" s="887"/>
      <c r="I20" s="887"/>
      <c r="J20" s="887"/>
      <c r="K20" s="887"/>
      <c r="L20" s="887"/>
      <c r="M20" s="887"/>
      <c r="N20" s="887"/>
      <c r="O20" s="887"/>
      <c r="P20" s="311">
        <f>IF(P18=0, "-", SUM(P19)/P18)</f>
        <v>0.4745042492917847</v>
      </c>
      <c r="Q20" s="311"/>
      <c r="R20" s="311"/>
      <c r="S20" s="311"/>
      <c r="T20" s="311"/>
      <c r="U20" s="311"/>
      <c r="V20" s="311"/>
      <c r="W20" s="311">
        <f t="shared" ref="W20" si="0">IF(W18=0, "-", SUM(W19)/W18)</f>
        <v>0.46256510416666669</v>
      </c>
      <c r="X20" s="311"/>
      <c r="Y20" s="311"/>
      <c r="Z20" s="311"/>
      <c r="AA20" s="311"/>
      <c r="AB20" s="311"/>
      <c r="AC20" s="311"/>
      <c r="AD20" s="311">
        <f t="shared" ref="AD20" si="1">IF(AD18=0, "-", SUM(AD19)/AD18)</f>
        <v>0.54340836012861737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7"/>
      <c r="G21" s="309" t="s">
        <v>496</v>
      </c>
      <c r="H21" s="310"/>
      <c r="I21" s="310"/>
      <c r="J21" s="310"/>
      <c r="K21" s="310"/>
      <c r="L21" s="310"/>
      <c r="M21" s="310"/>
      <c r="N21" s="310"/>
      <c r="O21" s="310"/>
      <c r="P21" s="311">
        <f>IF(P19=0, "-", SUM(P19)/SUM(P13,P14))</f>
        <v>0.4745042492917847</v>
      </c>
      <c r="Q21" s="311"/>
      <c r="R21" s="311"/>
      <c r="S21" s="311"/>
      <c r="T21" s="311"/>
      <c r="U21" s="311"/>
      <c r="V21" s="311"/>
      <c r="W21" s="311">
        <f t="shared" ref="W21" si="2">IF(W19=0, "-", SUM(W19)/SUM(W13,W14))</f>
        <v>0.46256510416666669</v>
      </c>
      <c r="X21" s="311"/>
      <c r="Y21" s="311"/>
      <c r="Z21" s="311"/>
      <c r="AA21" s="311"/>
      <c r="AB21" s="311"/>
      <c r="AC21" s="311"/>
      <c r="AD21" s="311">
        <f t="shared" ref="AD21" si="3">IF(AD19=0, "-", SUM(AD19)/SUM(AD13,AD14))</f>
        <v>0.54340836012861737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538</v>
      </c>
      <c r="B22" s="976"/>
      <c r="C22" s="976"/>
      <c r="D22" s="976"/>
      <c r="E22" s="976"/>
      <c r="F22" s="977"/>
      <c r="G22" s="962" t="s">
        <v>473</v>
      </c>
      <c r="H22" s="215"/>
      <c r="I22" s="215"/>
      <c r="J22" s="215"/>
      <c r="K22" s="215"/>
      <c r="L22" s="215"/>
      <c r="M22" s="215"/>
      <c r="N22" s="215"/>
      <c r="O22" s="216"/>
      <c r="P22" s="947" t="s">
        <v>536</v>
      </c>
      <c r="Q22" s="215"/>
      <c r="R22" s="215"/>
      <c r="S22" s="215"/>
      <c r="T22" s="215"/>
      <c r="U22" s="215"/>
      <c r="V22" s="216"/>
      <c r="W22" s="947" t="s">
        <v>537</v>
      </c>
      <c r="X22" s="215"/>
      <c r="Y22" s="215"/>
      <c r="Z22" s="215"/>
      <c r="AA22" s="215"/>
      <c r="AB22" s="215"/>
      <c r="AC22" s="216"/>
      <c r="AD22" s="947" t="s">
        <v>472</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557</v>
      </c>
      <c r="H23" s="964"/>
      <c r="I23" s="964"/>
      <c r="J23" s="964"/>
      <c r="K23" s="964"/>
      <c r="L23" s="964"/>
      <c r="M23" s="964"/>
      <c r="N23" s="964"/>
      <c r="O23" s="965"/>
      <c r="P23" s="930">
        <v>1408</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558</v>
      </c>
      <c r="H24" s="967"/>
      <c r="I24" s="967"/>
      <c r="J24" s="967"/>
      <c r="K24" s="967"/>
      <c r="L24" s="967"/>
      <c r="M24" s="967"/>
      <c r="N24" s="967"/>
      <c r="O24" s="968"/>
      <c r="P24" s="659">
        <v>424</v>
      </c>
      <c r="Q24" s="660"/>
      <c r="R24" s="660"/>
      <c r="S24" s="660"/>
      <c r="T24" s="660"/>
      <c r="U24" s="660"/>
      <c r="V24" s="661"/>
      <c r="W24" s="659"/>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559</v>
      </c>
      <c r="H25" s="967"/>
      <c r="I25" s="967"/>
      <c r="J25" s="967"/>
      <c r="K25" s="967"/>
      <c r="L25" s="967"/>
      <c r="M25" s="967"/>
      <c r="N25" s="967"/>
      <c r="O25" s="968"/>
      <c r="P25" s="659">
        <v>0.7</v>
      </c>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646</v>
      </c>
      <c r="H26" s="967"/>
      <c r="I26" s="967"/>
      <c r="J26" s="967"/>
      <c r="K26" s="967"/>
      <c r="L26" s="967"/>
      <c r="M26" s="967"/>
      <c r="N26" s="967"/>
      <c r="O26" s="968"/>
      <c r="P26" s="659" t="s">
        <v>646</v>
      </c>
      <c r="Q26" s="660"/>
      <c r="R26" s="660"/>
      <c r="S26" s="660"/>
      <c r="T26" s="660"/>
      <c r="U26" s="660"/>
      <c r="V26" s="661"/>
      <c r="W26" s="659" t="s">
        <v>646</v>
      </c>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646</v>
      </c>
      <c r="H27" s="967"/>
      <c r="I27" s="967"/>
      <c r="J27" s="967"/>
      <c r="K27" s="967"/>
      <c r="L27" s="967"/>
      <c r="M27" s="967"/>
      <c r="N27" s="967"/>
      <c r="O27" s="968"/>
      <c r="P27" s="659" t="s">
        <v>646</v>
      </c>
      <c r="Q27" s="660"/>
      <c r="R27" s="660"/>
      <c r="S27" s="660"/>
      <c r="T27" s="660"/>
      <c r="U27" s="660"/>
      <c r="V27" s="661"/>
      <c r="W27" s="659" t="s">
        <v>646</v>
      </c>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477</v>
      </c>
      <c r="H28" s="970"/>
      <c r="I28" s="970"/>
      <c r="J28" s="970"/>
      <c r="K28" s="970"/>
      <c r="L28" s="970"/>
      <c r="M28" s="970"/>
      <c r="N28" s="970"/>
      <c r="O28" s="971"/>
      <c r="P28" s="888">
        <f>P29-SUM(P23:P27)</f>
        <v>0.29999999999995453</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474</v>
      </c>
      <c r="H29" s="973"/>
      <c r="I29" s="973"/>
      <c r="J29" s="973"/>
      <c r="K29" s="973"/>
      <c r="L29" s="973"/>
      <c r="M29" s="973"/>
      <c r="N29" s="973"/>
      <c r="O29" s="974"/>
      <c r="P29" s="944">
        <f>AK13</f>
        <v>1833</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1" t="s">
        <v>490</v>
      </c>
      <c r="B30" s="872"/>
      <c r="C30" s="872"/>
      <c r="D30" s="872"/>
      <c r="E30" s="872"/>
      <c r="F30" s="873"/>
      <c r="G30" s="777" t="s">
        <v>265</v>
      </c>
      <c r="H30" s="778"/>
      <c r="I30" s="778"/>
      <c r="J30" s="778"/>
      <c r="K30" s="778"/>
      <c r="L30" s="778"/>
      <c r="M30" s="778"/>
      <c r="N30" s="778"/>
      <c r="O30" s="779"/>
      <c r="P30" s="867" t="s">
        <v>59</v>
      </c>
      <c r="Q30" s="778"/>
      <c r="R30" s="778"/>
      <c r="S30" s="778"/>
      <c r="T30" s="778"/>
      <c r="U30" s="778"/>
      <c r="V30" s="778"/>
      <c r="W30" s="778"/>
      <c r="X30" s="779"/>
      <c r="Y30" s="864"/>
      <c r="Z30" s="865"/>
      <c r="AA30" s="866"/>
      <c r="AB30" s="868" t="s">
        <v>11</v>
      </c>
      <c r="AC30" s="869"/>
      <c r="AD30" s="870"/>
      <c r="AE30" s="868" t="s">
        <v>357</v>
      </c>
      <c r="AF30" s="869"/>
      <c r="AG30" s="869"/>
      <c r="AH30" s="870"/>
      <c r="AI30" s="868" t="s">
        <v>363</v>
      </c>
      <c r="AJ30" s="869"/>
      <c r="AK30" s="869"/>
      <c r="AL30" s="870"/>
      <c r="AM30" s="926" t="s">
        <v>471</v>
      </c>
      <c r="AN30" s="926"/>
      <c r="AO30" s="926"/>
      <c r="AP30" s="868"/>
      <c r="AQ30" s="771" t="s">
        <v>355</v>
      </c>
      <c r="AR30" s="772"/>
      <c r="AS30" s="772"/>
      <c r="AT30" s="773"/>
      <c r="AU30" s="778" t="s">
        <v>253</v>
      </c>
      <c r="AV30" s="778"/>
      <c r="AW30" s="778"/>
      <c r="AX30" s="92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625</v>
      </c>
      <c r="AR31" s="193"/>
      <c r="AS31" s="126" t="s">
        <v>356</v>
      </c>
      <c r="AT31" s="127"/>
      <c r="AU31" s="192">
        <v>30</v>
      </c>
      <c r="AV31" s="192"/>
      <c r="AW31" s="397" t="s">
        <v>300</v>
      </c>
      <c r="AX31" s="398"/>
    </row>
    <row r="32" spans="1:50" ht="23.25" customHeight="1" x14ac:dyDescent="0.15">
      <c r="A32" s="402"/>
      <c r="B32" s="400"/>
      <c r="C32" s="400"/>
      <c r="D32" s="400"/>
      <c r="E32" s="400"/>
      <c r="F32" s="401"/>
      <c r="G32" s="563" t="s">
        <v>560</v>
      </c>
      <c r="H32" s="564"/>
      <c r="I32" s="564"/>
      <c r="J32" s="564"/>
      <c r="K32" s="564"/>
      <c r="L32" s="564"/>
      <c r="M32" s="564"/>
      <c r="N32" s="564"/>
      <c r="O32" s="565"/>
      <c r="P32" s="98" t="s">
        <v>561</v>
      </c>
      <c r="Q32" s="98"/>
      <c r="R32" s="98"/>
      <c r="S32" s="98"/>
      <c r="T32" s="98"/>
      <c r="U32" s="98"/>
      <c r="V32" s="98"/>
      <c r="W32" s="98"/>
      <c r="X32" s="99"/>
      <c r="Y32" s="470" t="s">
        <v>12</v>
      </c>
      <c r="Z32" s="530"/>
      <c r="AA32" s="531"/>
      <c r="AB32" s="460" t="s">
        <v>562</v>
      </c>
      <c r="AC32" s="460"/>
      <c r="AD32" s="460"/>
      <c r="AE32" s="211">
        <v>24.9</v>
      </c>
      <c r="AF32" s="212"/>
      <c r="AG32" s="212"/>
      <c r="AH32" s="212"/>
      <c r="AI32" s="211">
        <v>17.3</v>
      </c>
      <c r="AJ32" s="212"/>
      <c r="AK32" s="212"/>
      <c r="AL32" s="212"/>
      <c r="AM32" s="211">
        <v>22.7</v>
      </c>
      <c r="AN32" s="212"/>
      <c r="AO32" s="212"/>
      <c r="AP32" s="212"/>
      <c r="AQ32" s="333" t="s">
        <v>625</v>
      </c>
      <c r="AR32" s="200"/>
      <c r="AS32" s="200"/>
      <c r="AT32" s="334"/>
      <c r="AU32" s="212" t="s">
        <v>625</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562</v>
      </c>
      <c r="AC33" s="522"/>
      <c r="AD33" s="522"/>
      <c r="AE33" s="211">
        <v>28</v>
      </c>
      <c r="AF33" s="212"/>
      <c r="AG33" s="212"/>
      <c r="AH33" s="212"/>
      <c r="AI33" s="211">
        <v>25</v>
      </c>
      <c r="AJ33" s="212"/>
      <c r="AK33" s="212"/>
      <c r="AL33" s="212"/>
      <c r="AM33" s="211">
        <v>17</v>
      </c>
      <c r="AN33" s="212"/>
      <c r="AO33" s="212"/>
      <c r="AP33" s="212"/>
      <c r="AQ33" s="333" t="s">
        <v>625</v>
      </c>
      <c r="AR33" s="200"/>
      <c r="AS33" s="200"/>
      <c r="AT33" s="334"/>
      <c r="AU33" s="212">
        <v>17</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111</v>
      </c>
      <c r="AF34" s="212"/>
      <c r="AG34" s="212"/>
      <c r="AH34" s="212"/>
      <c r="AI34" s="211">
        <v>131</v>
      </c>
      <c r="AJ34" s="212"/>
      <c r="AK34" s="212"/>
      <c r="AL34" s="212"/>
      <c r="AM34" s="211">
        <v>66</v>
      </c>
      <c r="AN34" s="212"/>
      <c r="AO34" s="212"/>
      <c r="AP34" s="212"/>
      <c r="AQ34" s="333" t="s">
        <v>625</v>
      </c>
      <c r="AR34" s="200"/>
      <c r="AS34" s="200"/>
      <c r="AT34" s="334"/>
      <c r="AU34" s="212" t="s">
        <v>625</v>
      </c>
      <c r="AV34" s="212"/>
      <c r="AW34" s="212"/>
      <c r="AX34" s="214"/>
    </row>
    <row r="35" spans="1:50" ht="23.25" customHeight="1" x14ac:dyDescent="0.15">
      <c r="A35" s="219" t="s">
        <v>526</v>
      </c>
      <c r="B35" s="220"/>
      <c r="C35" s="220"/>
      <c r="D35" s="220"/>
      <c r="E35" s="220"/>
      <c r="F35" s="221"/>
      <c r="G35" s="225" t="s">
        <v>647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2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2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5" t="s">
        <v>253</v>
      </c>
      <c r="AV51" s="935"/>
      <c r="AW51" s="935"/>
      <c r="AX51" s="93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5" t="s">
        <v>253</v>
      </c>
      <c r="AV58" s="935"/>
      <c r="AW58" s="935"/>
      <c r="AX58" s="93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8"/>
    </row>
    <row r="80" spans="1:50" ht="18.75" hidden="1" customHeight="1" x14ac:dyDescent="0.15">
      <c r="A80" s="874"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5"/>
      <c r="B82" s="526"/>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9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5"/>
    </row>
    <row r="83" spans="1:60" ht="22.5" hidden="1" customHeight="1" x14ac:dyDescent="0.15">
      <c r="A83" s="875"/>
      <c r="B83" s="526"/>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7"/>
    </row>
    <row r="84" spans="1:60" ht="19.5" hidden="1" customHeight="1" x14ac:dyDescent="0.15">
      <c r="A84" s="875"/>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9"/>
    </row>
    <row r="85" spans="1:60" ht="18.75" hidden="1" customHeight="1" x14ac:dyDescent="0.15">
      <c r="A85" s="87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5"/>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5"/>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5"/>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t="s">
        <v>562</v>
      </c>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t="s">
        <v>562</v>
      </c>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5" t="s">
        <v>13</v>
      </c>
      <c r="Z99" s="906"/>
      <c r="AA99" s="907"/>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4"/>
      <c r="Z100" s="865"/>
      <c r="AA100" s="866"/>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211" t="s">
        <v>566</v>
      </c>
      <c r="AF101" s="212"/>
      <c r="AG101" s="212"/>
      <c r="AH101" s="213"/>
      <c r="AI101" s="211">
        <v>7.7</v>
      </c>
      <c r="AJ101" s="212"/>
      <c r="AK101" s="212"/>
      <c r="AL101" s="213"/>
      <c r="AM101" s="211">
        <v>-5.4</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417" t="s">
        <v>567</v>
      </c>
      <c r="AF102" s="417"/>
      <c r="AG102" s="417"/>
      <c r="AH102" s="417"/>
      <c r="AI102" s="417">
        <v>3</v>
      </c>
      <c r="AJ102" s="417"/>
      <c r="AK102" s="417"/>
      <c r="AL102" s="417"/>
      <c r="AM102" s="417">
        <v>8</v>
      </c>
      <c r="AN102" s="417"/>
      <c r="AO102" s="417"/>
      <c r="AP102" s="417"/>
      <c r="AQ102" s="266">
        <v>0</v>
      </c>
      <c r="AR102" s="267"/>
      <c r="AS102" s="267"/>
      <c r="AT102" s="312"/>
      <c r="AU102" s="266"/>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568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1411328.5</v>
      </c>
      <c r="AF116" s="417"/>
      <c r="AG116" s="417"/>
      <c r="AH116" s="417"/>
      <c r="AI116" s="417">
        <v>1444036.5</v>
      </c>
      <c r="AJ116" s="417"/>
      <c r="AK116" s="417"/>
      <c r="AL116" s="417"/>
      <c r="AM116" s="417">
        <v>1252279</v>
      </c>
      <c r="AN116" s="417"/>
      <c r="AO116" s="417"/>
      <c r="AP116" s="417"/>
      <c r="AQ116" s="211">
        <v>1224464</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501</v>
      </c>
      <c r="AC117" s="472"/>
      <c r="AD117" s="473"/>
      <c r="AE117" s="550" t="s">
        <v>569</v>
      </c>
      <c r="AF117" s="550"/>
      <c r="AG117" s="550"/>
      <c r="AH117" s="550"/>
      <c r="AI117" s="550" t="s">
        <v>570</v>
      </c>
      <c r="AJ117" s="550"/>
      <c r="AK117" s="550"/>
      <c r="AL117" s="550"/>
      <c r="AM117" s="550" t="s">
        <v>633</v>
      </c>
      <c r="AN117" s="550"/>
      <c r="AO117" s="550"/>
      <c r="AP117" s="550"/>
      <c r="AQ117" s="550" t="s">
        <v>644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4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1"/>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567</v>
      </c>
      <c r="AF134" s="200"/>
      <c r="AG134" s="200"/>
      <c r="AH134" s="200"/>
      <c r="AI134" s="199" t="s">
        <v>567</v>
      </c>
      <c r="AJ134" s="200"/>
      <c r="AK134" s="200"/>
      <c r="AL134" s="200"/>
      <c r="AM134" s="199" t="s">
        <v>567</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567</v>
      </c>
      <c r="AF135" s="200"/>
      <c r="AG135" s="200"/>
      <c r="AH135" s="200"/>
      <c r="AI135" s="199" t="s">
        <v>567</v>
      </c>
      <c r="AJ135" s="200"/>
      <c r="AK135" s="200"/>
      <c r="AL135" s="200"/>
      <c r="AM135" s="199" t="s">
        <v>567</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08" t="s">
        <v>384</v>
      </c>
      <c r="H430" s="116"/>
      <c r="I430" s="116"/>
      <c r="J430" s="909" t="s">
        <v>565</v>
      </c>
      <c r="K430" s="910"/>
      <c r="L430" s="910"/>
      <c r="M430" s="910"/>
      <c r="N430" s="910"/>
      <c r="O430" s="910"/>
      <c r="P430" s="910"/>
      <c r="Q430" s="910"/>
      <c r="R430" s="910"/>
      <c r="S430" s="910"/>
      <c r="T430" s="911"/>
      <c r="U430" s="590" t="s">
        <v>567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567</v>
      </c>
      <c r="AF433" s="200"/>
      <c r="AG433" s="200"/>
      <c r="AH433" s="200"/>
      <c r="AI433" s="333" t="s">
        <v>567</v>
      </c>
      <c r="AJ433" s="200"/>
      <c r="AK433" s="200"/>
      <c r="AL433" s="200"/>
      <c r="AM433" s="333" t="s">
        <v>567</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3" t="s">
        <v>567</v>
      </c>
      <c r="AF434" s="200"/>
      <c r="AG434" s="200"/>
      <c r="AH434" s="334"/>
      <c r="AI434" s="333" t="s">
        <v>567</v>
      </c>
      <c r="AJ434" s="200"/>
      <c r="AK434" s="200"/>
      <c r="AL434" s="200"/>
      <c r="AM434" s="333" t="s">
        <v>567</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567</v>
      </c>
      <c r="AF435" s="200"/>
      <c r="AG435" s="200"/>
      <c r="AH435" s="334"/>
      <c r="AI435" s="333" t="s">
        <v>567</v>
      </c>
      <c r="AJ435" s="200"/>
      <c r="AK435" s="200"/>
      <c r="AL435" s="200"/>
      <c r="AM435" s="333" t="s">
        <v>567</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t="s">
        <v>646</v>
      </c>
      <c r="AC458" s="206"/>
      <c r="AD458" s="206"/>
      <c r="AE458" s="333" t="s">
        <v>646</v>
      </c>
      <c r="AF458" s="200"/>
      <c r="AG458" s="200"/>
      <c r="AH458" s="200"/>
      <c r="AI458" s="333" t="s">
        <v>646</v>
      </c>
      <c r="AJ458" s="200"/>
      <c r="AK458" s="200"/>
      <c r="AL458" s="200"/>
      <c r="AM458" s="333" t="s">
        <v>646</v>
      </c>
      <c r="AN458" s="200"/>
      <c r="AO458" s="200"/>
      <c r="AP458" s="200"/>
      <c r="AQ458" s="333" t="s">
        <v>646</v>
      </c>
      <c r="AR458" s="200"/>
      <c r="AS458" s="200"/>
      <c r="AT458" s="334"/>
      <c r="AU458" s="200" t="s">
        <v>646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646</v>
      </c>
      <c r="AC459" s="198"/>
      <c r="AD459" s="198"/>
      <c r="AE459" s="333" t="s">
        <v>646</v>
      </c>
      <c r="AF459" s="200"/>
      <c r="AG459" s="200"/>
      <c r="AH459" s="200"/>
      <c r="AI459" s="333" t="s">
        <v>646</v>
      </c>
      <c r="AJ459" s="200"/>
      <c r="AK459" s="200"/>
      <c r="AL459" s="200"/>
      <c r="AM459" s="333" t="s">
        <v>646</v>
      </c>
      <c r="AN459" s="200"/>
      <c r="AO459" s="200"/>
      <c r="AP459" s="200"/>
      <c r="AQ459" s="333" t="s">
        <v>646</v>
      </c>
      <c r="AR459" s="200"/>
      <c r="AS459" s="200"/>
      <c r="AT459" s="334"/>
      <c r="AU459" s="200" t="s">
        <v>646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646</v>
      </c>
      <c r="AF460" s="200"/>
      <c r="AG460" s="200"/>
      <c r="AH460" s="200"/>
      <c r="AI460" s="333" t="s">
        <v>646</v>
      </c>
      <c r="AJ460" s="200"/>
      <c r="AK460" s="200"/>
      <c r="AL460" s="200"/>
      <c r="AM460" s="333" t="s">
        <v>646</v>
      </c>
      <c r="AN460" s="200"/>
      <c r="AO460" s="200"/>
      <c r="AP460" s="200"/>
      <c r="AQ460" s="333" t="s">
        <v>646</v>
      </c>
      <c r="AR460" s="200"/>
      <c r="AS460" s="200"/>
      <c r="AT460" s="334"/>
      <c r="AU460" s="200" t="s">
        <v>646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71.25" customHeight="1" x14ac:dyDescent="0.15">
      <c r="A702" s="880" t="s">
        <v>259</v>
      </c>
      <c r="B702" s="881"/>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553</v>
      </c>
      <c r="AE702" s="339"/>
      <c r="AF702" s="339"/>
      <c r="AG702" s="384" t="s">
        <v>574</v>
      </c>
      <c r="AH702" s="385"/>
      <c r="AI702" s="385"/>
      <c r="AJ702" s="385"/>
      <c r="AK702" s="385"/>
      <c r="AL702" s="385"/>
      <c r="AM702" s="385"/>
      <c r="AN702" s="385"/>
      <c r="AO702" s="385"/>
      <c r="AP702" s="385"/>
      <c r="AQ702" s="385"/>
      <c r="AR702" s="385"/>
      <c r="AS702" s="385"/>
      <c r="AT702" s="385"/>
      <c r="AU702" s="385"/>
      <c r="AV702" s="385"/>
      <c r="AW702" s="385"/>
      <c r="AX702" s="386"/>
    </row>
    <row r="703" spans="1:50" ht="67.5"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553</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553</v>
      </c>
      <c r="AE704" s="787"/>
      <c r="AF704" s="787"/>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8" t="s">
        <v>577</v>
      </c>
      <c r="AE705" s="719"/>
      <c r="AF705" s="719"/>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578</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577</v>
      </c>
      <c r="AE708" s="607"/>
      <c r="AF708" s="607"/>
      <c r="AG708" s="746" t="s">
        <v>567</v>
      </c>
      <c r="AH708" s="747"/>
      <c r="AI708" s="747"/>
      <c r="AJ708" s="747"/>
      <c r="AK708" s="747"/>
      <c r="AL708" s="747"/>
      <c r="AM708" s="747"/>
      <c r="AN708" s="747"/>
      <c r="AO708" s="747"/>
      <c r="AP708" s="747"/>
      <c r="AQ708" s="747"/>
      <c r="AR708" s="747"/>
      <c r="AS708" s="747"/>
      <c r="AT708" s="747"/>
      <c r="AU708" s="747"/>
      <c r="AV708" s="747"/>
      <c r="AW708" s="747"/>
      <c r="AX708" s="748"/>
    </row>
    <row r="709" spans="1:50" ht="65.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46.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553</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45.7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553</v>
      </c>
      <c r="AE712" s="787"/>
      <c r="AF712" s="787"/>
      <c r="AG712" s="816" t="s">
        <v>581</v>
      </c>
      <c r="AH712" s="817"/>
      <c r="AI712" s="817"/>
      <c r="AJ712" s="817"/>
      <c r="AK712" s="817"/>
      <c r="AL712" s="817"/>
      <c r="AM712" s="817"/>
      <c r="AN712" s="817"/>
      <c r="AO712" s="817"/>
      <c r="AP712" s="817"/>
      <c r="AQ712" s="817"/>
      <c r="AR712" s="817"/>
      <c r="AS712" s="817"/>
      <c r="AT712" s="817"/>
      <c r="AU712" s="817"/>
      <c r="AV712" s="817"/>
      <c r="AW712" s="817"/>
      <c r="AX712" s="818"/>
    </row>
    <row r="713" spans="1:50" ht="21.75" customHeight="1" x14ac:dyDescent="0.15">
      <c r="A713" s="644"/>
      <c r="B713" s="646"/>
      <c r="C713" s="959" t="s">
        <v>488</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577</v>
      </c>
      <c r="AE713" s="322"/>
      <c r="AF713" s="665"/>
      <c r="AG713" s="94" t="s">
        <v>567</v>
      </c>
      <c r="AH713" s="95"/>
      <c r="AI713" s="95"/>
      <c r="AJ713" s="95"/>
      <c r="AK713" s="95"/>
      <c r="AL713" s="95"/>
      <c r="AM713" s="95"/>
      <c r="AN713" s="95"/>
      <c r="AO713" s="95"/>
      <c r="AP713" s="95"/>
      <c r="AQ713" s="95"/>
      <c r="AR713" s="95"/>
      <c r="AS713" s="95"/>
      <c r="AT713" s="95"/>
      <c r="AU713" s="95"/>
      <c r="AV713" s="95"/>
      <c r="AW713" s="95"/>
      <c r="AX713" s="96"/>
    </row>
    <row r="714" spans="1:50" ht="104.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553</v>
      </c>
      <c r="AE714" s="814"/>
      <c r="AF714" s="815"/>
      <c r="AG714" s="740" t="s">
        <v>638</v>
      </c>
      <c r="AH714" s="741"/>
      <c r="AI714" s="741"/>
      <c r="AJ714" s="741"/>
      <c r="AK714" s="741"/>
      <c r="AL714" s="741"/>
      <c r="AM714" s="741"/>
      <c r="AN714" s="741"/>
      <c r="AO714" s="741"/>
      <c r="AP714" s="741"/>
      <c r="AQ714" s="741"/>
      <c r="AR714" s="741"/>
      <c r="AS714" s="741"/>
      <c r="AT714" s="741"/>
      <c r="AU714" s="741"/>
      <c r="AV714" s="741"/>
      <c r="AW714" s="741"/>
      <c r="AX714" s="742"/>
    </row>
    <row r="715" spans="1:50" ht="63.75" customHeight="1" x14ac:dyDescent="0.15">
      <c r="A715" s="642"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553</v>
      </c>
      <c r="AE715" s="607"/>
      <c r="AF715" s="658"/>
      <c r="AG715" s="746" t="s">
        <v>639</v>
      </c>
      <c r="AH715" s="747"/>
      <c r="AI715" s="747"/>
      <c r="AJ715" s="747"/>
      <c r="AK715" s="747"/>
      <c r="AL715" s="747"/>
      <c r="AM715" s="747"/>
      <c r="AN715" s="747"/>
      <c r="AO715" s="747"/>
      <c r="AP715" s="747"/>
      <c r="AQ715" s="747"/>
      <c r="AR715" s="747"/>
      <c r="AS715" s="747"/>
      <c r="AT715" s="747"/>
      <c r="AU715" s="747"/>
      <c r="AV715" s="747"/>
      <c r="AW715" s="747"/>
      <c r="AX715" s="748"/>
    </row>
    <row r="716" spans="1:50" ht="63.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4" t="s">
        <v>624</v>
      </c>
      <c r="AH716" s="95"/>
      <c r="AI716" s="95"/>
      <c r="AJ716" s="95"/>
      <c r="AK716" s="95"/>
      <c r="AL716" s="95"/>
      <c r="AM716" s="95"/>
      <c r="AN716" s="95"/>
      <c r="AO716" s="95"/>
      <c r="AP716" s="95"/>
      <c r="AQ716" s="95"/>
      <c r="AR716" s="95"/>
      <c r="AS716" s="95"/>
      <c r="AT716" s="95"/>
      <c r="AU716" s="95"/>
      <c r="AV716" s="95"/>
      <c r="AW716" s="95"/>
      <c r="AX716" s="96"/>
    </row>
    <row r="717" spans="1:50" ht="72"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640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577</v>
      </c>
      <c r="AE718" s="322"/>
      <c r="AF718" s="322"/>
      <c r="AG718" s="120" t="s">
        <v>567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577</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21" t="s">
        <v>53</v>
      </c>
      <c r="D726" s="847"/>
      <c r="E726" s="847"/>
      <c r="F726" s="848"/>
      <c r="G726" s="576" t="s">
        <v>582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583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636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3" t="s">
        <v>431</v>
      </c>
      <c r="B737" s="203"/>
      <c r="C737" s="203"/>
      <c r="D737" s="204"/>
      <c r="E737" s="999" t="s">
        <v>584</v>
      </c>
      <c r="F737" s="999"/>
      <c r="G737" s="999"/>
      <c r="H737" s="999"/>
      <c r="I737" s="999"/>
      <c r="J737" s="999"/>
      <c r="K737" s="999"/>
      <c r="L737" s="999"/>
      <c r="M737" s="999"/>
      <c r="N737" s="358" t="s">
        <v>358</v>
      </c>
      <c r="O737" s="358"/>
      <c r="P737" s="358"/>
      <c r="Q737" s="358"/>
      <c r="R737" s="999" t="s">
        <v>585</v>
      </c>
      <c r="S737" s="999"/>
      <c r="T737" s="999"/>
      <c r="U737" s="999"/>
      <c r="V737" s="999"/>
      <c r="W737" s="999"/>
      <c r="X737" s="999"/>
      <c r="Y737" s="999"/>
      <c r="Z737" s="999"/>
      <c r="AA737" s="358" t="s">
        <v>359</v>
      </c>
      <c r="AB737" s="358"/>
      <c r="AC737" s="358"/>
      <c r="AD737" s="358"/>
      <c r="AE737" s="999" t="s">
        <v>586</v>
      </c>
      <c r="AF737" s="999"/>
      <c r="AG737" s="999"/>
      <c r="AH737" s="999"/>
      <c r="AI737" s="999"/>
      <c r="AJ737" s="999"/>
      <c r="AK737" s="999"/>
      <c r="AL737" s="999"/>
      <c r="AM737" s="999"/>
      <c r="AN737" s="358" t="s">
        <v>360</v>
      </c>
      <c r="AO737" s="358"/>
      <c r="AP737" s="358"/>
      <c r="AQ737" s="358"/>
      <c r="AR737" s="1000" t="s">
        <v>587</v>
      </c>
      <c r="AS737" s="1001"/>
      <c r="AT737" s="1001"/>
      <c r="AU737" s="1001"/>
      <c r="AV737" s="1001"/>
      <c r="AW737" s="1001"/>
      <c r="AX737" s="1002"/>
      <c r="AY737" s="89"/>
      <c r="AZ737" s="89"/>
    </row>
    <row r="738" spans="1:52" ht="24.75" customHeight="1" x14ac:dyDescent="0.15">
      <c r="A738" s="1003" t="s">
        <v>361</v>
      </c>
      <c r="B738" s="203"/>
      <c r="C738" s="203"/>
      <c r="D738" s="204"/>
      <c r="E738" s="999" t="s">
        <v>588</v>
      </c>
      <c r="F738" s="999"/>
      <c r="G738" s="999"/>
      <c r="H738" s="999"/>
      <c r="I738" s="999"/>
      <c r="J738" s="999"/>
      <c r="K738" s="999"/>
      <c r="L738" s="999"/>
      <c r="M738" s="999"/>
      <c r="N738" s="358" t="s">
        <v>362</v>
      </c>
      <c r="O738" s="358"/>
      <c r="P738" s="358"/>
      <c r="Q738" s="358"/>
      <c r="R738" s="999" t="s">
        <v>589</v>
      </c>
      <c r="S738" s="999"/>
      <c r="T738" s="999"/>
      <c r="U738" s="999"/>
      <c r="V738" s="999"/>
      <c r="W738" s="999"/>
      <c r="X738" s="999"/>
      <c r="Y738" s="999"/>
      <c r="Z738" s="999"/>
      <c r="AA738" s="358" t="s">
        <v>481</v>
      </c>
      <c r="AB738" s="358"/>
      <c r="AC738" s="358"/>
      <c r="AD738" s="358"/>
      <c r="AE738" s="999" t="s">
        <v>590</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541</v>
      </c>
      <c r="B739" s="1008"/>
      <c r="C739" s="1008"/>
      <c r="D739" s="1009"/>
      <c r="E739" s="1010" t="s">
        <v>552</v>
      </c>
      <c r="F739" s="1011"/>
      <c r="G739" s="1011"/>
      <c r="H739" s="91" t="str">
        <f>IF(E739="", "", "(")</f>
        <v>(</v>
      </c>
      <c r="I739" s="994" t="s">
        <v>483</v>
      </c>
      <c r="J739" s="994"/>
      <c r="K739" s="91" t="str">
        <f>IF(OR(I739="　", I739=""), "", "-")</f>
        <v/>
      </c>
      <c r="L739" s="995">
        <v>189</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591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21"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2"/>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592</v>
      </c>
      <c r="H781" s="675"/>
      <c r="I781" s="675"/>
      <c r="J781" s="675"/>
      <c r="K781" s="676"/>
      <c r="L781" s="666" t="s">
        <v>593</v>
      </c>
      <c r="M781" s="841"/>
      <c r="N781" s="841"/>
      <c r="O781" s="841"/>
      <c r="P781" s="841"/>
      <c r="Q781" s="841"/>
      <c r="R781" s="841"/>
      <c r="S781" s="841"/>
      <c r="T781" s="841"/>
      <c r="U781" s="841"/>
      <c r="V781" s="841"/>
      <c r="W781" s="841"/>
      <c r="X781" s="842"/>
      <c r="Y781" s="387">
        <v>33</v>
      </c>
      <c r="Z781" s="388"/>
      <c r="AA781" s="388"/>
      <c r="AB781" s="809"/>
      <c r="AC781" s="674" t="s">
        <v>641</v>
      </c>
      <c r="AD781" s="845"/>
      <c r="AE781" s="845"/>
      <c r="AF781" s="845"/>
      <c r="AG781" s="846"/>
      <c r="AH781" s="666" t="s">
        <v>643</v>
      </c>
      <c r="AI781" s="667"/>
      <c r="AJ781" s="667"/>
      <c r="AK781" s="667"/>
      <c r="AL781" s="667"/>
      <c r="AM781" s="667"/>
      <c r="AN781" s="667"/>
      <c r="AO781" s="667"/>
      <c r="AP781" s="667"/>
      <c r="AQ781" s="667"/>
      <c r="AR781" s="667"/>
      <c r="AS781" s="667"/>
      <c r="AT781" s="668"/>
      <c r="AU781" s="387">
        <v>65</v>
      </c>
      <c r="AV781" s="388"/>
      <c r="AW781" s="388"/>
      <c r="AX781" s="389"/>
    </row>
    <row r="782" spans="1:50" ht="24.75" customHeight="1" x14ac:dyDescent="0.15">
      <c r="A782" s="633"/>
      <c r="B782" s="634"/>
      <c r="C782" s="634"/>
      <c r="D782" s="634"/>
      <c r="E782" s="634"/>
      <c r="F782" s="635"/>
      <c r="G782" s="608" t="s">
        <v>646</v>
      </c>
      <c r="H782" s="609"/>
      <c r="I782" s="609"/>
      <c r="J782" s="609"/>
      <c r="K782" s="610"/>
      <c r="L782" s="600" t="s">
        <v>646</v>
      </c>
      <c r="M782" s="601"/>
      <c r="N782" s="601"/>
      <c r="O782" s="601"/>
      <c r="P782" s="601"/>
      <c r="Q782" s="601"/>
      <c r="R782" s="601"/>
      <c r="S782" s="601"/>
      <c r="T782" s="601"/>
      <c r="U782" s="601"/>
      <c r="V782" s="601"/>
      <c r="W782" s="601"/>
      <c r="X782" s="602"/>
      <c r="Y782" s="603" t="s">
        <v>646</v>
      </c>
      <c r="Z782" s="604"/>
      <c r="AA782" s="604"/>
      <c r="AB782" s="614"/>
      <c r="AC782" s="608" t="s">
        <v>594</v>
      </c>
      <c r="AD782" s="669"/>
      <c r="AE782" s="669"/>
      <c r="AF782" s="669"/>
      <c r="AG782" s="670"/>
      <c r="AH782" s="600" t="s">
        <v>642</v>
      </c>
      <c r="AI782" s="810"/>
      <c r="AJ782" s="810"/>
      <c r="AK782" s="810"/>
      <c r="AL782" s="810"/>
      <c r="AM782" s="810"/>
      <c r="AN782" s="810"/>
      <c r="AO782" s="810"/>
      <c r="AP782" s="810"/>
      <c r="AQ782" s="810"/>
      <c r="AR782" s="810"/>
      <c r="AS782" s="810"/>
      <c r="AT782" s="811"/>
      <c r="AU782" s="603">
        <v>9</v>
      </c>
      <c r="AV782" s="604"/>
      <c r="AW782" s="604"/>
      <c r="AX782" s="605"/>
    </row>
    <row r="783" spans="1:50" ht="24.75" customHeight="1" x14ac:dyDescent="0.15">
      <c r="A783" s="633"/>
      <c r="B783" s="634"/>
      <c r="C783" s="634"/>
      <c r="D783" s="634"/>
      <c r="E783" s="634"/>
      <c r="F783" s="635"/>
      <c r="G783" s="608" t="s">
        <v>646</v>
      </c>
      <c r="H783" s="609"/>
      <c r="I783" s="609"/>
      <c r="J783" s="609"/>
      <c r="K783" s="610"/>
      <c r="L783" s="600" t="s">
        <v>646</v>
      </c>
      <c r="M783" s="601"/>
      <c r="N783" s="601"/>
      <c r="O783" s="601"/>
      <c r="P783" s="601"/>
      <c r="Q783" s="601"/>
      <c r="R783" s="601"/>
      <c r="S783" s="601"/>
      <c r="T783" s="601"/>
      <c r="U783" s="601"/>
      <c r="V783" s="601"/>
      <c r="W783" s="601"/>
      <c r="X783" s="602"/>
      <c r="Y783" s="603" t="s">
        <v>646</v>
      </c>
      <c r="Z783" s="604"/>
      <c r="AA783" s="604"/>
      <c r="AB783" s="614"/>
      <c r="AC783" s="608" t="s">
        <v>646</v>
      </c>
      <c r="AD783" s="609"/>
      <c r="AE783" s="609"/>
      <c r="AF783" s="609"/>
      <c r="AG783" s="610"/>
      <c r="AH783" s="600" t="s">
        <v>646</v>
      </c>
      <c r="AI783" s="601"/>
      <c r="AJ783" s="601"/>
      <c r="AK783" s="601"/>
      <c r="AL783" s="601"/>
      <c r="AM783" s="601"/>
      <c r="AN783" s="601"/>
      <c r="AO783" s="601"/>
      <c r="AP783" s="601"/>
      <c r="AQ783" s="601"/>
      <c r="AR783" s="601"/>
      <c r="AS783" s="601"/>
      <c r="AT783" s="602"/>
      <c r="AU783" s="603" t="s">
        <v>646</v>
      </c>
      <c r="AV783" s="604"/>
      <c r="AW783" s="604"/>
      <c r="AX783" s="605"/>
    </row>
    <row r="784" spans="1:50" ht="24.75" customHeight="1" x14ac:dyDescent="0.15">
      <c r="A784" s="633"/>
      <c r="B784" s="634"/>
      <c r="C784" s="634"/>
      <c r="D784" s="634"/>
      <c r="E784" s="634"/>
      <c r="F784" s="635"/>
      <c r="G784" s="608" t="s">
        <v>646</v>
      </c>
      <c r="H784" s="609"/>
      <c r="I784" s="609"/>
      <c r="J784" s="609"/>
      <c r="K784" s="610"/>
      <c r="L784" s="600" t="s">
        <v>646</v>
      </c>
      <c r="M784" s="601"/>
      <c r="N784" s="601"/>
      <c r="O784" s="601"/>
      <c r="P784" s="601"/>
      <c r="Q784" s="601"/>
      <c r="R784" s="601"/>
      <c r="S784" s="601"/>
      <c r="T784" s="601"/>
      <c r="U784" s="601"/>
      <c r="V784" s="601"/>
      <c r="W784" s="601"/>
      <c r="X784" s="602"/>
      <c r="Y784" s="603" t="s">
        <v>646</v>
      </c>
      <c r="Z784" s="604"/>
      <c r="AA784" s="604"/>
      <c r="AB784" s="614"/>
      <c r="AC784" s="608" t="s">
        <v>646</v>
      </c>
      <c r="AD784" s="609"/>
      <c r="AE784" s="609"/>
      <c r="AF784" s="609"/>
      <c r="AG784" s="610"/>
      <c r="AH784" s="600" t="s">
        <v>646</v>
      </c>
      <c r="AI784" s="601"/>
      <c r="AJ784" s="601"/>
      <c r="AK784" s="601"/>
      <c r="AL784" s="601"/>
      <c r="AM784" s="601"/>
      <c r="AN784" s="601"/>
      <c r="AO784" s="601"/>
      <c r="AP784" s="601"/>
      <c r="AQ784" s="601"/>
      <c r="AR784" s="601"/>
      <c r="AS784" s="601"/>
      <c r="AT784" s="602"/>
      <c r="AU784" s="603" t="s">
        <v>646</v>
      </c>
      <c r="AV784" s="604"/>
      <c r="AW784" s="604"/>
      <c r="AX784" s="605"/>
    </row>
    <row r="785" spans="1:50" ht="24.75" customHeight="1" x14ac:dyDescent="0.15">
      <c r="A785" s="633"/>
      <c r="B785" s="634"/>
      <c r="C785" s="634"/>
      <c r="D785" s="634"/>
      <c r="E785" s="634"/>
      <c r="F785" s="635"/>
      <c r="G785" s="608" t="s">
        <v>646</v>
      </c>
      <c r="H785" s="609"/>
      <c r="I785" s="609"/>
      <c r="J785" s="609"/>
      <c r="K785" s="610"/>
      <c r="L785" s="600" t="s">
        <v>646</v>
      </c>
      <c r="M785" s="601"/>
      <c r="N785" s="601"/>
      <c r="O785" s="601"/>
      <c r="P785" s="601"/>
      <c r="Q785" s="601"/>
      <c r="R785" s="601"/>
      <c r="S785" s="601"/>
      <c r="T785" s="601"/>
      <c r="U785" s="601"/>
      <c r="V785" s="601"/>
      <c r="W785" s="601"/>
      <c r="X785" s="602"/>
      <c r="Y785" s="603" t="s">
        <v>646</v>
      </c>
      <c r="Z785" s="604"/>
      <c r="AA785" s="604"/>
      <c r="AB785" s="614"/>
      <c r="AC785" s="608" t="s">
        <v>646</v>
      </c>
      <c r="AD785" s="609"/>
      <c r="AE785" s="609"/>
      <c r="AF785" s="609"/>
      <c r="AG785" s="610"/>
      <c r="AH785" s="600" t="s">
        <v>646</v>
      </c>
      <c r="AI785" s="601"/>
      <c r="AJ785" s="601"/>
      <c r="AK785" s="601"/>
      <c r="AL785" s="601"/>
      <c r="AM785" s="601"/>
      <c r="AN785" s="601"/>
      <c r="AO785" s="601"/>
      <c r="AP785" s="601"/>
      <c r="AQ785" s="601"/>
      <c r="AR785" s="601"/>
      <c r="AS785" s="601"/>
      <c r="AT785" s="602"/>
      <c r="AU785" s="603" t="s">
        <v>646</v>
      </c>
      <c r="AV785" s="604"/>
      <c r="AW785" s="604"/>
      <c r="AX785" s="605"/>
    </row>
    <row r="786" spans="1:50" ht="24.75" customHeight="1" x14ac:dyDescent="0.15">
      <c r="A786" s="633"/>
      <c r="B786" s="634"/>
      <c r="C786" s="634"/>
      <c r="D786" s="634"/>
      <c r="E786" s="634"/>
      <c r="F786" s="635"/>
      <c r="G786" s="608" t="s">
        <v>646</v>
      </c>
      <c r="H786" s="609"/>
      <c r="I786" s="609"/>
      <c r="J786" s="609"/>
      <c r="K786" s="610"/>
      <c r="L786" s="600" t="s">
        <v>646</v>
      </c>
      <c r="M786" s="601"/>
      <c r="N786" s="601"/>
      <c r="O786" s="601"/>
      <c r="P786" s="601"/>
      <c r="Q786" s="601"/>
      <c r="R786" s="601"/>
      <c r="S786" s="601"/>
      <c r="T786" s="601"/>
      <c r="U786" s="601"/>
      <c r="V786" s="601"/>
      <c r="W786" s="601"/>
      <c r="X786" s="602"/>
      <c r="Y786" s="603" t="s">
        <v>646</v>
      </c>
      <c r="Z786" s="604"/>
      <c r="AA786" s="604"/>
      <c r="AB786" s="614"/>
      <c r="AC786" s="608" t="s">
        <v>646</v>
      </c>
      <c r="AD786" s="609"/>
      <c r="AE786" s="609"/>
      <c r="AF786" s="609"/>
      <c r="AG786" s="610"/>
      <c r="AH786" s="600" t="s">
        <v>646</v>
      </c>
      <c r="AI786" s="601"/>
      <c r="AJ786" s="601"/>
      <c r="AK786" s="601"/>
      <c r="AL786" s="601"/>
      <c r="AM786" s="601"/>
      <c r="AN786" s="601"/>
      <c r="AO786" s="601"/>
      <c r="AP786" s="601"/>
      <c r="AQ786" s="601"/>
      <c r="AR786" s="601"/>
      <c r="AS786" s="601"/>
      <c r="AT786" s="602"/>
      <c r="AU786" s="603" t="s">
        <v>646</v>
      </c>
      <c r="AV786" s="604"/>
      <c r="AW786" s="604"/>
      <c r="AX786" s="605"/>
    </row>
    <row r="787" spans="1:50" ht="24.75" customHeight="1" x14ac:dyDescent="0.15">
      <c r="A787" s="633"/>
      <c r="B787" s="634"/>
      <c r="C787" s="634"/>
      <c r="D787" s="634"/>
      <c r="E787" s="634"/>
      <c r="F787" s="635"/>
      <c r="G787" s="608" t="s">
        <v>646</v>
      </c>
      <c r="H787" s="609"/>
      <c r="I787" s="609"/>
      <c r="J787" s="609"/>
      <c r="K787" s="610"/>
      <c r="L787" s="600" t="s">
        <v>646</v>
      </c>
      <c r="M787" s="601"/>
      <c r="N787" s="601"/>
      <c r="O787" s="601"/>
      <c r="P787" s="601"/>
      <c r="Q787" s="601"/>
      <c r="R787" s="601"/>
      <c r="S787" s="601"/>
      <c r="T787" s="601"/>
      <c r="U787" s="601"/>
      <c r="V787" s="601"/>
      <c r="W787" s="601"/>
      <c r="X787" s="602"/>
      <c r="Y787" s="603" t="s">
        <v>646</v>
      </c>
      <c r="Z787" s="604"/>
      <c r="AA787" s="604"/>
      <c r="AB787" s="614"/>
      <c r="AC787" s="608" t="s">
        <v>646</v>
      </c>
      <c r="AD787" s="609"/>
      <c r="AE787" s="609"/>
      <c r="AF787" s="609"/>
      <c r="AG787" s="610"/>
      <c r="AH787" s="600" t="s">
        <v>646</v>
      </c>
      <c r="AI787" s="601"/>
      <c r="AJ787" s="601"/>
      <c r="AK787" s="601"/>
      <c r="AL787" s="601"/>
      <c r="AM787" s="601"/>
      <c r="AN787" s="601"/>
      <c r="AO787" s="601"/>
      <c r="AP787" s="601"/>
      <c r="AQ787" s="601"/>
      <c r="AR787" s="601"/>
      <c r="AS787" s="601"/>
      <c r="AT787" s="602"/>
      <c r="AU787" s="603" t="s">
        <v>646</v>
      </c>
      <c r="AV787" s="604"/>
      <c r="AW787" s="604"/>
      <c r="AX787" s="605"/>
    </row>
    <row r="788" spans="1:50" ht="24.75" customHeight="1" x14ac:dyDescent="0.15">
      <c r="A788" s="633"/>
      <c r="B788" s="634"/>
      <c r="C788" s="634"/>
      <c r="D788" s="634"/>
      <c r="E788" s="634"/>
      <c r="F788" s="635"/>
      <c r="G788" s="608" t="s">
        <v>646</v>
      </c>
      <c r="H788" s="609"/>
      <c r="I788" s="609"/>
      <c r="J788" s="609"/>
      <c r="K788" s="610"/>
      <c r="L788" s="600" t="s">
        <v>646</v>
      </c>
      <c r="M788" s="601"/>
      <c r="N788" s="601"/>
      <c r="O788" s="601"/>
      <c r="P788" s="601"/>
      <c r="Q788" s="601"/>
      <c r="R788" s="601"/>
      <c r="S788" s="601"/>
      <c r="T788" s="601"/>
      <c r="U788" s="601"/>
      <c r="V788" s="601"/>
      <c r="W788" s="601"/>
      <c r="X788" s="602"/>
      <c r="Y788" s="603" t="s">
        <v>646</v>
      </c>
      <c r="Z788" s="604"/>
      <c r="AA788" s="604"/>
      <c r="AB788" s="614"/>
      <c r="AC788" s="608" t="s">
        <v>646</v>
      </c>
      <c r="AD788" s="609"/>
      <c r="AE788" s="609"/>
      <c r="AF788" s="609"/>
      <c r="AG788" s="610"/>
      <c r="AH788" s="600" t="s">
        <v>646</v>
      </c>
      <c r="AI788" s="601"/>
      <c r="AJ788" s="601"/>
      <c r="AK788" s="601"/>
      <c r="AL788" s="601"/>
      <c r="AM788" s="601"/>
      <c r="AN788" s="601"/>
      <c r="AO788" s="601"/>
      <c r="AP788" s="601"/>
      <c r="AQ788" s="601"/>
      <c r="AR788" s="601"/>
      <c r="AS788" s="601"/>
      <c r="AT788" s="602"/>
      <c r="AU788" s="603" t="s">
        <v>646</v>
      </c>
      <c r="AV788" s="604"/>
      <c r="AW788" s="604"/>
      <c r="AX788" s="605"/>
    </row>
    <row r="789" spans="1:50" ht="24.75" customHeight="1" x14ac:dyDescent="0.15">
      <c r="A789" s="633"/>
      <c r="B789" s="634"/>
      <c r="C789" s="634"/>
      <c r="D789" s="634"/>
      <c r="E789" s="634"/>
      <c r="F789" s="635"/>
      <c r="G789" s="608" t="s">
        <v>646</v>
      </c>
      <c r="H789" s="609"/>
      <c r="I789" s="609"/>
      <c r="J789" s="609"/>
      <c r="K789" s="610"/>
      <c r="L789" s="600" t="s">
        <v>646</v>
      </c>
      <c r="M789" s="601"/>
      <c r="N789" s="601"/>
      <c r="O789" s="601"/>
      <c r="P789" s="601"/>
      <c r="Q789" s="601"/>
      <c r="R789" s="601"/>
      <c r="S789" s="601"/>
      <c r="T789" s="601"/>
      <c r="U789" s="601"/>
      <c r="V789" s="601"/>
      <c r="W789" s="601"/>
      <c r="X789" s="602"/>
      <c r="Y789" s="603" t="s">
        <v>646</v>
      </c>
      <c r="Z789" s="604"/>
      <c r="AA789" s="604"/>
      <c r="AB789" s="614"/>
      <c r="AC789" s="608" t="s">
        <v>646</v>
      </c>
      <c r="AD789" s="609"/>
      <c r="AE789" s="609"/>
      <c r="AF789" s="609"/>
      <c r="AG789" s="610"/>
      <c r="AH789" s="600" t="s">
        <v>646</v>
      </c>
      <c r="AI789" s="601"/>
      <c r="AJ789" s="601"/>
      <c r="AK789" s="601"/>
      <c r="AL789" s="601"/>
      <c r="AM789" s="601"/>
      <c r="AN789" s="601"/>
      <c r="AO789" s="601"/>
      <c r="AP789" s="601"/>
      <c r="AQ789" s="601"/>
      <c r="AR789" s="601"/>
      <c r="AS789" s="601"/>
      <c r="AT789" s="602"/>
      <c r="AU789" s="603" t="s">
        <v>646</v>
      </c>
      <c r="AV789" s="604"/>
      <c r="AW789" s="604"/>
      <c r="AX789" s="605"/>
    </row>
    <row r="790" spans="1:50" ht="24.75" customHeight="1" x14ac:dyDescent="0.15">
      <c r="A790" s="633"/>
      <c r="B790" s="634"/>
      <c r="C790" s="634"/>
      <c r="D790" s="634"/>
      <c r="E790" s="634"/>
      <c r="F790" s="635"/>
      <c r="G790" s="608" t="s">
        <v>646</v>
      </c>
      <c r="H790" s="609"/>
      <c r="I790" s="609"/>
      <c r="J790" s="609"/>
      <c r="K790" s="610"/>
      <c r="L790" s="600" t="s">
        <v>646</v>
      </c>
      <c r="M790" s="601"/>
      <c r="N790" s="601"/>
      <c r="O790" s="601"/>
      <c r="P790" s="601"/>
      <c r="Q790" s="601"/>
      <c r="R790" s="601"/>
      <c r="S790" s="601"/>
      <c r="T790" s="601"/>
      <c r="U790" s="601"/>
      <c r="V790" s="601"/>
      <c r="W790" s="601"/>
      <c r="X790" s="602"/>
      <c r="Y790" s="603" t="s">
        <v>646</v>
      </c>
      <c r="Z790" s="604"/>
      <c r="AA790" s="604"/>
      <c r="AB790" s="614"/>
      <c r="AC790" s="608" t="s">
        <v>646</v>
      </c>
      <c r="AD790" s="609"/>
      <c r="AE790" s="609"/>
      <c r="AF790" s="609"/>
      <c r="AG790" s="610"/>
      <c r="AH790" s="600" t="s">
        <v>646</v>
      </c>
      <c r="AI790" s="601"/>
      <c r="AJ790" s="601"/>
      <c r="AK790" s="601"/>
      <c r="AL790" s="601"/>
      <c r="AM790" s="601"/>
      <c r="AN790" s="601"/>
      <c r="AO790" s="601"/>
      <c r="AP790" s="601"/>
      <c r="AQ790" s="601"/>
      <c r="AR790" s="601"/>
      <c r="AS790" s="601"/>
      <c r="AT790" s="602"/>
      <c r="AU790" s="603" t="s">
        <v>646</v>
      </c>
      <c r="AV790" s="604"/>
      <c r="AW790" s="604"/>
      <c r="AX790" s="605"/>
    </row>
    <row r="791" spans="1:50" ht="24.75" customHeight="1" thickBot="1" x14ac:dyDescent="0.2">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33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74</v>
      </c>
      <c r="AV791" s="838"/>
      <c r="AW791" s="838"/>
      <c r="AX791" s="840"/>
    </row>
    <row r="792" spans="1:50" ht="24.75" customHeight="1" x14ac:dyDescent="0.15">
      <c r="A792" s="633"/>
      <c r="B792" s="634"/>
      <c r="C792" s="634"/>
      <c r="D792" s="634"/>
      <c r="E792" s="634"/>
      <c r="F792" s="635"/>
      <c r="G792" s="597" t="s">
        <v>623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customHeight="1" x14ac:dyDescent="0.15">
      <c r="A793" s="633"/>
      <c r="B793" s="634"/>
      <c r="C793" s="634"/>
      <c r="D793" s="634"/>
      <c r="E793" s="634"/>
      <c r="F793" s="635"/>
      <c r="G793" s="821"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2"/>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customHeight="1" x14ac:dyDescent="0.15">
      <c r="A794" s="633"/>
      <c r="B794" s="634"/>
      <c r="C794" s="634"/>
      <c r="D794" s="634"/>
      <c r="E794" s="634"/>
      <c r="F794" s="635"/>
      <c r="G794" s="674" t="s">
        <v>634</v>
      </c>
      <c r="H794" s="675"/>
      <c r="I794" s="675"/>
      <c r="J794" s="675"/>
      <c r="K794" s="676"/>
      <c r="L794" s="666" t="s">
        <v>635</v>
      </c>
      <c r="M794" s="841"/>
      <c r="N794" s="841"/>
      <c r="O794" s="841"/>
      <c r="P794" s="841"/>
      <c r="Q794" s="841"/>
      <c r="R794" s="841"/>
      <c r="S794" s="841"/>
      <c r="T794" s="841"/>
      <c r="U794" s="841"/>
      <c r="V794" s="841"/>
      <c r="W794" s="841"/>
      <c r="X794" s="842"/>
      <c r="Y794" s="387">
        <v>1.8</v>
      </c>
      <c r="Z794" s="388"/>
      <c r="AA794" s="388"/>
      <c r="AB794" s="809"/>
      <c r="AC794" s="674" t="s">
        <v>646</v>
      </c>
      <c r="AD794" s="675"/>
      <c r="AE794" s="675"/>
      <c r="AF794" s="675"/>
      <c r="AG794" s="676"/>
      <c r="AH794" s="666" t="s">
        <v>646</v>
      </c>
      <c r="AI794" s="841"/>
      <c r="AJ794" s="841"/>
      <c r="AK794" s="841"/>
      <c r="AL794" s="841"/>
      <c r="AM794" s="841"/>
      <c r="AN794" s="841"/>
      <c r="AO794" s="841"/>
      <c r="AP794" s="841"/>
      <c r="AQ794" s="841"/>
      <c r="AR794" s="841"/>
      <c r="AS794" s="841"/>
      <c r="AT794" s="842"/>
      <c r="AU794" s="387" t="s">
        <v>646</v>
      </c>
      <c r="AV794" s="388"/>
      <c r="AW794" s="388"/>
      <c r="AX794" s="389"/>
    </row>
    <row r="795" spans="1:50" ht="24.75" customHeight="1" x14ac:dyDescent="0.15">
      <c r="A795" s="633"/>
      <c r="B795" s="634"/>
      <c r="C795" s="634"/>
      <c r="D795" s="634"/>
      <c r="E795" s="634"/>
      <c r="F795" s="635"/>
      <c r="G795" s="608" t="s">
        <v>646</v>
      </c>
      <c r="H795" s="609"/>
      <c r="I795" s="609"/>
      <c r="J795" s="609"/>
      <c r="K795" s="610"/>
      <c r="L795" s="600" t="s">
        <v>646</v>
      </c>
      <c r="M795" s="601"/>
      <c r="N795" s="601"/>
      <c r="O795" s="601"/>
      <c r="P795" s="601"/>
      <c r="Q795" s="601"/>
      <c r="R795" s="601"/>
      <c r="S795" s="601"/>
      <c r="T795" s="601"/>
      <c r="U795" s="601"/>
      <c r="V795" s="601"/>
      <c r="W795" s="601"/>
      <c r="X795" s="602"/>
      <c r="Y795" s="603" t="s">
        <v>646</v>
      </c>
      <c r="Z795" s="604"/>
      <c r="AA795" s="604"/>
      <c r="AB795" s="614"/>
      <c r="AC795" s="608" t="s">
        <v>646</v>
      </c>
      <c r="AD795" s="609"/>
      <c r="AE795" s="609"/>
      <c r="AF795" s="609"/>
      <c r="AG795" s="610"/>
      <c r="AH795" s="600" t="s">
        <v>646</v>
      </c>
      <c r="AI795" s="601"/>
      <c r="AJ795" s="601"/>
      <c r="AK795" s="601"/>
      <c r="AL795" s="601"/>
      <c r="AM795" s="601"/>
      <c r="AN795" s="601"/>
      <c r="AO795" s="601"/>
      <c r="AP795" s="601"/>
      <c r="AQ795" s="601"/>
      <c r="AR795" s="601"/>
      <c r="AS795" s="601"/>
      <c r="AT795" s="602"/>
      <c r="AU795" s="603" t="s">
        <v>646</v>
      </c>
      <c r="AV795" s="604"/>
      <c r="AW795" s="604"/>
      <c r="AX795" s="605"/>
    </row>
    <row r="796" spans="1:50" ht="24.75" customHeight="1" x14ac:dyDescent="0.15">
      <c r="A796" s="633"/>
      <c r="B796" s="634"/>
      <c r="C796" s="634"/>
      <c r="D796" s="634"/>
      <c r="E796" s="634"/>
      <c r="F796" s="635"/>
      <c r="G796" s="608" t="s">
        <v>646</v>
      </c>
      <c r="H796" s="609"/>
      <c r="I796" s="609"/>
      <c r="J796" s="609"/>
      <c r="K796" s="610"/>
      <c r="L796" s="600" t="s">
        <v>646</v>
      </c>
      <c r="M796" s="601"/>
      <c r="N796" s="601"/>
      <c r="O796" s="601"/>
      <c r="P796" s="601"/>
      <c r="Q796" s="601"/>
      <c r="R796" s="601"/>
      <c r="S796" s="601"/>
      <c r="T796" s="601"/>
      <c r="U796" s="601"/>
      <c r="V796" s="601"/>
      <c r="W796" s="601"/>
      <c r="X796" s="602"/>
      <c r="Y796" s="603" t="s">
        <v>646</v>
      </c>
      <c r="Z796" s="604"/>
      <c r="AA796" s="604"/>
      <c r="AB796" s="614"/>
      <c r="AC796" s="608" t="s">
        <v>646</v>
      </c>
      <c r="AD796" s="609"/>
      <c r="AE796" s="609"/>
      <c r="AF796" s="609"/>
      <c r="AG796" s="610"/>
      <c r="AH796" s="600" t="s">
        <v>646</v>
      </c>
      <c r="AI796" s="601"/>
      <c r="AJ796" s="601"/>
      <c r="AK796" s="601"/>
      <c r="AL796" s="601"/>
      <c r="AM796" s="601"/>
      <c r="AN796" s="601"/>
      <c r="AO796" s="601"/>
      <c r="AP796" s="601"/>
      <c r="AQ796" s="601"/>
      <c r="AR796" s="601"/>
      <c r="AS796" s="601"/>
      <c r="AT796" s="602"/>
      <c r="AU796" s="603" t="s">
        <v>646</v>
      </c>
      <c r="AV796" s="604"/>
      <c r="AW796" s="604"/>
      <c r="AX796" s="605"/>
    </row>
    <row r="797" spans="1:50" ht="24.75" customHeight="1" x14ac:dyDescent="0.15">
      <c r="A797" s="633"/>
      <c r="B797" s="634"/>
      <c r="C797" s="634"/>
      <c r="D797" s="634"/>
      <c r="E797" s="634"/>
      <c r="F797" s="635"/>
      <c r="G797" s="608" t="s">
        <v>646</v>
      </c>
      <c r="H797" s="609"/>
      <c r="I797" s="609"/>
      <c r="J797" s="609"/>
      <c r="K797" s="610"/>
      <c r="L797" s="600" t="s">
        <v>646</v>
      </c>
      <c r="M797" s="601"/>
      <c r="N797" s="601"/>
      <c r="O797" s="601"/>
      <c r="P797" s="601"/>
      <c r="Q797" s="601"/>
      <c r="R797" s="601"/>
      <c r="S797" s="601"/>
      <c r="T797" s="601"/>
      <c r="U797" s="601"/>
      <c r="V797" s="601"/>
      <c r="W797" s="601"/>
      <c r="X797" s="602"/>
      <c r="Y797" s="603" t="s">
        <v>646</v>
      </c>
      <c r="Z797" s="604"/>
      <c r="AA797" s="604"/>
      <c r="AB797" s="614"/>
      <c r="AC797" s="608" t="s">
        <v>646</v>
      </c>
      <c r="AD797" s="609"/>
      <c r="AE797" s="609"/>
      <c r="AF797" s="609"/>
      <c r="AG797" s="610"/>
      <c r="AH797" s="600" t="s">
        <v>646</v>
      </c>
      <c r="AI797" s="601"/>
      <c r="AJ797" s="601"/>
      <c r="AK797" s="601"/>
      <c r="AL797" s="601"/>
      <c r="AM797" s="601"/>
      <c r="AN797" s="601"/>
      <c r="AO797" s="601"/>
      <c r="AP797" s="601"/>
      <c r="AQ797" s="601"/>
      <c r="AR797" s="601"/>
      <c r="AS797" s="601"/>
      <c r="AT797" s="602"/>
      <c r="AU797" s="603" t="s">
        <v>646</v>
      </c>
      <c r="AV797" s="604"/>
      <c r="AW797" s="604"/>
      <c r="AX797" s="605"/>
    </row>
    <row r="798" spans="1:50" ht="24.75" customHeight="1" x14ac:dyDescent="0.15">
      <c r="A798" s="633"/>
      <c r="B798" s="634"/>
      <c r="C798" s="634"/>
      <c r="D798" s="634"/>
      <c r="E798" s="634"/>
      <c r="F798" s="635"/>
      <c r="G798" s="608" t="s">
        <v>646</v>
      </c>
      <c r="H798" s="609"/>
      <c r="I798" s="609"/>
      <c r="J798" s="609"/>
      <c r="K798" s="610"/>
      <c r="L798" s="600" t="s">
        <v>646</v>
      </c>
      <c r="M798" s="601"/>
      <c r="N798" s="601"/>
      <c r="O798" s="601"/>
      <c r="P798" s="601"/>
      <c r="Q798" s="601"/>
      <c r="R798" s="601"/>
      <c r="S798" s="601"/>
      <c r="T798" s="601"/>
      <c r="U798" s="601"/>
      <c r="V798" s="601"/>
      <c r="W798" s="601"/>
      <c r="X798" s="602"/>
      <c r="Y798" s="603" t="s">
        <v>646</v>
      </c>
      <c r="Z798" s="604"/>
      <c r="AA798" s="604"/>
      <c r="AB798" s="614"/>
      <c r="AC798" s="608" t="s">
        <v>646</v>
      </c>
      <c r="AD798" s="609"/>
      <c r="AE798" s="609"/>
      <c r="AF798" s="609"/>
      <c r="AG798" s="610"/>
      <c r="AH798" s="600" t="s">
        <v>646</v>
      </c>
      <c r="AI798" s="601"/>
      <c r="AJ798" s="601"/>
      <c r="AK798" s="601"/>
      <c r="AL798" s="601"/>
      <c r="AM798" s="601"/>
      <c r="AN798" s="601"/>
      <c r="AO798" s="601"/>
      <c r="AP798" s="601"/>
      <c r="AQ798" s="601"/>
      <c r="AR798" s="601"/>
      <c r="AS798" s="601"/>
      <c r="AT798" s="602"/>
      <c r="AU798" s="603" t="s">
        <v>646</v>
      </c>
      <c r="AV798" s="604"/>
      <c r="AW798" s="604"/>
      <c r="AX798" s="605"/>
    </row>
    <row r="799" spans="1:50" ht="24.75" customHeight="1" x14ac:dyDescent="0.15">
      <c r="A799" s="633"/>
      <c r="B799" s="634"/>
      <c r="C799" s="634"/>
      <c r="D799" s="634"/>
      <c r="E799" s="634"/>
      <c r="F799" s="635"/>
      <c r="G799" s="608" t="s">
        <v>646</v>
      </c>
      <c r="H799" s="609"/>
      <c r="I799" s="609"/>
      <c r="J799" s="609"/>
      <c r="K799" s="610"/>
      <c r="L799" s="600" t="s">
        <v>646</v>
      </c>
      <c r="M799" s="601"/>
      <c r="N799" s="601"/>
      <c r="O799" s="601"/>
      <c r="P799" s="601"/>
      <c r="Q799" s="601"/>
      <c r="R799" s="601"/>
      <c r="S799" s="601"/>
      <c r="T799" s="601"/>
      <c r="U799" s="601"/>
      <c r="V799" s="601"/>
      <c r="W799" s="601"/>
      <c r="X799" s="602"/>
      <c r="Y799" s="603" t="s">
        <v>646</v>
      </c>
      <c r="Z799" s="604"/>
      <c r="AA799" s="604"/>
      <c r="AB799" s="614"/>
      <c r="AC799" s="608" t="s">
        <v>646</v>
      </c>
      <c r="AD799" s="609"/>
      <c r="AE799" s="609"/>
      <c r="AF799" s="609"/>
      <c r="AG799" s="610"/>
      <c r="AH799" s="600" t="s">
        <v>646</v>
      </c>
      <c r="AI799" s="601"/>
      <c r="AJ799" s="601"/>
      <c r="AK799" s="601"/>
      <c r="AL799" s="601"/>
      <c r="AM799" s="601"/>
      <c r="AN799" s="601"/>
      <c r="AO799" s="601"/>
      <c r="AP799" s="601"/>
      <c r="AQ799" s="601"/>
      <c r="AR799" s="601"/>
      <c r="AS799" s="601"/>
      <c r="AT799" s="602"/>
      <c r="AU799" s="603" t="s">
        <v>646</v>
      </c>
      <c r="AV799" s="604"/>
      <c r="AW799" s="604"/>
      <c r="AX799" s="605"/>
    </row>
    <row r="800" spans="1:50" ht="24.75" customHeight="1" x14ac:dyDescent="0.15">
      <c r="A800" s="633"/>
      <c r="B800" s="634"/>
      <c r="C800" s="634"/>
      <c r="D800" s="634"/>
      <c r="E800" s="634"/>
      <c r="F800" s="635"/>
      <c r="G800" s="608" t="s">
        <v>646</v>
      </c>
      <c r="H800" s="609"/>
      <c r="I800" s="609"/>
      <c r="J800" s="609"/>
      <c r="K800" s="610"/>
      <c r="L800" s="600" t="s">
        <v>646</v>
      </c>
      <c r="M800" s="601"/>
      <c r="N800" s="601"/>
      <c r="O800" s="601"/>
      <c r="P800" s="601"/>
      <c r="Q800" s="601"/>
      <c r="R800" s="601"/>
      <c r="S800" s="601"/>
      <c r="T800" s="601"/>
      <c r="U800" s="601"/>
      <c r="V800" s="601"/>
      <c r="W800" s="601"/>
      <c r="X800" s="602"/>
      <c r="Y800" s="603" t="s">
        <v>646</v>
      </c>
      <c r="Z800" s="604"/>
      <c r="AA800" s="604"/>
      <c r="AB800" s="614"/>
      <c r="AC800" s="608" t="s">
        <v>646</v>
      </c>
      <c r="AD800" s="609"/>
      <c r="AE800" s="609"/>
      <c r="AF800" s="609"/>
      <c r="AG800" s="610"/>
      <c r="AH800" s="600" t="s">
        <v>646</v>
      </c>
      <c r="AI800" s="601"/>
      <c r="AJ800" s="601"/>
      <c r="AK800" s="601"/>
      <c r="AL800" s="601"/>
      <c r="AM800" s="601"/>
      <c r="AN800" s="601"/>
      <c r="AO800" s="601"/>
      <c r="AP800" s="601"/>
      <c r="AQ800" s="601"/>
      <c r="AR800" s="601"/>
      <c r="AS800" s="601"/>
      <c r="AT800" s="602"/>
      <c r="AU800" s="603" t="s">
        <v>646</v>
      </c>
      <c r="AV800" s="604"/>
      <c r="AW800" s="604"/>
      <c r="AX800" s="605"/>
    </row>
    <row r="801" spans="1:50" ht="24.75" customHeight="1" x14ac:dyDescent="0.15">
      <c r="A801" s="633"/>
      <c r="B801" s="634"/>
      <c r="C801" s="634"/>
      <c r="D801" s="634"/>
      <c r="E801" s="634"/>
      <c r="F801" s="635"/>
      <c r="G801" s="608" t="s">
        <v>646</v>
      </c>
      <c r="H801" s="609"/>
      <c r="I801" s="609"/>
      <c r="J801" s="609"/>
      <c r="K801" s="610"/>
      <c r="L801" s="600" t="s">
        <v>646</v>
      </c>
      <c r="M801" s="601"/>
      <c r="N801" s="601"/>
      <c r="O801" s="601"/>
      <c r="P801" s="601"/>
      <c r="Q801" s="601"/>
      <c r="R801" s="601"/>
      <c r="S801" s="601"/>
      <c r="T801" s="601"/>
      <c r="U801" s="601"/>
      <c r="V801" s="601"/>
      <c r="W801" s="601"/>
      <c r="X801" s="602"/>
      <c r="Y801" s="603" t="s">
        <v>646</v>
      </c>
      <c r="Z801" s="604"/>
      <c r="AA801" s="604"/>
      <c r="AB801" s="614"/>
      <c r="AC801" s="608" t="s">
        <v>646</v>
      </c>
      <c r="AD801" s="609"/>
      <c r="AE801" s="609"/>
      <c r="AF801" s="609"/>
      <c r="AG801" s="610"/>
      <c r="AH801" s="600" t="s">
        <v>646</v>
      </c>
      <c r="AI801" s="601"/>
      <c r="AJ801" s="601"/>
      <c r="AK801" s="601"/>
      <c r="AL801" s="601"/>
      <c r="AM801" s="601"/>
      <c r="AN801" s="601"/>
      <c r="AO801" s="601"/>
      <c r="AP801" s="601"/>
      <c r="AQ801" s="601"/>
      <c r="AR801" s="601"/>
      <c r="AS801" s="601"/>
      <c r="AT801" s="602"/>
      <c r="AU801" s="603" t="s">
        <v>646</v>
      </c>
      <c r="AV801" s="604"/>
      <c r="AW801" s="604"/>
      <c r="AX801" s="605"/>
    </row>
    <row r="802" spans="1:50" ht="24.75" customHeight="1" x14ac:dyDescent="0.15">
      <c r="A802" s="633"/>
      <c r="B802" s="634"/>
      <c r="C802" s="634"/>
      <c r="D802" s="634"/>
      <c r="E802" s="634"/>
      <c r="F802" s="635"/>
      <c r="G802" s="608" t="s">
        <v>646</v>
      </c>
      <c r="H802" s="609"/>
      <c r="I802" s="609"/>
      <c r="J802" s="609"/>
      <c r="K802" s="610"/>
      <c r="L802" s="600" t="s">
        <v>646</v>
      </c>
      <c r="M802" s="601"/>
      <c r="N802" s="601"/>
      <c r="O802" s="601"/>
      <c r="P802" s="601"/>
      <c r="Q802" s="601"/>
      <c r="R802" s="601"/>
      <c r="S802" s="601"/>
      <c r="T802" s="601"/>
      <c r="U802" s="601"/>
      <c r="V802" s="601"/>
      <c r="W802" s="601"/>
      <c r="X802" s="602"/>
      <c r="Y802" s="603" t="s">
        <v>646</v>
      </c>
      <c r="Z802" s="604"/>
      <c r="AA802" s="604"/>
      <c r="AB802" s="614"/>
      <c r="AC802" s="608" t="s">
        <v>646</v>
      </c>
      <c r="AD802" s="609"/>
      <c r="AE802" s="609"/>
      <c r="AF802" s="609"/>
      <c r="AG802" s="610"/>
      <c r="AH802" s="600" t="s">
        <v>646</v>
      </c>
      <c r="AI802" s="601"/>
      <c r="AJ802" s="601"/>
      <c r="AK802" s="601"/>
      <c r="AL802" s="601"/>
      <c r="AM802" s="601"/>
      <c r="AN802" s="601"/>
      <c r="AO802" s="601"/>
      <c r="AP802" s="601"/>
      <c r="AQ802" s="601"/>
      <c r="AR802" s="601"/>
      <c r="AS802" s="601"/>
      <c r="AT802" s="602"/>
      <c r="AU802" s="603" t="s">
        <v>646</v>
      </c>
      <c r="AV802" s="604"/>
      <c r="AW802" s="604"/>
      <c r="AX802" s="605"/>
    </row>
    <row r="803" spans="1:50" ht="24.75" customHeight="1" x14ac:dyDescent="0.15">
      <c r="A803" s="633"/>
      <c r="B803" s="634"/>
      <c r="C803" s="634"/>
      <c r="D803" s="634"/>
      <c r="E803" s="634"/>
      <c r="F803" s="635"/>
      <c r="G803" s="608" t="s">
        <v>646</v>
      </c>
      <c r="H803" s="609"/>
      <c r="I803" s="609"/>
      <c r="J803" s="609"/>
      <c r="K803" s="610"/>
      <c r="L803" s="600" t="s">
        <v>646</v>
      </c>
      <c r="M803" s="601"/>
      <c r="N803" s="601"/>
      <c r="O803" s="601"/>
      <c r="P803" s="601"/>
      <c r="Q803" s="601"/>
      <c r="R803" s="601"/>
      <c r="S803" s="601"/>
      <c r="T803" s="601"/>
      <c r="U803" s="601"/>
      <c r="V803" s="601"/>
      <c r="W803" s="601"/>
      <c r="X803" s="602"/>
      <c r="Y803" s="603" t="s">
        <v>646</v>
      </c>
      <c r="Z803" s="604"/>
      <c r="AA803" s="604"/>
      <c r="AB803" s="614"/>
      <c r="AC803" s="608" t="s">
        <v>646</v>
      </c>
      <c r="AD803" s="609"/>
      <c r="AE803" s="609"/>
      <c r="AF803" s="609"/>
      <c r="AG803" s="610"/>
      <c r="AH803" s="600" t="s">
        <v>646</v>
      </c>
      <c r="AI803" s="601"/>
      <c r="AJ803" s="601"/>
      <c r="AK803" s="601"/>
      <c r="AL803" s="601"/>
      <c r="AM803" s="601"/>
      <c r="AN803" s="601"/>
      <c r="AO803" s="601"/>
      <c r="AP803" s="601"/>
      <c r="AQ803" s="601"/>
      <c r="AR803" s="601"/>
      <c r="AS803" s="601"/>
      <c r="AT803" s="602"/>
      <c r="AU803" s="603" t="s">
        <v>646</v>
      </c>
      <c r="AV803" s="604"/>
      <c r="AW803" s="604"/>
      <c r="AX803" s="605"/>
    </row>
    <row r="804" spans="1:50" ht="24.75" customHeight="1" x14ac:dyDescent="0.15">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1.8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21"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2"/>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74"/>
      <c r="H807" s="675"/>
      <c r="I807" s="675"/>
      <c r="J807" s="675"/>
      <c r="K807" s="676"/>
      <c r="L807" s="666"/>
      <c r="M807" s="841"/>
      <c r="N807" s="841"/>
      <c r="O807" s="841"/>
      <c r="P807" s="841"/>
      <c r="Q807" s="841"/>
      <c r="R807" s="841"/>
      <c r="S807" s="841"/>
      <c r="T807" s="841"/>
      <c r="U807" s="841"/>
      <c r="V807" s="841"/>
      <c r="W807" s="841"/>
      <c r="X807" s="842"/>
      <c r="Y807" s="387"/>
      <c r="Z807" s="388"/>
      <c r="AA807" s="388"/>
      <c r="AB807" s="809"/>
      <c r="AC807" s="674"/>
      <c r="AD807" s="675"/>
      <c r="AE807" s="675"/>
      <c r="AF807" s="675"/>
      <c r="AG807" s="676"/>
      <c r="AH807" s="666"/>
      <c r="AI807" s="841"/>
      <c r="AJ807" s="841"/>
      <c r="AK807" s="841"/>
      <c r="AL807" s="841"/>
      <c r="AM807" s="841"/>
      <c r="AN807" s="841"/>
      <c r="AO807" s="841"/>
      <c r="AP807" s="841"/>
      <c r="AQ807" s="841"/>
      <c r="AR807" s="841"/>
      <c r="AS807" s="841"/>
      <c r="AT807" s="842"/>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21"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2"/>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675"/>
      <c r="I820" s="675"/>
      <c r="J820" s="675"/>
      <c r="K820" s="676"/>
      <c r="L820" s="666"/>
      <c r="M820" s="841"/>
      <c r="N820" s="841"/>
      <c r="O820" s="841"/>
      <c r="P820" s="841"/>
      <c r="Q820" s="841"/>
      <c r="R820" s="841"/>
      <c r="S820" s="841"/>
      <c r="T820" s="841"/>
      <c r="U820" s="841"/>
      <c r="V820" s="841"/>
      <c r="W820" s="841"/>
      <c r="X820" s="842"/>
      <c r="Y820" s="387"/>
      <c r="Z820" s="388"/>
      <c r="AA820" s="388"/>
      <c r="AB820" s="809"/>
      <c r="AC820" s="674"/>
      <c r="AD820" s="675"/>
      <c r="AE820" s="675"/>
      <c r="AF820" s="675"/>
      <c r="AG820" s="676"/>
      <c r="AH820" s="666"/>
      <c r="AI820" s="841"/>
      <c r="AJ820" s="841"/>
      <c r="AK820" s="841"/>
      <c r="AL820" s="841"/>
      <c r="AM820" s="841"/>
      <c r="AN820" s="841"/>
      <c r="AO820" s="841"/>
      <c r="AP820" s="841"/>
      <c r="AQ820" s="841"/>
      <c r="AR820" s="841"/>
      <c r="AS820" s="841"/>
      <c r="AT820" s="842"/>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t="s">
        <v>596</v>
      </c>
      <c r="K837" s="342"/>
      <c r="L837" s="342"/>
      <c r="M837" s="342"/>
      <c r="N837" s="342"/>
      <c r="O837" s="342"/>
      <c r="P837" s="355" t="s">
        <v>593</v>
      </c>
      <c r="Q837" s="343"/>
      <c r="R837" s="343"/>
      <c r="S837" s="343"/>
      <c r="T837" s="343"/>
      <c r="U837" s="343"/>
      <c r="V837" s="343"/>
      <c r="W837" s="343"/>
      <c r="X837" s="343"/>
      <c r="Y837" s="344">
        <v>33</v>
      </c>
      <c r="Z837" s="345"/>
      <c r="AA837" s="345"/>
      <c r="AB837" s="346"/>
      <c r="AC837" s="356" t="s">
        <v>196</v>
      </c>
      <c r="AD837" s="364"/>
      <c r="AE837" s="364"/>
      <c r="AF837" s="364"/>
      <c r="AG837" s="364"/>
      <c r="AH837" s="365" t="s">
        <v>596</v>
      </c>
      <c r="AI837" s="366"/>
      <c r="AJ837" s="366"/>
      <c r="AK837" s="366"/>
      <c r="AL837" s="350" t="s">
        <v>596</v>
      </c>
      <c r="AM837" s="351"/>
      <c r="AN837" s="351"/>
      <c r="AO837" s="352"/>
      <c r="AP837" s="353" t="s">
        <v>596</v>
      </c>
      <c r="AQ837" s="353"/>
      <c r="AR837" s="353"/>
      <c r="AS837" s="353"/>
      <c r="AT837" s="353"/>
      <c r="AU837" s="353"/>
      <c r="AV837" s="353"/>
      <c r="AW837" s="353"/>
      <c r="AX837" s="353"/>
    </row>
    <row r="838" spans="1:50" ht="30" customHeight="1" x14ac:dyDescent="0.15">
      <c r="A838" s="372">
        <v>2</v>
      </c>
      <c r="B838" s="372">
        <v>1</v>
      </c>
      <c r="C838" s="354" t="s">
        <v>597</v>
      </c>
      <c r="D838" s="340"/>
      <c r="E838" s="340"/>
      <c r="F838" s="340"/>
      <c r="G838" s="340"/>
      <c r="H838" s="340"/>
      <c r="I838" s="340"/>
      <c r="J838" s="341" t="s">
        <v>596</v>
      </c>
      <c r="K838" s="342"/>
      <c r="L838" s="342"/>
      <c r="M838" s="342"/>
      <c r="N838" s="342"/>
      <c r="O838" s="342"/>
      <c r="P838" s="355" t="s">
        <v>593</v>
      </c>
      <c r="Q838" s="343"/>
      <c r="R838" s="343"/>
      <c r="S838" s="343"/>
      <c r="T838" s="343"/>
      <c r="U838" s="343"/>
      <c r="V838" s="343"/>
      <c r="W838" s="343"/>
      <c r="X838" s="343"/>
      <c r="Y838" s="344">
        <v>30</v>
      </c>
      <c r="Z838" s="345"/>
      <c r="AA838" s="345"/>
      <c r="AB838" s="346"/>
      <c r="AC838" s="356" t="s">
        <v>196</v>
      </c>
      <c r="AD838" s="356"/>
      <c r="AE838" s="356"/>
      <c r="AF838" s="356"/>
      <c r="AG838" s="356"/>
      <c r="AH838" s="365" t="s">
        <v>596</v>
      </c>
      <c r="AI838" s="366"/>
      <c r="AJ838" s="366"/>
      <c r="AK838" s="366"/>
      <c r="AL838" s="350" t="s">
        <v>596</v>
      </c>
      <c r="AM838" s="351"/>
      <c r="AN838" s="351"/>
      <c r="AO838" s="352"/>
      <c r="AP838" s="353" t="s">
        <v>596</v>
      </c>
      <c r="AQ838" s="353"/>
      <c r="AR838" s="353"/>
      <c r="AS838" s="353"/>
      <c r="AT838" s="353"/>
      <c r="AU838" s="353"/>
      <c r="AV838" s="353"/>
      <c r="AW838" s="353"/>
      <c r="AX838" s="353"/>
    </row>
    <row r="839" spans="1:50" ht="30" customHeight="1" x14ac:dyDescent="0.15">
      <c r="A839" s="372">
        <v>3</v>
      </c>
      <c r="B839" s="372">
        <v>1</v>
      </c>
      <c r="C839" s="354" t="s">
        <v>598</v>
      </c>
      <c r="D839" s="340"/>
      <c r="E839" s="340"/>
      <c r="F839" s="340"/>
      <c r="G839" s="340"/>
      <c r="H839" s="340"/>
      <c r="I839" s="340"/>
      <c r="J839" s="341" t="s">
        <v>596</v>
      </c>
      <c r="K839" s="342"/>
      <c r="L839" s="342"/>
      <c r="M839" s="342"/>
      <c r="N839" s="342"/>
      <c r="O839" s="342"/>
      <c r="P839" s="355" t="s">
        <v>593</v>
      </c>
      <c r="Q839" s="343"/>
      <c r="R839" s="343"/>
      <c r="S839" s="343"/>
      <c r="T839" s="343"/>
      <c r="U839" s="343"/>
      <c r="V839" s="343"/>
      <c r="W839" s="343"/>
      <c r="X839" s="343"/>
      <c r="Y839" s="344">
        <v>30</v>
      </c>
      <c r="Z839" s="345"/>
      <c r="AA839" s="345"/>
      <c r="AB839" s="346"/>
      <c r="AC839" s="356" t="s">
        <v>196</v>
      </c>
      <c r="AD839" s="356"/>
      <c r="AE839" s="356"/>
      <c r="AF839" s="356"/>
      <c r="AG839" s="356"/>
      <c r="AH839" s="348" t="s">
        <v>596</v>
      </c>
      <c r="AI839" s="349"/>
      <c r="AJ839" s="349"/>
      <c r="AK839" s="349"/>
      <c r="AL839" s="350" t="s">
        <v>596</v>
      </c>
      <c r="AM839" s="351"/>
      <c r="AN839" s="351"/>
      <c r="AO839" s="352"/>
      <c r="AP839" s="353" t="s">
        <v>596</v>
      </c>
      <c r="AQ839" s="353"/>
      <c r="AR839" s="353"/>
      <c r="AS839" s="353"/>
      <c r="AT839" s="353"/>
      <c r="AU839" s="353"/>
      <c r="AV839" s="353"/>
      <c r="AW839" s="353"/>
      <c r="AX839" s="353"/>
    </row>
    <row r="840" spans="1:50" ht="30" customHeight="1" x14ac:dyDescent="0.15">
      <c r="A840" s="372">
        <v>4</v>
      </c>
      <c r="B840" s="372">
        <v>1</v>
      </c>
      <c r="C840" s="354" t="s">
        <v>599</v>
      </c>
      <c r="D840" s="340"/>
      <c r="E840" s="340"/>
      <c r="F840" s="340"/>
      <c r="G840" s="340"/>
      <c r="H840" s="340"/>
      <c r="I840" s="340"/>
      <c r="J840" s="341" t="s">
        <v>596</v>
      </c>
      <c r="K840" s="342"/>
      <c r="L840" s="342"/>
      <c r="M840" s="342"/>
      <c r="N840" s="342"/>
      <c r="O840" s="342"/>
      <c r="P840" s="355" t="s">
        <v>593</v>
      </c>
      <c r="Q840" s="343"/>
      <c r="R840" s="343"/>
      <c r="S840" s="343"/>
      <c r="T840" s="343"/>
      <c r="U840" s="343"/>
      <c r="V840" s="343"/>
      <c r="W840" s="343"/>
      <c r="X840" s="343"/>
      <c r="Y840" s="344">
        <v>30</v>
      </c>
      <c r="Z840" s="345"/>
      <c r="AA840" s="345"/>
      <c r="AB840" s="346"/>
      <c r="AC840" s="356" t="s">
        <v>196</v>
      </c>
      <c r="AD840" s="356"/>
      <c r="AE840" s="356"/>
      <c r="AF840" s="356"/>
      <c r="AG840" s="356"/>
      <c r="AH840" s="348" t="s">
        <v>596</v>
      </c>
      <c r="AI840" s="349"/>
      <c r="AJ840" s="349"/>
      <c r="AK840" s="349"/>
      <c r="AL840" s="350" t="s">
        <v>596</v>
      </c>
      <c r="AM840" s="351"/>
      <c r="AN840" s="351"/>
      <c r="AO840" s="352"/>
      <c r="AP840" s="353" t="s">
        <v>596</v>
      </c>
      <c r="AQ840" s="353"/>
      <c r="AR840" s="353"/>
      <c r="AS840" s="353"/>
      <c r="AT840" s="353"/>
      <c r="AU840" s="353"/>
      <c r="AV840" s="353"/>
      <c r="AW840" s="353"/>
      <c r="AX840" s="353"/>
    </row>
    <row r="841" spans="1:50" ht="30" customHeight="1" x14ac:dyDescent="0.15">
      <c r="A841" s="372">
        <v>5</v>
      </c>
      <c r="B841" s="372">
        <v>1</v>
      </c>
      <c r="C841" s="354" t="s">
        <v>600</v>
      </c>
      <c r="D841" s="340"/>
      <c r="E841" s="340"/>
      <c r="F841" s="340"/>
      <c r="G841" s="340"/>
      <c r="H841" s="340"/>
      <c r="I841" s="340"/>
      <c r="J841" s="341" t="s">
        <v>596</v>
      </c>
      <c r="K841" s="342"/>
      <c r="L841" s="342"/>
      <c r="M841" s="342"/>
      <c r="N841" s="342"/>
      <c r="O841" s="342"/>
      <c r="P841" s="355" t="s">
        <v>593</v>
      </c>
      <c r="Q841" s="343"/>
      <c r="R841" s="343"/>
      <c r="S841" s="343"/>
      <c r="T841" s="343"/>
      <c r="U841" s="343"/>
      <c r="V841" s="343"/>
      <c r="W841" s="343"/>
      <c r="X841" s="343"/>
      <c r="Y841" s="344">
        <v>30</v>
      </c>
      <c r="Z841" s="345"/>
      <c r="AA841" s="345"/>
      <c r="AB841" s="346"/>
      <c r="AC841" s="347" t="s">
        <v>196</v>
      </c>
      <c r="AD841" s="347"/>
      <c r="AE841" s="347"/>
      <c r="AF841" s="347"/>
      <c r="AG841" s="347"/>
      <c r="AH841" s="348" t="s">
        <v>596</v>
      </c>
      <c r="AI841" s="349"/>
      <c r="AJ841" s="349"/>
      <c r="AK841" s="349"/>
      <c r="AL841" s="350" t="s">
        <v>596</v>
      </c>
      <c r="AM841" s="351"/>
      <c r="AN841" s="351"/>
      <c r="AO841" s="352"/>
      <c r="AP841" s="353" t="s">
        <v>596</v>
      </c>
      <c r="AQ841" s="353"/>
      <c r="AR841" s="353"/>
      <c r="AS841" s="353"/>
      <c r="AT841" s="353"/>
      <c r="AU841" s="353"/>
      <c r="AV841" s="353"/>
      <c r="AW841" s="353"/>
      <c r="AX841" s="353"/>
    </row>
    <row r="842" spans="1:50" ht="30" customHeight="1" x14ac:dyDescent="0.15">
      <c r="A842" s="372">
        <v>6</v>
      </c>
      <c r="B842" s="372">
        <v>1</v>
      </c>
      <c r="C842" s="354" t="s">
        <v>601</v>
      </c>
      <c r="D842" s="340"/>
      <c r="E842" s="340"/>
      <c r="F842" s="340"/>
      <c r="G842" s="340"/>
      <c r="H842" s="340"/>
      <c r="I842" s="340"/>
      <c r="J842" s="341" t="s">
        <v>596</v>
      </c>
      <c r="K842" s="342"/>
      <c r="L842" s="342"/>
      <c r="M842" s="342"/>
      <c r="N842" s="342"/>
      <c r="O842" s="342"/>
      <c r="P842" s="355" t="s">
        <v>593</v>
      </c>
      <c r="Q842" s="343"/>
      <c r="R842" s="343"/>
      <c r="S842" s="343"/>
      <c r="T842" s="343"/>
      <c r="U842" s="343"/>
      <c r="V842" s="343"/>
      <c r="W842" s="343"/>
      <c r="X842" s="343"/>
      <c r="Y842" s="344">
        <v>30</v>
      </c>
      <c r="Z842" s="345"/>
      <c r="AA842" s="345"/>
      <c r="AB842" s="346"/>
      <c r="AC842" s="347" t="s">
        <v>196</v>
      </c>
      <c r="AD842" s="347"/>
      <c r="AE842" s="347"/>
      <c r="AF842" s="347"/>
      <c r="AG842" s="347"/>
      <c r="AH842" s="348" t="s">
        <v>596</v>
      </c>
      <c r="AI842" s="349"/>
      <c r="AJ842" s="349"/>
      <c r="AK842" s="349"/>
      <c r="AL842" s="350" t="s">
        <v>596</v>
      </c>
      <c r="AM842" s="351"/>
      <c r="AN842" s="351"/>
      <c r="AO842" s="352"/>
      <c r="AP842" s="353" t="s">
        <v>596</v>
      </c>
      <c r="AQ842" s="353"/>
      <c r="AR842" s="353"/>
      <c r="AS842" s="353"/>
      <c r="AT842" s="353"/>
      <c r="AU842" s="353"/>
      <c r="AV842" s="353"/>
      <c r="AW842" s="353"/>
      <c r="AX842" s="353"/>
    </row>
    <row r="843" spans="1:50" ht="30" customHeight="1" x14ac:dyDescent="0.15">
      <c r="A843" s="372">
        <v>7</v>
      </c>
      <c r="B843" s="372">
        <v>1</v>
      </c>
      <c r="C843" s="354" t="s">
        <v>602</v>
      </c>
      <c r="D843" s="340"/>
      <c r="E843" s="340"/>
      <c r="F843" s="340"/>
      <c r="G843" s="340"/>
      <c r="H843" s="340"/>
      <c r="I843" s="340"/>
      <c r="J843" s="341" t="s">
        <v>596</v>
      </c>
      <c r="K843" s="342"/>
      <c r="L843" s="342"/>
      <c r="M843" s="342"/>
      <c r="N843" s="342"/>
      <c r="O843" s="342"/>
      <c r="P843" s="355" t="s">
        <v>593</v>
      </c>
      <c r="Q843" s="343"/>
      <c r="R843" s="343"/>
      <c r="S843" s="343"/>
      <c r="T843" s="343"/>
      <c r="U843" s="343"/>
      <c r="V843" s="343"/>
      <c r="W843" s="343"/>
      <c r="X843" s="343"/>
      <c r="Y843" s="344">
        <v>30</v>
      </c>
      <c r="Z843" s="345"/>
      <c r="AA843" s="345"/>
      <c r="AB843" s="346"/>
      <c r="AC843" s="347" t="s">
        <v>196</v>
      </c>
      <c r="AD843" s="347"/>
      <c r="AE843" s="347"/>
      <c r="AF843" s="347"/>
      <c r="AG843" s="347"/>
      <c r="AH843" s="348" t="s">
        <v>596</v>
      </c>
      <c r="AI843" s="349"/>
      <c r="AJ843" s="349"/>
      <c r="AK843" s="349"/>
      <c r="AL843" s="350" t="s">
        <v>596</v>
      </c>
      <c r="AM843" s="351"/>
      <c r="AN843" s="351"/>
      <c r="AO843" s="352"/>
      <c r="AP843" s="353" t="s">
        <v>596</v>
      </c>
      <c r="AQ843" s="353"/>
      <c r="AR843" s="353"/>
      <c r="AS843" s="353"/>
      <c r="AT843" s="353"/>
      <c r="AU843" s="353"/>
      <c r="AV843" s="353"/>
      <c r="AW843" s="353"/>
      <c r="AX843" s="353"/>
    </row>
    <row r="844" spans="1:50" ht="30" customHeight="1" x14ac:dyDescent="0.15">
      <c r="A844" s="372">
        <v>8</v>
      </c>
      <c r="B844" s="372">
        <v>1</v>
      </c>
      <c r="C844" s="354" t="s">
        <v>603</v>
      </c>
      <c r="D844" s="340"/>
      <c r="E844" s="340"/>
      <c r="F844" s="340"/>
      <c r="G844" s="340"/>
      <c r="H844" s="340"/>
      <c r="I844" s="340"/>
      <c r="J844" s="341" t="s">
        <v>596</v>
      </c>
      <c r="K844" s="342"/>
      <c r="L844" s="342"/>
      <c r="M844" s="342"/>
      <c r="N844" s="342"/>
      <c r="O844" s="342"/>
      <c r="P844" s="355" t="s">
        <v>593</v>
      </c>
      <c r="Q844" s="343"/>
      <c r="R844" s="343"/>
      <c r="S844" s="343"/>
      <c r="T844" s="343"/>
      <c r="U844" s="343"/>
      <c r="V844" s="343"/>
      <c r="W844" s="343"/>
      <c r="X844" s="343"/>
      <c r="Y844" s="344">
        <v>30</v>
      </c>
      <c r="Z844" s="345"/>
      <c r="AA844" s="345"/>
      <c r="AB844" s="346"/>
      <c r="AC844" s="347" t="s">
        <v>196</v>
      </c>
      <c r="AD844" s="347"/>
      <c r="AE844" s="347"/>
      <c r="AF844" s="347"/>
      <c r="AG844" s="347"/>
      <c r="AH844" s="348" t="s">
        <v>596</v>
      </c>
      <c r="AI844" s="349"/>
      <c r="AJ844" s="349"/>
      <c r="AK844" s="349"/>
      <c r="AL844" s="350" t="s">
        <v>596</v>
      </c>
      <c r="AM844" s="351"/>
      <c r="AN844" s="351"/>
      <c r="AO844" s="352"/>
      <c r="AP844" s="353" t="s">
        <v>596</v>
      </c>
      <c r="AQ844" s="353"/>
      <c r="AR844" s="353"/>
      <c r="AS844" s="353"/>
      <c r="AT844" s="353"/>
      <c r="AU844" s="353"/>
      <c r="AV844" s="353"/>
      <c r="AW844" s="353"/>
      <c r="AX844" s="353"/>
    </row>
    <row r="845" spans="1:50" ht="30" customHeight="1" x14ac:dyDescent="0.15">
      <c r="A845" s="372">
        <v>9</v>
      </c>
      <c r="B845" s="372">
        <v>1</v>
      </c>
      <c r="C845" s="354" t="s">
        <v>604</v>
      </c>
      <c r="D845" s="340"/>
      <c r="E845" s="340"/>
      <c r="F845" s="340"/>
      <c r="G845" s="340"/>
      <c r="H845" s="340"/>
      <c r="I845" s="340"/>
      <c r="J845" s="341" t="s">
        <v>596</v>
      </c>
      <c r="K845" s="342"/>
      <c r="L845" s="342"/>
      <c r="M845" s="342"/>
      <c r="N845" s="342"/>
      <c r="O845" s="342"/>
      <c r="P845" s="355" t="s">
        <v>593</v>
      </c>
      <c r="Q845" s="343"/>
      <c r="R845" s="343"/>
      <c r="S845" s="343"/>
      <c r="T845" s="343"/>
      <c r="U845" s="343"/>
      <c r="V845" s="343"/>
      <c r="W845" s="343"/>
      <c r="X845" s="343"/>
      <c r="Y845" s="344">
        <v>29</v>
      </c>
      <c r="Z845" s="345"/>
      <c r="AA845" s="345"/>
      <c r="AB845" s="346"/>
      <c r="AC845" s="347" t="s">
        <v>196</v>
      </c>
      <c r="AD845" s="347"/>
      <c r="AE845" s="347"/>
      <c r="AF845" s="347"/>
      <c r="AG845" s="347"/>
      <c r="AH845" s="348" t="s">
        <v>596</v>
      </c>
      <c r="AI845" s="349"/>
      <c r="AJ845" s="349"/>
      <c r="AK845" s="349"/>
      <c r="AL845" s="350" t="s">
        <v>596</v>
      </c>
      <c r="AM845" s="351"/>
      <c r="AN845" s="351"/>
      <c r="AO845" s="352"/>
      <c r="AP845" s="353" t="s">
        <v>596</v>
      </c>
      <c r="AQ845" s="353"/>
      <c r="AR845" s="353"/>
      <c r="AS845" s="353"/>
      <c r="AT845" s="353"/>
      <c r="AU845" s="353"/>
      <c r="AV845" s="353"/>
      <c r="AW845" s="353"/>
      <c r="AX845" s="353"/>
    </row>
    <row r="846" spans="1:50" ht="30" customHeight="1" x14ac:dyDescent="0.15">
      <c r="A846" s="372">
        <v>10</v>
      </c>
      <c r="B846" s="372">
        <v>1</v>
      </c>
      <c r="C846" s="354" t="s">
        <v>605</v>
      </c>
      <c r="D846" s="340"/>
      <c r="E846" s="340"/>
      <c r="F846" s="340"/>
      <c r="G846" s="340"/>
      <c r="H846" s="340"/>
      <c r="I846" s="340"/>
      <c r="J846" s="341" t="s">
        <v>596</v>
      </c>
      <c r="K846" s="342"/>
      <c r="L846" s="342"/>
      <c r="M846" s="342"/>
      <c r="N846" s="342"/>
      <c r="O846" s="342"/>
      <c r="P846" s="355" t="s">
        <v>593</v>
      </c>
      <c r="Q846" s="343"/>
      <c r="R846" s="343"/>
      <c r="S846" s="343"/>
      <c r="T846" s="343"/>
      <c r="U846" s="343"/>
      <c r="V846" s="343"/>
      <c r="W846" s="343"/>
      <c r="X846" s="343"/>
      <c r="Y846" s="344">
        <v>27</v>
      </c>
      <c r="Z846" s="345"/>
      <c r="AA846" s="345"/>
      <c r="AB846" s="346"/>
      <c r="AC846" s="347" t="s">
        <v>196</v>
      </c>
      <c r="AD846" s="347"/>
      <c r="AE846" s="347"/>
      <c r="AF846" s="347"/>
      <c r="AG846" s="347"/>
      <c r="AH846" s="348" t="s">
        <v>596</v>
      </c>
      <c r="AI846" s="349"/>
      <c r="AJ846" s="349"/>
      <c r="AK846" s="349"/>
      <c r="AL846" s="350" t="s">
        <v>596</v>
      </c>
      <c r="AM846" s="351"/>
      <c r="AN846" s="351"/>
      <c r="AO846" s="352"/>
      <c r="AP846" s="353" t="s">
        <v>596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4" customHeight="1" x14ac:dyDescent="0.15">
      <c r="A870" s="372">
        <v>1</v>
      </c>
      <c r="B870" s="372">
        <v>1</v>
      </c>
      <c r="C870" s="378" t="s">
        <v>627</v>
      </c>
      <c r="D870" s="379"/>
      <c r="E870" s="379"/>
      <c r="F870" s="379"/>
      <c r="G870" s="379"/>
      <c r="H870" s="379"/>
      <c r="I870" s="380"/>
      <c r="J870" s="341">
        <v>2010001008824</v>
      </c>
      <c r="K870" s="342"/>
      <c r="L870" s="342"/>
      <c r="M870" s="342"/>
      <c r="N870" s="342"/>
      <c r="O870" s="342"/>
      <c r="P870" s="355" t="s">
        <v>606</v>
      </c>
      <c r="Q870" s="343"/>
      <c r="R870" s="343"/>
      <c r="S870" s="343"/>
      <c r="T870" s="343"/>
      <c r="U870" s="343"/>
      <c r="V870" s="343"/>
      <c r="W870" s="343"/>
      <c r="X870" s="343"/>
      <c r="Y870" s="344">
        <v>74</v>
      </c>
      <c r="Z870" s="345"/>
      <c r="AA870" s="345"/>
      <c r="AB870" s="346"/>
      <c r="AC870" s="356" t="s">
        <v>196</v>
      </c>
      <c r="AD870" s="364"/>
      <c r="AE870" s="364"/>
      <c r="AF870" s="364"/>
      <c r="AG870" s="364"/>
      <c r="AH870" s="365" t="s">
        <v>607</v>
      </c>
      <c r="AI870" s="366"/>
      <c r="AJ870" s="366"/>
      <c r="AK870" s="366"/>
      <c r="AL870" s="350" t="s">
        <v>607</v>
      </c>
      <c r="AM870" s="351"/>
      <c r="AN870" s="351"/>
      <c r="AO870" s="352"/>
      <c r="AP870" s="353" t="s">
        <v>607</v>
      </c>
      <c r="AQ870" s="353"/>
      <c r="AR870" s="353"/>
      <c r="AS870" s="353"/>
      <c r="AT870" s="353"/>
      <c r="AU870" s="353"/>
      <c r="AV870" s="353"/>
      <c r="AW870" s="353"/>
      <c r="AX870" s="353"/>
    </row>
    <row r="871" spans="1:50" ht="88.5" customHeight="1" x14ac:dyDescent="0.15">
      <c r="A871" s="372">
        <v>2</v>
      </c>
      <c r="B871" s="372">
        <v>1</v>
      </c>
      <c r="C871" s="378" t="s">
        <v>626</v>
      </c>
      <c r="D871" s="379"/>
      <c r="E871" s="379"/>
      <c r="F871" s="379"/>
      <c r="G871" s="379"/>
      <c r="H871" s="379"/>
      <c r="I871" s="380"/>
      <c r="J871" s="341">
        <v>4011101023372</v>
      </c>
      <c r="K871" s="342"/>
      <c r="L871" s="342"/>
      <c r="M871" s="342"/>
      <c r="N871" s="342"/>
      <c r="O871" s="342"/>
      <c r="P871" s="355" t="s">
        <v>606</v>
      </c>
      <c r="Q871" s="343"/>
      <c r="R871" s="343"/>
      <c r="S871" s="343"/>
      <c r="T871" s="343"/>
      <c r="U871" s="343"/>
      <c r="V871" s="343"/>
      <c r="W871" s="343"/>
      <c r="X871" s="343"/>
      <c r="Y871" s="344">
        <v>67</v>
      </c>
      <c r="Z871" s="345"/>
      <c r="AA871" s="345"/>
      <c r="AB871" s="346"/>
      <c r="AC871" s="356" t="s">
        <v>196</v>
      </c>
      <c r="AD871" s="364"/>
      <c r="AE871" s="364"/>
      <c r="AF871" s="364"/>
      <c r="AG871" s="364"/>
      <c r="AH871" s="365" t="s">
        <v>607</v>
      </c>
      <c r="AI871" s="366"/>
      <c r="AJ871" s="366"/>
      <c r="AK871" s="366"/>
      <c r="AL871" s="350" t="s">
        <v>607</v>
      </c>
      <c r="AM871" s="351"/>
      <c r="AN871" s="351"/>
      <c r="AO871" s="352"/>
      <c r="AP871" s="353" t="s">
        <v>607</v>
      </c>
      <c r="AQ871" s="353"/>
      <c r="AR871" s="353"/>
      <c r="AS871" s="353"/>
      <c r="AT871" s="353"/>
      <c r="AU871" s="353"/>
      <c r="AV871" s="353"/>
      <c r="AW871" s="353"/>
      <c r="AX871" s="353"/>
    </row>
    <row r="872" spans="1:50" ht="99.75" customHeight="1" x14ac:dyDescent="0.15">
      <c r="A872" s="372">
        <v>3</v>
      </c>
      <c r="B872" s="372">
        <v>1</v>
      </c>
      <c r="C872" s="378" t="s">
        <v>608</v>
      </c>
      <c r="D872" s="919"/>
      <c r="E872" s="919"/>
      <c r="F872" s="919"/>
      <c r="G872" s="919"/>
      <c r="H872" s="919"/>
      <c r="I872" s="920"/>
      <c r="J872" s="341">
        <v>6010001008795</v>
      </c>
      <c r="K872" s="342"/>
      <c r="L872" s="342"/>
      <c r="M872" s="342"/>
      <c r="N872" s="342"/>
      <c r="O872" s="342"/>
      <c r="P872" s="355" t="s">
        <v>606</v>
      </c>
      <c r="Q872" s="343"/>
      <c r="R872" s="343"/>
      <c r="S872" s="343"/>
      <c r="T872" s="343"/>
      <c r="U872" s="343"/>
      <c r="V872" s="343"/>
      <c r="W872" s="343"/>
      <c r="X872" s="343"/>
      <c r="Y872" s="344">
        <v>52</v>
      </c>
      <c r="Z872" s="345"/>
      <c r="AA872" s="345"/>
      <c r="AB872" s="346"/>
      <c r="AC872" s="356" t="s">
        <v>196</v>
      </c>
      <c r="AD872" s="364"/>
      <c r="AE872" s="364"/>
      <c r="AF872" s="364"/>
      <c r="AG872" s="364"/>
      <c r="AH872" s="365" t="s">
        <v>607</v>
      </c>
      <c r="AI872" s="366"/>
      <c r="AJ872" s="366"/>
      <c r="AK872" s="366"/>
      <c r="AL872" s="350" t="s">
        <v>625</v>
      </c>
      <c r="AM872" s="351"/>
      <c r="AN872" s="351"/>
      <c r="AO872" s="352"/>
      <c r="AP872" s="353" t="s">
        <v>607</v>
      </c>
      <c r="AQ872" s="353"/>
      <c r="AR872" s="353"/>
      <c r="AS872" s="353"/>
      <c r="AT872" s="353"/>
      <c r="AU872" s="353"/>
      <c r="AV872" s="353"/>
      <c r="AW872" s="353"/>
      <c r="AX872" s="353"/>
    </row>
    <row r="873" spans="1:50" ht="92.25" customHeight="1" x14ac:dyDescent="0.15">
      <c r="A873" s="372">
        <v>4</v>
      </c>
      <c r="B873" s="372">
        <v>1</v>
      </c>
      <c r="C873" s="378" t="s">
        <v>609</v>
      </c>
      <c r="D873" s="919"/>
      <c r="E873" s="919"/>
      <c r="F873" s="919"/>
      <c r="G873" s="919"/>
      <c r="H873" s="919"/>
      <c r="I873" s="920"/>
      <c r="J873" s="341">
        <v>3011001027739</v>
      </c>
      <c r="K873" s="342"/>
      <c r="L873" s="342"/>
      <c r="M873" s="342"/>
      <c r="N873" s="342"/>
      <c r="O873" s="342"/>
      <c r="P873" s="355" t="s">
        <v>606</v>
      </c>
      <c r="Q873" s="343"/>
      <c r="R873" s="343"/>
      <c r="S873" s="343"/>
      <c r="T873" s="343"/>
      <c r="U873" s="343"/>
      <c r="V873" s="343"/>
      <c r="W873" s="343"/>
      <c r="X873" s="343"/>
      <c r="Y873" s="344">
        <v>50</v>
      </c>
      <c r="Z873" s="345"/>
      <c r="AA873" s="345"/>
      <c r="AB873" s="346"/>
      <c r="AC873" s="356" t="s">
        <v>196</v>
      </c>
      <c r="AD873" s="364"/>
      <c r="AE873" s="364"/>
      <c r="AF873" s="364"/>
      <c r="AG873" s="364"/>
      <c r="AH873" s="365" t="s">
        <v>607</v>
      </c>
      <c r="AI873" s="366"/>
      <c r="AJ873" s="366"/>
      <c r="AK873" s="366"/>
      <c r="AL873" s="350" t="s">
        <v>625</v>
      </c>
      <c r="AM873" s="351"/>
      <c r="AN873" s="351"/>
      <c r="AO873" s="352"/>
      <c r="AP873" s="353" t="s">
        <v>607</v>
      </c>
      <c r="AQ873" s="353"/>
      <c r="AR873" s="353"/>
      <c r="AS873" s="353"/>
      <c r="AT873" s="353"/>
      <c r="AU873" s="353"/>
      <c r="AV873" s="353"/>
      <c r="AW873" s="353"/>
      <c r="AX873" s="353"/>
    </row>
    <row r="874" spans="1:50" ht="83.25" customHeight="1" x14ac:dyDescent="0.15">
      <c r="A874" s="372">
        <v>5</v>
      </c>
      <c r="B874" s="372">
        <v>1</v>
      </c>
      <c r="C874" s="378" t="s">
        <v>628</v>
      </c>
      <c r="D874" s="379"/>
      <c r="E874" s="379"/>
      <c r="F874" s="379"/>
      <c r="G874" s="379"/>
      <c r="H874" s="379"/>
      <c r="I874" s="380"/>
      <c r="J874" s="341">
        <v>4010005002086</v>
      </c>
      <c r="K874" s="342"/>
      <c r="L874" s="342"/>
      <c r="M874" s="342"/>
      <c r="N874" s="342"/>
      <c r="O874" s="342"/>
      <c r="P874" s="355" t="s">
        <v>606</v>
      </c>
      <c r="Q874" s="343"/>
      <c r="R874" s="343"/>
      <c r="S874" s="343"/>
      <c r="T874" s="343"/>
      <c r="U874" s="343"/>
      <c r="V874" s="343"/>
      <c r="W874" s="343"/>
      <c r="X874" s="343"/>
      <c r="Y874" s="344">
        <v>11</v>
      </c>
      <c r="Z874" s="345"/>
      <c r="AA874" s="345"/>
      <c r="AB874" s="346"/>
      <c r="AC874" s="356" t="s">
        <v>196</v>
      </c>
      <c r="AD874" s="364"/>
      <c r="AE874" s="364"/>
      <c r="AF874" s="364"/>
      <c r="AG874" s="364"/>
      <c r="AH874" s="365" t="s">
        <v>607</v>
      </c>
      <c r="AI874" s="366"/>
      <c r="AJ874" s="366"/>
      <c r="AK874" s="366"/>
      <c r="AL874" s="350" t="s">
        <v>625</v>
      </c>
      <c r="AM874" s="351"/>
      <c r="AN874" s="351"/>
      <c r="AO874" s="352"/>
      <c r="AP874" s="353" t="s">
        <v>607</v>
      </c>
      <c r="AQ874" s="353"/>
      <c r="AR874" s="353"/>
      <c r="AS874" s="353"/>
      <c r="AT874" s="353"/>
      <c r="AU874" s="353"/>
      <c r="AV874" s="353"/>
      <c r="AW874" s="353"/>
      <c r="AX874" s="353"/>
    </row>
    <row r="875" spans="1:50" ht="90.75" customHeight="1" x14ac:dyDescent="0.15">
      <c r="A875" s="372">
        <v>6</v>
      </c>
      <c r="B875" s="372">
        <v>1</v>
      </c>
      <c r="C875" s="378" t="s">
        <v>629</v>
      </c>
      <c r="D875" s="379"/>
      <c r="E875" s="379"/>
      <c r="F875" s="379"/>
      <c r="G875" s="379"/>
      <c r="H875" s="379"/>
      <c r="I875" s="380"/>
      <c r="J875" s="341">
        <v>5010001146209</v>
      </c>
      <c r="K875" s="342"/>
      <c r="L875" s="342"/>
      <c r="M875" s="342"/>
      <c r="N875" s="342"/>
      <c r="O875" s="342"/>
      <c r="P875" s="355" t="s">
        <v>606</v>
      </c>
      <c r="Q875" s="343"/>
      <c r="R875" s="343"/>
      <c r="S875" s="343"/>
      <c r="T875" s="343"/>
      <c r="U875" s="343"/>
      <c r="V875" s="343"/>
      <c r="W875" s="343"/>
      <c r="X875" s="343"/>
      <c r="Y875" s="344">
        <v>9</v>
      </c>
      <c r="Z875" s="345"/>
      <c r="AA875" s="345"/>
      <c r="AB875" s="346"/>
      <c r="AC875" s="356" t="s">
        <v>196</v>
      </c>
      <c r="AD875" s="364"/>
      <c r="AE875" s="364"/>
      <c r="AF875" s="364"/>
      <c r="AG875" s="364"/>
      <c r="AH875" s="365" t="s">
        <v>607</v>
      </c>
      <c r="AI875" s="366"/>
      <c r="AJ875" s="366"/>
      <c r="AK875" s="366"/>
      <c r="AL875" s="350" t="s">
        <v>625</v>
      </c>
      <c r="AM875" s="351"/>
      <c r="AN875" s="351"/>
      <c r="AO875" s="352"/>
      <c r="AP875" s="353" t="s">
        <v>607</v>
      </c>
      <c r="AQ875" s="353"/>
      <c r="AR875" s="353"/>
      <c r="AS875" s="353"/>
      <c r="AT875" s="353"/>
      <c r="AU875" s="353"/>
      <c r="AV875" s="353"/>
      <c r="AW875" s="353"/>
      <c r="AX875" s="353"/>
    </row>
    <row r="876" spans="1:50" ht="90" customHeight="1" x14ac:dyDescent="0.15">
      <c r="A876" s="372">
        <v>7</v>
      </c>
      <c r="B876" s="372">
        <v>1</v>
      </c>
      <c r="C876" s="378" t="s">
        <v>610</v>
      </c>
      <c r="D876" s="379"/>
      <c r="E876" s="379"/>
      <c r="F876" s="379"/>
      <c r="G876" s="379"/>
      <c r="H876" s="379"/>
      <c r="I876" s="380"/>
      <c r="J876" s="341">
        <v>2011005000998</v>
      </c>
      <c r="K876" s="342"/>
      <c r="L876" s="342"/>
      <c r="M876" s="342"/>
      <c r="N876" s="342"/>
      <c r="O876" s="342"/>
      <c r="P876" s="355" t="s">
        <v>606</v>
      </c>
      <c r="Q876" s="343"/>
      <c r="R876" s="343"/>
      <c r="S876" s="343"/>
      <c r="T876" s="343"/>
      <c r="U876" s="343"/>
      <c r="V876" s="343"/>
      <c r="W876" s="343"/>
      <c r="X876" s="343"/>
      <c r="Y876" s="344">
        <v>8</v>
      </c>
      <c r="Z876" s="345"/>
      <c r="AA876" s="345"/>
      <c r="AB876" s="346"/>
      <c r="AC876" s="356" t="s">
        <v>196</v>
      </c>
      <c r="AD876" s="364"/>
      <c r="AE876" s="364"/>
      <c r="AF876" s="364"/>
      <c r="AG876" s="364"/>
      <c r="AH876" s="365" t="s">
        <v>607</v>
      </c>
      <c r="AI876" s="366"/>
      <c r="AJ876" s="366"/>
      <c r="AK876" s="366"/>
      <c r="AL876" s="350" t="s">
        <v>625</v>
      </c>
      <c r="AM876" s="351"/>
      <c r="AN876" s="351"/>
      <c r="AO876" s="352"/>
      <c r="AP876" s="353" t="s">
        <v>607</v>
      </c>
      <c r="AQ876" s="353"/>
      <c r="AR876" s="353"/>
      <c r="AS876" s="353"/>
      <c r="AT876" s="353"/>
      <c r="AU876" s="353"/>
      <c r="AV876" s="353"/>
      <c r="AW876" s="353"/>
      <c r="AX876" s="353"/>
    </row>
    <row r="877" spans="1:50" ht="86.25" customHeight="1" x14ac:dyDescent="0.15">
      <c r="A877" s="372">
        <v>8</v>
      </c>
      <c r="B877" s="372">
        <v>1</v>
      </c>
      <c r="C877" s="378" t="s">
        <v>611</v>
      </c>
      <c r="D877" s="379"/>
      <c r="E877" s="379"/>
      <c r="F877" s="379"/>
      <c r="G877" s="379"/>
      <c r="H877" s="379"/>
      <c r="I877" s="380"/>
      <c r="J877" s="341">
        <v>2010001008733</v>
      </c>
      <c r="K877" s="342"/>
      <c r="L877" s="342"/>
      <c r="M877" s="342"/>
      <c r="N877" s="342"/>
      <c r="O877" s="342"/>
      <c r="P877" s="355" t="s">
        <v>606</v>
      </c>
      <c r="Q877" s="343"/>
      <c r="R877" s="343"/>
      <c r="S877" s="343"/>
      <c r="T877" s="343"/>
      <c r="U877" s="343"/>
      <c r="V877" s="343"/>
      <c r="W877" s="343"/>
      <c r="X877" s="343"/>
      <c r="Y877" s="344">
        <v>4</v>
      </c>
      <c r="Z877" s="345"/>
      <c r="AA877" s="345"/>
      <c r="AB877" s="346"/>
      <c r="AC877" s="356" t="s">
        <v>196</v>
      </c>
      <c r="AD877" s="364"/>
      <c r="AE877" s="364"/>
      <c r="AF877" s="364"/>
      <c r="AG877" s="364"/>
      <c r="AH877" s="365" t="s">
        <v>607</v>
      </c>
      <c r="AI877" s="366"/>
      <c r="AJ877" s="366"/>
      <c r="AK877" s="366"/>
      <c r="AL877" s="350" t="s">
        <v>625</v>
      </c>
      <c r="AM877" s="351"/>
      <c r="AN877" s="351"/>
      <c r="AO877" s="352"/>
      <c r="AP877" s="353" t="s">
        <v>607</v>
      </c>
      <c r="AQ877" s="353"/>
      <c r="AR877" s="353"/>
      <c r="AS877" s="353"/>
      <c r="AT877" s="353"/>
      <c r="AU877" s="353"/>
      <c r="AV877" s="353"/>
      <c r="AW877" s="353"/>
      <c r="AX877" s="353"/>
    </row>
    <row r="878" spans="1:50" ht="79.5" customHeight="1" x14ac:dyDescent="0.15">
      <c r="A878" s="372">
        <v>9</v>
      </c>
      <c r="B878" s="372">
        <v>1</v>
      </c>
      <c r="C878" s="378" t="s">
        <v>631</v>
      </c>
      <c r="D878" s="379"/>
      <c r="E878" s="379"/>
      <c r="F878" s="379"/>
      <c r="G878" s="379"/>
      <c r="H878" s="379"/>
      <c r="I878" s="380"/>
      <c r="J878" s="341">
        <v>7011105001280</v>
      </c>
      <c r="K878" s="342"/>
      <c r="L878" s="342"/>
      <c r="M878" s="342"/>
      <c r="N878" s="342"/>
      <c r="O878" s="342"/>
      <c r="P878" s="355" t="s">
        <v>606</v>
      </c>
      <c r="Q878" s="343"/>
      <c r="R878" s="343"/>
      <c r="S878" s="343"/>
      <c r="T878" s="343"/>
      <c r="U878" s="343"/>
      <c r="V878" s="343"/>
      <c r="W878" s="343"/>
      <c r="X878" s="343"/>
      <c r="Y878" s="344">
        <v>3</v>
      </c>
      <c r="Z878" s="345"/>
      <c r="AA878" s="345"/>
      <c r="AB878" s="346"/>
      <c r="AC878" s="356" t="s">
        <v>196</v>
      </c>
      <c r="AD878" s="364"/>
      <c r="AE878" s="364"/>
      <c r="AF878" s="364"/>
      <c r="AG878" s="364"/>
      <c r="AH878" s="365" t="s">
        <v>607</v>
      </c>
      <c r="AI878" s="366"/>
      <c r="AJ878" s="366"/>
      <c r="AK878" s="366"/>
      <c r="AL878" s="350" t="s">
        <v>625</v>
      </c>
      <c r="AM878" s="351"/>
      <c r="AN878" s="351"/>
      <c r="AO878" s="352"/>
      <c r="AP878" s="353" t="s">
        <v>607</v>
      </c>
      <c r="AQ878" s="353"/>
      <c r="AR878" s="353"/>
      <c r="AS878" s="353"/>
      <c r="AT878" s="353"/>
      <c r="AU878" s="353"/>
      <c r="AV878" s="353"/>
      <c r="AW878" s="353"/>
      <c r="AX878" s="353"/>
    </row>
    <row r="879" spans="1:50" ht="90" customHeight="1" x14ac:dyDescent="0.15">
      <c r="A879" s="372">
        <v>10</v>
      </c>
      <c r="B879" s="372">
        <v>1</v>
      </c>
      <c r="C879" s="378" t="s">
        <v>630</v>
      </c>
      <c r="D879" s="379"/>
      <c r="E879" s="379"/>
      <c r="F879" s="379"/>
      <c r="G879" s="379"/>
      <c r="H879" s="379"/>
      <c r="I879" s="380"/>
      <c r="J879" s="341">
        <v>3010401050012</v>
      </c>
      <c r="K879" s="342"/>
      <c r="L879" s="342"/>
      <c r="M879" s="342"/>
      <c r="N879" s="342"/>
      <c r="O879" s="342"/>
      <c r="P879" s="355" t="s">
        <v>606</v>
      </c>
      <c r="Q879" s="343"/>
      <c r="R879" s="343"/>
      <c r="S879" s="343"/>
      <c r="T879" s="343"/>
      <c r="U879" s="343"/>
      <c r="V879" s="343"/>
      <c r="W879" s="343"/>
      <c r="X879" s="343"/>
      <c r="Y879" s="344">
        <v>3</v>
      </c>
      <c r="Z879" s="345"/>
      <c r="AA879" s="345"/>
      <c r="AB879" s="346"/>
      <c r="AC879" s="356" t="s">
        <v>196</v>
      </c>
      <c r="AD879" s="364"/>
      <c r="AE879" s="364"/>
      <c r="AF879" s="364"/>
      <c r="AG879" s="364"/>
      <c r="AH879" s="365" t="s">
        <v>607</v>
      </c>
      <c r="AI879" s="366"/>
      <c r="AJ879" s="366"/>
      <c r="AK879" s="366"/>
      <c r="AL879" s="350" t="s">
        <v>625</v>
      </c>
      <c r="AM879" s="351"/>
      <c r="AN879" s="351"/>
      <c r="AO879" s="352"/>
      <c r="AP879" s="353" t="s">
        <v>607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612</v>
      </c>
      <c r="D903" s="340"/>
      <c r="E903" s="340"/>
      <c r="F903" s="340"/>
      <c r="G903" s="340"/>
      <c r="H903" s="340"/>
      <c r="I903" s="340"/>
      <c r="J903" s="341" t="s">
        <v>596</v>
      </c>
      <c r="K903" s="342"/>
      <c r="L903" s="342"/>
      <c r="M903" s="342"/>
      <c r="N903" s="342"/>
      <c r="O903" s="342"/>
      <c r="P903" s="355" t="s">
        <v>613</v>
      </c>
      <c r="Q903" s="343"/>
      <c r="R903" s="343"/>
      <c r="S903" s="343"/>
      <c r="T903" s="343"/>
      <c r="U903" s="343"/>
      <c r="V903" s="343"/>
      <c r="W903" s="343"/>
      <c r="X903" s="343"/>
      <c r="Y903" s="344">
        <v>1.8</v>
      </c>
      <c r="Z903" s="345"/>
      <c r="AA903" s="345"/>
      <c r="AB903" s="346"/>
      <c r="AC903" s="356" t="s">
        <v>196</v>
      </c>
      <c r="AD903" s="364"/>
      <c r="AE903" s="364"/>
      <c r="AF903" s="364"/>
      <c r="AG903" s="364"/>
      <c r="AH903" s="365" t="s">
        <v>596</v>
      </c>
      <c r="AI903" s="366"/>
      <c r="AJ903" s="366"/>
      <c r="AK903" s="366"/>
      <c r="AL903" s="350" t="s">
        <v>596</v>
      </c>
      <c r="AM903" s="351"/>
      <c r="AN903" s="351"/>
      <c r="AO903" s="352"/>
      <c r="AP903" s="353" t="s">
        <v>596</v>
      </c>
      <c r="AQ903" s="353"/>
      <c r="AR903" s="353"/>
      <c r="AS903" s="353"/>
      <c r="AT903" s="353"/>
      <c r="AU903" s="353"/>
      <c r="AV903" s="353"/>
      <c r="AW903" s="353"/>
      <c r="AX903" s="353"/>
    </row>
    <row r="904" spans="1:50" ht="30" customHeight="1" x14ac:dyDescent="0.15">
      <c r="A904" s="372">
        <v>2</v>
      </c>
      <c r="B904" s="372">
        <v>1</v>
      </c>
      <c r="C904" s="354" t="s">
        <v>614</v>
      </c>
      <c r="D904" s="340"/>
      <c r="E904" s="340"/>
      <c r="F904" s="340"/>
      <c r="G904" s="340"/>
      <c r="H904" s="340"/>
      <c r="I904" s="340"/>
      <c r="J904" s="341" t="s">
        <v>596</v>
      </c>
      <c r="K904" s="342"/>
      <c r="L904" s="342"/>
      <c r="M904" s="342"/>
      <c r="N904" s="342"/>
      <c r="O904" s="342"/>
      <c r="P904" s="355" t="s">
        <v>613</v>
      </c>
      <c r="Q904" s="343"/>
      <c r="R904" s="343"/>
      <c r="S904" s="343"/>
      <c r="T904" s="343"/>
      <c r="U904" s="343"/>
      <c r="V904" s="343"/>
      <c r="W904" s="343"/>
      <c r="X904" s="343"/>
      <c r="Y904" s="344">
        <v>0</v>
      </c>
      <c r="Z904" s="345"/>
      <c r="AA904" s="345"/>
      <c r="AB904" s="346"/>
      <c r="AC904" s="356" t="s">
        <v>196</v>
      </c>
      <c r="AD904" s="364"/>
      <c r="AE904" s="364"/>
      <c r="AF904" s="364"/>
      <c r="AG904" s="364"/>
      <c r="AH904" s="365" t="s">
        <v>596</v>
      </c>
      <c r="AI904" s="366"/>
      <c r="AJ904" s="366"/>
      <c r="AK904" s="366"/>
      <c r="AL904" s="350" t="s">
        <v>596</v>
      </c>
      <c r="AM904" s="351"/>
      <c r="AN904" s="351"/>
      <c r="AO904" s="352"/>
      <c r="AP904" s="353" t="s">
        <v>596</v>
      </c>
      <c r="AQ904" s="353"/>
      <c r="AR904" s="353"/>
      <c r="AS904" s="353"/>
      <c r="AT904" s="353"/>
      <c r="AU904" s="353"/>
      <c r="AV904" s="353"/>
      <c r="AW904" s="353"/>
      <c r="AX904" s="353"/>
    </row>
    <row r="905" spans="1:50" ht="30" customHeight="1" x14ac:dyDescent="0.15">
      <c r="A905" s="372">
        <v>3</v>
      </c>
      <c r="B905" s="372">
        <v>1</v>
      </c>
      <c r="C905" s="354" t="s">
        <v>615</v>
      </c>
      <c r="D905" s="340"/>
      <c r="E905" s="340"/>
      <c r="F905" s="340"/>
      <c r="G905" s="340"/>
      <c r="H905" s="340"/>
      <c r="I905" s="340"/>
      <c r="J905" s="341" t="s">
        <v>596</v>
      </c>
      <c r="K905" s="342"/>
      <c r="L905" s="342"/>
      <c r="M905" s="342"/>
      <c r="N905" s="342"/>
      <c r="O905" s="342"/>
      <c r="P905" s="355" t="s">
        <v>613</v>
      </c>
      <c r="Q905" s="343"/>
      <c r="R905" s="343"/>
      <c r="S905" s="343"/>
      <c r="T905" s="343"/>
      <c r="U905" s="343"/>
      <c r="V905" s="343"/>
      <c r="W905" s="343"/>
      <c r="X905" s="343"/>
      <c r="Y905" s="344">
        <v>0</v>
      </c>
      <c r="Z905" s="345"/>
      <c r="AA905" s="345"/>
      <c r="AB905" s="346"/>
      <c r="AC905" s="356" t="s">
        <v>196</v>
      </c>
      <c r="AD905" s="364"/>
      <c r="AE905" s="364"/>
      <c r="AF905" s="364"/>
      <c r="AG905" s="364"/>
      <c r="AH905" s="365" t="s">
        <v>596</v>
      </c>
      <c r="AI905" s="366"/>
      <c r="AJ905" s="366"/>
      <c r="AK905" s="366"/>
      <c r="AL905" s="350" t="s">
        <v>596</v>
      </c>
      <c r="AM905" s="351"/>
      <c r="AN905" s="351"/>
      <c r="AO905" s="352"/>
      <c r="AP905" s="353" t="s">
        <v>596</v>
      </c>
      <c r="AQ905" s="353"/>
      <c r="AR905" s="353"/>
      <c r="AS905" s="353"/>
      <c r="AT905" s="353"/>
      <c r="AU905" s="353"/>
      <c r="AV905" s="353"/>
      <c r="AW905" s="353"/>
      <c r="AX905" s="353"/>
    </row>
    <row r="906" spans="1:50" ht="30" customHeight="1" x14ac:dyDescent="0.15">
      <c r="A906" s="372">
        <v>4</v>
      </c>
      <c r="B906" s="372">
        <v>1</v>
      </c>
      <c r="C906" s="354" t="s">
        <v>616</v>
      </c>
      <c r="D906" s="340"/>
      <c r="E906" s="340"/>
      <c r="F906" s="340"/>
      <c r="G906" s="340"/>
      <c r="H906" s="340"/>
      <c r="I906" s="340"/>
      <c r="J906" s="341" t="s">
        <v>596</v>
      </c>
      <c r="K906" s="342"/>
      <c r="L906" s="342"/>
      <c r="M906" s="342"/>
      <c r="N906" s="342"/>
      <c r="O906" s="342"/>
      <c r="P906" s="355" t="s">
        <v>613</v>
      </c>
      <c r="Q906" s="343"/>
      <c r="R906" s="343"/>
      <c r="S906" s="343"/>
      <c r="T906" s="343"/>
      <c r="U906" s="343"/>
      <c r="V906" s="343"/>
      <c r="W906" s="343"/>
      <c r="X906" s="343"/>
      <c r="Y906" s="344">
        <v>0</v>
      </c>
      <c r="Z906" s="345"/>
      <c r="AA906" s="345"/>
      <c r="AB906" s="346"/>
      <c r="AC906" s="356" t="s">
        <v>196</v>
      </c>
      <c r="AD906" s="364"/>
      <c r="AE906" s="364"/>
      <c r="AF906" s="364"/>
      <c r="AG906" s="364"/>
      <c r="AH906" s="365" t="s">
        <v>596</v>
      </c>
      <c r="AI906" s="366"/>
      <c r="AJ906" s="366"/>
      <c r="AK906" s="366"/>
      <c r="AL906" s="350" t="s">
        <v>596</v>
      </c>
      <c r="AM906" s="351"/>
      <c r="AN906" s="351"/>
      <c r="AO906" s="352"/>
      <c r="AP906" s="353" t="s">
        <v>596</v>
      </c>
      <c r="AQ906" s="353"/>
      <c r="AR906" s="353"/>
      <c r="AS906" s="353"/>
      <c r="AT906" s="353"/>
      <c r="AU906" s="353"/>
      <c r="AV906" s="353"/>
      <c r="AW906" s="353"/>
      <c r="AX906" s="353"/>
    </row>
    <row r="907" spans="1:50" ht="30" customHeight="1" x14ac:dyDescent="0.15">
      <c r="A907" s="372">
        <v>5</v>
      </c>
      <c r="B907" s="372">
        <v>1</v>
      </c>
      <c r="C907" s="354" t="s">
        <v>617</v>
      </c>
      <c r="D907" s="340"/>
      <c r="E907" s="340"/>
      <c r="F907" s="340"/>
      <c r="G907" s="340"/>
      <c r="H907" s="340"/>
      <c r="I907" s="340"/>
      <c r="J907" s="341" t="s">
        <v>596</v>
      </c>
      <c r="K907" s="342"/>
      <c r="L907" s="342"/>
      <c r="M907" s="342"/>
      <c r="N907" s="342"/>
      <c r="O907" s="342"/>
      <c r="P907" s="355" t="s">
        <v>613</v>
      </c>
      <c r="Q907" s="343"/>
      <c r="R907" s="343"/>
      <c r="S907" s="343"/>
      <c r="T907" s="343"/>
      <c r="U907" s="343"/>
      <c r="V907" s="343"/>
      <c r="W907" s="343"/>
      <c r="X907" s="343"/>
      <c r="Y907" s="344">
        <v>0</v>
      </c>
      <c r="Z907" s="345"/>
      <c r="AA907" s="345"/>
      <c r="AB907" s="346"/>
      <c r="AC907" s="356" t="s">
        <v>196</v>
      </c>
      <c r="AD907" s="364"/>
      <c r="AE907" s="364"/>
      <c r="AF907" s="364"/>
      <c r="AG907" s="364"/>
      <c r="AH907" s="365" t="s">
        <v>596</v>
      </c>
      <c r="AI907" s="366"/>
      <c r="AJ907" s="366"/>
      <c r="AK907" s="366"/>
      <c r="AL907" s="350" t="s">
        <v>596</v>
      </c>
      <c r="AM907" s="351"/>
      <c r="AN907" s="351"/>
      <c r="AO907" s="352"/>
      <c r="AP907" s="353" t="s">
        <v>596</v>
      </c>
      <c r="AQ907" s="353"/>
      <c r="AR907" s="353"/>
      <c r="AS907" s="353"/>
      <c r="AT907" s="353"/>
      <c r="AU907" s="353"/>
      <c r="AV907" s="353"/>
      <c r="AW907" s="353"/>
      <c r="AX907" s="353"/>
    </row>
    <row r="908" spans="1:50" ht="30" customHeight="1" x14ac:dyDescent="0.15">
      <c r="A908" s="372">
        <v>6</v>
      </c>
      <c r="B908" s="372">
        <v>1</v>
      </c>
      <c r="C908" s="354" t="s">
        <v>618</v>
      </c>
      <c r="D908" s="340"/>
      <c r="E908" s="340"/>
      <c r="F908" s="340"/>
      <c r="G908" s="340"/>
      <c r="H908" s="340"/>
      <c r="I908" s="340"/>
      <c r="J908" s="341" t="s">
        <v>596</v>
      </c>
      <c r="K908" s="342"/>
      <c r="L908" s="342"/>
      <c r="M908" s="342"/>
      <c r="N908" s="342"/>
      <c r="O908" s="342"/>
      <c r="P908" s="355" t="s">
        <v>613</v>
      </c>
      <c r="Q908" s="343"/>
      <c r="R908" s="343"/>
      <c r="S908" s="343"/>
      <c r="T908" s="343"/>
      <c r="U908" s="343"/>
      <c r="V908" s="343"/>
      <c r="W908" s="343"/>
      <c r="X908" s="343"/>
      <c r="Y908" s="344">
        <v>0</v>
      </c>
      <c r="Z908" s="345"/>
      <c r="AA908" s="345"/>
      <c r="AB908" s="346"/>
      <c r="AC908" s="356" t="s">
        <v>196</v>
      </c>
      <c r="AD908" s="364"/>
      <c r="AE908" s="364"/>
      <c r="AF908" s="364"/>
      <c r="AG908" s="364"/>
      <c r="AH908" s="365" t="s">
        <v>596</v>
      </c>
      <c r="AI908" s="366"/>
      <c r="AJ908" s="366"/>
      <c r="AK908" s="366"/>
      <c r="AL908" s="350" t="s">
        <v>596</v>
      </c>
      <c r="AM908" s="351"/>
      <c r="AN908" s="351"/>
      <c r="AO908" s="352"/>
      <c r="AP908" s="353" t="s">
        <v>596</v>
      </c>
      <c r="AQ908" s="353"/>
      <c r="AR908" s="353"/>
      <c r="AS908" s="353"/>
      <c r="AT908" s="353"/>
      <c r="AU908" s="353"/>
      <c r="AV908" s="353"/>
      <c r="AW908" s="353"/>
      <c r="AX908" s="353"/>
    </row>
    <row r="909" spans="1:50" ht="30" customHeight="1" x14ac:dyDescent="0.15">
      <c r="A909" s="372">
        <v>7</v>
      </c>
      <c r="B909" s="372">
        <v>1</v>
      </c>
      <c r="C909" s="354" t="s">
        <v>619</v>
      </c>
      <c r="D909" s="340"/>
      <c r="E909" s="340"/>
      <c r="F909" s="340"/>
      <c r="G909" s="340"/>
      <c r="H909" s="340"/>
      <c r="I909" s="340"/>
      <c r="J909" s="341" t="s">
        <v>596</v>
      </c>
      <c r="K909" s="342"/>
      <c r="L909" s="342"/>
      <c r="M909" s="342"/>
      <c r="N909" s="342"/>
      <c r="O909" s="342"/>
      <c r="P909" s="355" t="s">
        <v>613</v>
      </c>
      <c r="Q909" s="343"/>
      <c r="R909" s="343"/>
      <c r="S909" s="343"/>
      <c r="T909" s="343"/>
      <c r="U909" s="343"/>
      <c r="V909" s="343"/>
      <c r="W909" s="343"/>
      <c r="X909" s="343"/>
      <c r="Y909" s="344">
        <v>0</v>
      </c>
      <c r="Z909" s="345"/>
      <c r="AA909" s="345"/>
      <c r="AB909" s="346"/>
      <c r="AC909" s="356" t="s">
        <v>196</v>
      </c>
      <c r="AD909" s="364"/>
      <c r="AE909" s="364"/>
      <c r="AF909" s="364"/>
      <c r="AG909" s="364"/>
      <c r="AH909" s="365" t="s">
        <v>596</v>
      </c>
      <c r="AI909" s="366"/>
      <c r="AJ909" s="366"/>
      <c r="AK909" s="366"/>
      <c r="AL909" s="350" t="s">
        <v>596</v>
      </c>
      <c r="AM909" s="351"/>
      <c r="AN909" s="351"/>
      <c r="AO909" s="352"/>
      <c r="AP909" s="353" t="s">
        <v>596</v>
      </c>
      <c r="AQ909" s="353"/>
      <c r="AR909" s="353"/>
      <c r="AS909" s="353"/>
      <c r="AT909" s="353"/>
      <c r="AU909" s="353"/>
      <c r="AV909" s="353"/>
      <c r="AW909" s="353"/>
      <c r="AX909" s="353"/>
    </row>
    <row r="910" spans="1:50" ht="30" customHeight="1" x14ac:dyDescent="0.15">
      <c r="A910" s="372">
        <v>8</v>
      </c>
      <c r="B910" s="372">
        <v>1</v>
      </c>
      <c r="C910" s="354" t="s">
        <v>620</v>
      </c>
      <c r="D910" s="340"/>
      <c r="E910" s="340"/>
      <c r="F910" s="340"/>
      <c r="G910" s="340"/>
      <c r="H910" s="340"/>
      <c r="I910" s="340"/>
      <c r="J910" s="341" t="s">
        <v>596</v>
      </c>
      <c r="K910" s="342"/>
      <c r="L910" s="342"/>
      <c r="M910" s="342"/>
      <c r="N910" s="342"/>
      <c r="O910" s="342"/>
      <c r="P910" s="355" t="s">
        <v>613</v>
      </c>
      <c r="Q910" s="343"/>
      <c r="R910" s="343"/>
      <c r="S910" s="343"/>
      <c r="T910" s="343"/>
      <c r="U910" s="343"/>
      <c r="V910" s="343"/>
      <c r="W910" s="343"/>
      <c r="X910" s="343"/>
      <c r="Y910" s="344">
        <v>0</v>
      </c>
      <c r="Z910" s="345"/>
      <c r="AA910" s="345"/>
      <c r="AB910" s="346"/>
      <c r="AC910" s="356" t="s">
        <v>196</v>
      </c>
      <c r="AD910" s="364"/>
      <c r="AE910" s="364"/>
      <c r="AF910" s="364"/>
      <c r="AG910" s="364"/>
      <c r="AH910" s="365" t="s">
        <v>596</v>
      </c>
      <c r="AI910" s="366"/>
      <c r="AJ910" s="366"/>
      <c r="AK910" s="366"/>
      <c r="AL910" s="350" t="s">
        <v>596</v>
      </c>
      <c r="AM910" s="351"/>
      <c r="AN910" s="351"/>
      <c r="AO910" s="352"/>
      <c r="AP910" s="353" t="s">
        <v>596</v>
      </c>
      <c r="AQ910" s="353"/>
      <c r="AR910" s="353"/>
      <c r="AS910" s="353"/>
      <c r="AT910" s="353"/>
      <c r="AU910" s="353"/>
      <c r="AV910" s="353"/>
      <c r="AW910" s="353"/>
      <c r="AX910" s="353"/>
    </row>
    <row r="911" spans="1:50" ht="30" customHeight="1" x14ac:dyDescent="0.15">
      <c r="A911" s="372">
        <v>9</v>
      </c>
      <c r="B911" s="372">
        <v>1</v>
      </c>
      <c r="C911" s="354" t="s">
        <v>621</v>
      </c>
      <c r="D911" s="340"/>
      <c r="E911" s="340"/>
      <c r="F911" s="340"/>
      <c r="G911" s="340"/>
      <c r="H911" s="340"/>
      <c r="I911" s="340"/>
      <c r="J911" s="341" t="s">
        <v>596</v>
      </c>
      <c r="K911" s="342"/>
      <c r="L911" s="342"/>
      <c r="M911" s="342"/>
      <c r="N911" s="342"/>
      <c r="O911" s="342"/>
      <c r="P911" s="355" t="s">
        <v>613</v>
      </c>
      <c r="Q911" s="343"/>
      <c r="R911" s="343"/>
      <c r="S911" s="343"/>
      <c r="T911" s="343"/>
      <c r="U911" s="343"/>
      <c r="V911" s="343"/>
      <c r="W911" s="343"/>
      <c r="X911" s="343"/>
      <c r="Y911" s="344">
        <v>0</v>
      </c>
      <c r="Z911" s="345"/>
      <c r="AA911" s="345"/>
      <c r="AB911" s="346"/>
      <c r="AC911" s="356" t="s">
        <v>196</v>
      </c>
      <c r="AD911" s="364"/>
      <c r="AE911" s="364"/>
      <c r="AF911" s="364"/>
      <c r="AG911" s="364"/>
      <c r="AH911" s="365" t="s">
        <v>596</v>
      </c>
      <c r="AI911" s="366"/>
      <c r="AJ911" s="366"/>
      <c r="AK911" s="366"/>
      <c r="AL911" s="350" t="s">
        <v>596</v>
      </c>
      <c r="AM911" s="351"/>
      <c r="AN911" s="351"/>
      <c r="AO911" s="352"/>
      <c r="AP911" s="353" t="s">
        <v>596</v>
      </c>
      <c r="AQ911" s="353"/>
      <c r="AR911" s="353"/>
      <c r="AS911" s="353"/>
      <c r="AT911" s="353"/>
      <c r="AU911" s="353"/>
      <c r="AV911" s="353"/>
      <c r="AW911" s="353"/>
      <c r="AX911" s="353"/>
    </row>
    <row r="912" spans="1:50" ht="30" customHeight="1" x14ac:dyDescent="0.15">
      <c r="A912" s="372">
        <v>10</v>
      </c>
      <c r="B912" s="372">
        <v>1</v>
      </c>
      <c r="C912" s="354" t="s">
        <v>622</v>
      </c>
      <c r="D912" s="340"/>
      <c r="E912" s="340"/>
      <c r="F912" s="340"/>
      <c r="G912" s="340"/>
      <c r="H912" s="340"/>
      <c r="I912" s="340"/>
      <c r="J912" s="341" t="s">
        <v>596</v>
      </c>
      <c r="K912" s="342"/>
      <c r="L912" s="342"/>
      <c r="M912" s="342"/>
      <c r="N912" s="342"/>
      <c r="O912" s="342"/>
      <c r="P912" s="355" t="s">
        <v>613</v>
      </c>
      <c r="Q912" s="343"/>
      <c r="R912" s="343"/>
      <c r="S912" s="343"/>
      <c r="T912" s="343"/>
      <c r="U912" s="343"/>
      <c r="V912" s="343"/>
      <c r="W912" s="343"/>
      <c r="X912" s="343"/>
      <c r="Y912" s="344">
        <v>0</v>
      </c>
      <c r="Z912" s="345"/>
      <c r="AA912" s="345"/>
      <c r="AB912" s="346"/>
      <c r="AC912" s="356" t="s">
        <v>196</v>
      </c>
      <c r="AD912" s="364"/>
      <c r="AE912" s="364"/>
      <c r="AF912" s="364"/>
      <c r="AG912" s="364"/>
      <c r="AH912" s="365" t="s">
        <v>596</v>
      </c>
      <c r="AI912" s="366"/>
      <c r="AJ912" s="366"/>
      <c r="AK912" s="366"/>
      <c r="AL912" s="350" t="s">
        <v>596</v>
      </c>
      <c r="AM912" s="351"/>
      <c r="AN912" s="351"/>
      <c r="AO912" s="352"/>
      <c r="AP912" s="353" t="s">
        <v>596</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567</v>
      </c>
      <c r="F1102" s="371"/>
      <c r="G1102" s="371"/>
      <c r="H1102" s="371"/>
      <c r="I1102" s="371"/>
      <c r="J1102" s="341" t="s">
        <v>567</v>
      </c>
      <c r="K1102" s="342"/>
      <c r="L1102" s="342"/>
      <c r="M1102" s="342"/>
      <c r="N1102" s="342"/>
      <c r="O1102" s="342"/>
      <c r="P1102" s="355" t="s">
        <v>567</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567</v>
      </c>
      <c r="AI1102" s="349"/>
      <c r="AJ1102" s="349"/>
      <c r="AK1102" s="349"/>
      <c r="AL1102" s="350" t="s">
        <v>567</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3">
      <formula>IF(RIGHT(TEXT(P14,"0.#"),1)=".",FALSE,TRUE)</formula>
    </cfRule>
    <cfRule type="expression" dxfId="2810" priority="14074">
      <formula>IF(RIGHT(TEXT(P14,"0.#"),1)=".",TRUE,FALSE)</formula>
    </cfRule>
  </conditionalFormatting>
  <conditionalFormatting sqref="P18:AX18">
    <cfRule type="expression" dxfId="2809" priority="13949">
      <formula>IF(RIGHT(TEXT(P18,"0.#"),1)=".",FALSE,TRUE)</formula>
    </cfRule>
    <cfRule type="expression" dxfId="2808" priority="13950">
      <formula>IF(RIGHT(TEXT(P18,"0.#"),1)=".",TRUE,FALSE)</formula>
    </cfRule>
  </conditionalFormatting>
  <conditionalFormatting sqref="Y782:Y789">
    <cfRule type="expression" dxfId="2807" priority="13945">
      <formula>IF(RIGHT(TEXT(Y782,"0.#"),1)=".",FALSE,TRUE)</formula>
    </cfRule>
    <cfRule type="expression" dxfId="2806" priority="13946">
      <formula>IF(RIGHT(TEXT(Y782,"0.#"),1)=".",TRUE,FALSE)</formula>
    </cfRule>
  </conditionalFormatting>
  <conditionalFormatting sqref="Y791">
    <cfRule type="expression" dxfId="2805" priority="13941">
      <formula>IF(RIGHT(TEXT(Y791,"0.#"),1)=".",FALSE,TRUE)</formula>
    </cfRule>
    <cfRule type="expression" dxfId="2804" priority="13942">
      <formula>IF(RIGHT(TEXT(Y791,"0.#"),1)=".",TRUE,FALSE)</formula>
    </cfRule>
  </conditionalFormatting>
  <conditionalFormatting sqref="Y822:Y829 Y820 Y809:Y816 Y807 Y803 Y794">
    <cfRule type="expression" dxfId="2803" priority="13723">
      <formula>IF(RIGHT(TEXT(Y794,"0.#"),1)=".",FALSE,TRUE)</formula>
    </cfRule>
    <cfRule type="expression" dxfId="2802" priority="13724">
      <formula>IF(RIGHT(TEXT(Y794,"0.#"),1)=".",TRUE,FALSE)</formula>
    </cfRule>
  </conditionalFormatting>
  <conditionalFormatting sqref="P16:AQ17 P15:AX15 P13:AX13">
    <cfRule type="expression" dxfId="2801" priority="13771">
      <formula>IF(RIGHT(TEXT(P13,"0.#"),1)=".",FALSE,TRUE)</formula>
    </cfRule>
    <cfRule type="expression" dxfId="2800" priority="13772">
      <formula>IF(RIGHT(TEXT(P13,"0.#"),1)=".",TRUE,FALSE)</formula>
    </cfRule>
  </conditionalFormatting>
  <conditionalFormatting sqref="P19:AJ19">
    <cfRule type="expression" dxfId="2799" priority="13769">
      <formula>IF(RIGHT(TEXT(P19,"0.#"),1)=".",FALSE,TRUE)</formula>
    </cfRule>
    <cfRule type="expression" dxfId="2798" priority="13770">
      <formula>IF(RIGHT(TEXT(P19,"0.#"),1)=".",TRUE,FALSE)</formula>
    </cfRule>
  </conditionalFormatting>
  <conditionalFormatting sqref="AE101 AQ101">
    <cfRule type="expression" dxfId="2797" priority="13761">
      <formula>IF(RIGHT(TEXT(AE101,"0.#"),1)=".",FALSE,TRUE)</formula>
    </cfRule>
    <cfRule type="expression" dxfId="2796" priority="13762">
      <formula>IF(RIGHT(TEXT(AE101,"0.#"),1)=".",TRUE,FALSE)</formula>
    </cfRule>
  </conditionalFormatting>
  <conditionalFormatting sqref="Y790">
    <cfRule type="expression" dxfId="2795" priority="13747">
      <formula>IF(RIGHT(TEXT(Y790,"0.#"),1)=".",FALSE,TRUE)</formula>
    </cfRule>
    <cfRule type="expression" dxfId="2794" priority="13748">
      <formula>IF(RIGHT(TEXT(Y790,"0.#"),1)=".",TRUE,FALSE)</formula>
    </cfRule>
  </conditionalFormatting>
  <conditionalFormatting sqref="AU791">
    <cfRule type="expression" dxfId="2793" priority="13743">
      <formula>IF(RIGHT(TEXT(AU791,"0.#"),1)=".",FALSE,TRUE)</formula>
    </cfRule>
    <cfRule type="expression" dxfId="2792" priority="13744">
      <formula>IF(RIGHT(TEXT(AU791,"0.#"),1)=".",TRUE,FALSE)</formula>
    </cfRule>
  </conditionalFormatting>
  <conditionalFormatting sqref="AU783:AU790">
    <cfRule type="expression" dxfId="2791" priority="13741">
      <formula>IF(RIGHT(TEXT(AU783,"0.#"),1)=".",FALSE,TRUE)</formula>
    </cfRule>
    <cfRule type="expression" dxfId="2790" priority="13742">
      <formula>IF(RIGHT(TEXT(AU783,"0.#"),1)=".",TRUE,FALSE)</formula>
    </cfRule>
  </conditionalFormatting>
  <conditionalFormatting sqref="Y821 Y808 Y795:Y802">
    <cfRule type="expression" dxfId="2789" priority="13727">
      <formula>IF(RIGHT(TEXT(Y795,"0.#"),1)=".",FALSE,TRUE)</formula>
    </cfRule>
    <cfRule type="expression" dxfId="2788" priority="13728">
      <formula>IF(RIGHT(TEXT(Y795,"0.#"),1)=".",TRUE,FALSE)</formula>
    </cfRule>
  </conditionalFormatting>
  <conditionalFormatting sqref="Y830 Y817 Y804">
    <cfRule type="expression" dxfId="2787" priority="13725">
      <formula>IF(RIGHT(TEXT(Y804,"0.#"),1)=".",FALSE,TRUE)</formula>
    </cfRule>
    <cfRule type="expression" dxfId="2786" priority="13726">
      <formula>IF(RIGHT(TEXT(Y804,"0.#"),1)=".",TRUE,FALSE)</formula>
    </cfRule>
  </conditionalFormatting>
  <conditionalFormatting sqref="AU821 AU808 AU795:AU802">
    <cfRule type="expression" dxfId="2785" priority="13721">
      <formula>IF(RIGHT(TEXT(AU795,"0.#"),1)=".",FALSE,TRUE)</formula>
    </cfRule>
    <cfRule type="expression" dxfId="2784" priority="13722">
      <formula>IF(RIGHT(TEXT(AU795,"0.#"),1)=".",TRUE,FALSE)</formula>
    </cfRule>
  </conditionalFormatting>
  <conditionalFormatting sqref="AU830 AU817 AU804">
    <cfRule type="expression" dxfId="2783" priority="13719">
      <formula>IF(RIGHT(TEXT(AU804,"0.#"),1)=".",FALSE,TRUE)</formula>
    </cfRule>
    <cfRule type="expression" dxfId="2782" priority="13720">
      <formula>IF(RIGHT(TEXT(AU804,"0.#"),1)=".",TRUE,FALSE)</formula>
    </cfRule>
  </conditionalFormatting>
  <conditionalFormatting sqref="AU822:AU829 AU820 AU809:AU816 AU807 AU803 AU794">
    <cfRule type="expression" dxfId="2781" priority="13717">
      <formula>IF(RIGHT(TEXT(AU794,"0.#"),1)=".",FALSE,TRUE)</formula>
    </cfRule>
    <cfRule type="expression" dxfId="2780" priority="13718">
      <formula>IF(RIGHT(TEXT(AU794,"0.#"),1)=".",TRUE,FALSE)</formula>
    </cfRule>
  </conditionalFormatting>
  <conditionalFormatting sqref="AM87">
    <cfRule type="expression" dxfId="2779" priority="13371">
      <formula>IF(RIGHT(TEXT(AM87,"0.#"),1)=".",FALSE,TRUE)</formula>
    </cfRule>
    <cfRule type="expression" dxfId="2778" priority="13372">
      <formula>IF(RIGHT(TEXT(AM87,"0.#"),1)=".",TRUE,FALSE)</formula>
    </cfRule>
  </conditionalFormatting>
  <conditionalFormatting sqref="AE55">
    <cfRule type="expression" dxfId="2777" priority="13439">
      <formula>IF(RIGHT(TEXT(AE55,"0.#"),1)=".",FALSE,TRUE)</formula>
    </cfRule>
    <cfRule type="expression" dxfId="2776" priority="13440">
      <formula>IF(RIGHT(TEXT(AE55,"0.#"),1)=".",TRUE,FALSE)</formula>
    </cfRule>
  </conditionalFormatting>
  <conditionalFormatting sqref="AI55">
    <cfRule type="expression" dxfId="2775" priority="13437">
      <formula>IF(RIGHT(TEXT(AI55,"0.#"),1)=".",FALSE,TRUE)</formula>
    </cfRule>
    <cfRule type="expression" dxfId="2774" priority="13438">
      <formula>IF(RIGHT(TEXT(AI55,"0.#"),1)=".",TRUE,FALSE)</formula>
    </cfRule>
  </conditionalFormatting>
  <conditionalFormatting sqref="AM34">
    <cfRule type="expression" dxfId="2773" priority="13517">
      <formula>IF(RIGHT(TEXT(AM34,"0.#"),1)=".",FALSE,TRUE)</formula>
    </cfRule>
    <cfRule type="expression" dxfId="2772" priority="13518">
      <formula>IF(RIGHT(TEXT(AM34,"0.#"),1)=".",TRUE,FALSE)</formula>
    </cfRule>
  </conditionalFormatting>
  <conditionalFormatting sqref="AM32">
    <cfRule type="expression" dxfId="2771" priority="13521">
      <formula>IF(RIGHT(TEXT(AM32,"0.#"),1)=".",FALSE,TRUE)</formula>
    </cfRule>
    <cfRule type="expression" dxfId="2770" priority="13522">
      <formula>IF(RIGHT(TEXT(AM32,"0.#"),1)=".",TRUE,FALSE)</formula>
    </cfRule>
  </conditionalFormatting>
  <conditionalFormatting sqref="AM33">
    <cfRule type="expression" dxfId="2769" priority="13519">
      <formula>IF(RIGHT(TEXT(AM33,"0.#"),1)=".",FALSE,TRUE)</formula>
    </cfRule>
    <cfRule type="expression" dxfId="2768" priority="13520">
      <formula>IF(RIGHT(TEXT(AM33,"0.#"),1)=".",TRUE,FALSE)</formula>
    </cfRule>
  </conditionalFormatting>
  <conditionalFormatting sqref="AQ32:AQ34">
    <cfRule type="expression" dxfId="2767" priority="13511">
      <formula>IF(RIGHT(TEXT(AQ32,"0.#"),1)=".",FALSE,TRUE)</formula>
    </cfRule>
    <cfRule type="expression" dxfId="2766" priority="13512">
      <formula>IF(RIGHT(TEXT(AQ32,"0.#"),1)=".",TRUE,FALSE)</formula>
    </cfRule>
  </conditionalFormatting>
  <conditionalFormatting sqref="AU32:AU34">
    <cfRule type="expression" dxfId="2765" priority="13509">
      <formula>IF(RIGHT(TEXT(AU32,"0.#"),1)=".",FALSE,TRUE)</formula>
    </cfRule>
    <cfRule type="expression" dxfId="2764" priority="13510">
      <formula>IF(RIGHT(TEXT(AU32,"0.#"),1)=".",TRUE,FALSE)</formula>
    </cfRule>
  </conditionalFormatting>
  <conditionalFormatting sqref="AE53">
    <cfRule type="expression" dxfId="2763" priority="13443">
      <formula>IF(RIGHT(TEXT(AE53,"0.#"),1)=".",FALSE,TRUE)</formula>
    </cfRule>
    <cfRule type="expression" dxfId="2762" priority="13444">
      <formula>IF(RIGHT(TEXT(AE53,"0.#"),1)=".",TRUE,FALSE)</formula>
    </cfRule>
  </conditionalFormatting>
  <conditionalFormatting sqref="AE54">
    <cfRule type="expression" dxfId="2761" priority="13441">
      <formula>IF(RIGHT(TEXT(AE54,"0.#"),1)=".",FALSE,TRUE)</formula>
    </cfRule>
    <cfRule type="expression" dxfId="2760" priority="13442">
      <formula>IF(RIGHT(TEXT(AE54,"0.#"),1)=".",TRUE,FALSE)</formula>
    </cfRule>
  </conditionalFormatting>
  <conditionalFormatting sqref="AI54">
    <cfRule type="expression" dxfId="2759" priority="13435">
      <formula>IF(RIGHT(TEXT(AI54,"0.#"),1)=".",FALSE,TRUE)</formula>
    </cfRule>
    <cfRule type="expression" dxfId="2758" priority="13436">
      <formula>IF(RIGHT(TEXT(AI54,"0.#"),1)=".",TRUE,FALSE)</formula>
    </cfRule>
  </conditionalFormatting>
  <conditionalFormatting sqref="AI53">
    <cfRule type="expression" dxfId="2757" priority="13433">
      <formula>IF(RIGHT(TEXT(AI53,"0.#"),1)=".",FALSE,TRUE)</formula>
    </cfRule>
    <cfRule type="expression" dxfId="2756" priority="13434">
      <formula>IF(RIGHT(TEXT(AI53,"0.#"),1)=".",TRUE,FALSE)</formula>
    </cfRule>
  </conditionalFormatting>
  <conditionalFormatting sqref="AM53">
    <cfRule type="expression" dxfId="2755" priority="13431">
      <formula>IF(RIGHT(TEXT(AM53,"0.#"),1)=".",FALSE,TRUE)</formula>
    </cfRule>
    <cfRule type="expression" dxfId="2754" priority="13432">
      <formula>IF(RIGHT(TEXT(AM53,"0.#"),1)=".",TRUE,FALSE)</formula>
    </cfRule>
  </conditionalFormatting>
  <conditionalFormatting sqref="AM54">
    <cfRule type="expression" dxfId="2753" priority="13429">
      <formula>IF(RIGHT(TEXT(AM54,"0.#"),1)=".",FALSE,TRUE)</formula>
    </cfRule>
    <cfRule type="expression" dxfId="2752" priority="13430">
      <formula>IF(RIGHT(TEXT(AM54,"0.#"),1)=".",TRUE,FALSE)</formula>
    </cfRule>
  </conditionalFormatting>
  <conditionalFormatting sqref="AM55">
    <cfRule type="expression" dxfId="2751" priority="13427">
      <formula>IF(RIGHT(TEXT(AM55,"0.#"),1)=".",FALSE,TRUE)</formula>
    </cfRule>
    <cfRule type="expression" dxfId="2750" priority="13428">
      <formula>IF(RIGHT(TEXT(AM55,"0.#"),1)=".",TRUE,FALSE)</formula>
    </cfRule>
  </conditionalFormatting>
  <conditionalFormatting sqref="AE60">
    <cfRule type="expression" dxfId="2749" priority="13413">
      <formula>IF(RIGHT(TEXT(AE60,"0.#"),1)=".",FALSE,TRUE)</formula>
    </cfRule>
    <cfRule type="expression" dxfId="2748" priority="13414">
      <formula>IF(RIGHT(TEXT(AE60,"0.#"),1)=".",TRUE,FALSE)</formula>
    </cfRule>
  </conditionalFormatting>
  <conditionalFormatting sqref="AE61">
    <cfRule type="expression" dxfId="2747" priority="13411">
      <formula>IF(RIGHT(TEXT(AE61,"0.#"),1)=".",FALSE,TRUE)</formula>
    </cfRule>
    <cfRule type="expression" dxfId="2746" priority="13412">
      <formula>IF(RIGHT(TEXT(AE61,"0.#"),1)=".",TRUE,FALSE)</formula>
    </cfRule>
  </conditionalFormatting>
  <conditionalFormatting sqref="AE62">
    <cfRule type="expression" dxfId="2745" priority="13409">
      <formula>IF(RIGHT(TEXT(AE62,"0.#"),1)=".",FALSE,TRUE)</formula>
    </cfRule>
    <cfRule type="expression" dxfId="2744" priority="13410">
      <formula>IF(RIGHT(TEXT(AE62,"0.#"),1)=".",TRUE,FALSE)</formula>
    </cfRule>
  </conditionalFormatting>
  <conditionalFormatting sqref="AI62">
    <cfRule type="expression" dxfId="2743" priority="13407">
      <formula>IF(RIGHT(TEXT(AI62,"0.#"),1)=".",FALSE,TRUE)</formula>
    </cfRule>
    <cfRule type="expression" dxfId="2742" priority="13408">
      <formula>IF(RIGHT(TEXT(AI62,"0.#"),1)=".",TRUE,FALSE)</formula>
    </cfRule>
  </conditionalFormatting>
  <conditionalFormatting sqref="AI61">
    <cfRule type="expression" dxfId="2741" priority="13405">
      <formula>IF(RIGHT(TEXT(AI61,"0.#"),1)=".",FALSE,TRUE)</formula>
    </cfRule>
    <cfRule type="expression" dxfId="2740" priority="13406">
      <formula>IF(RIGHT(TEXT(AI61,"0.#"),1)=".",TRUE,FALSE)</formula>
    </cfRule>
  </conditionalFormatting>
  <conditionalFormatting sqref="AI60">
    <cfRule type="expression" dxfId="2739" priority="13403">
      <formula>IF(RIGHT(TEXT(AI60,"0.#"),1)=".",FALSE,TRUE)</formula>
    </cfRule>
    <cfRule type="expression" dxfId="2738" priority="13404">
      <formula>IF(RIGHT(TEXT(AI60,"0.#"),1)=".",TRUE,FALSE)</formula>
    </cfRule>
  </conditionalFormatting>
  <conditionalFormatting sqref="AM60">
    <cfRule type="expression" dxfId="2737" priority="13401">
      <formula>IF(RIGHT(TEXT(AM60,"0.#"),1)=".",FALSE,TRUE)</formula>
    </cfRule>
    <cfRule type="expression" dxfId="2736" priority="13402">
      <formula>IF(RIGHT(TEXT(AM60,"0.#"),1)=".",TRUE,FALSE)</formula>
    </cfRule>
  </conditionalFormatting>
  <conditionalFormatting sqref="AM61">
    <cfRule type="expression" dxfId="2735" priority="13399">
      <formula>IF(RIGHT(TEXT(AM61,"0.#"),1)=".",FALSE,TRUE)</formula>
    </cfRule>
    <cfRule type="expression" dxfId="2734" priority="13400">
      <formula>IF(RIGHT(TEXT(AM61,"0.#"),1)=".",TRUE,FALSE)</formula>
    </cfRule>
  </conditionalFormatting>
  <conditionalFormatting sqref="AM62">
    <cfRule type="expression" dxfId="2733" priority="13397">
      <formula>IF(RIGHT(TEXT(AM62,"0.#"),1)=".",FALSE,TRUE)</formula>
    </cfRule>
    <cfRule type="expression" dxfId="2732" priority="13398">
      <formula>IF(RIGHT(TEXT(AM62,"0.#"),1)=".",TRUE,FALSE)</formula>
    </cfRule>
  </conditionalFormatting>
  <conditionalFormatting sqref="AE87">
    <cfRule type="expression" dxfId="2731" priority="13383">
      <formula>IF(RIGHT(TEXT(AE87,"0.#"),1)=".",FALSE,TRUE)</formula>
    </cfRule>
    <cfRule type="expression" dxfId="2730" priority="13384">
      <formula>IF(RIGHT(TEXT(AE87,"0.#"),1)=".",TRUE,FALSE)</formula>
    </cfRule>
  </conditionalFormatting>
  <conditionalFormatting sqref="AE88">
    <cfRule type="expression" dxfId="2729" priority="13381">
      <formula>IF(RIGHT(TEXT(AE88,"0.#"),1)=".",FALSE,TRUE)</formula>
    </cfRule>
    <cfRule type="expression" dxfId="2728" priority="13382">
      <formula>IF(RIGHT(TEXT(AE88,"0.#"),1)=".",TRUE,FALSE)</formula>
    </cfRule>
  </conditionalFormatting>
  <conditionalFormatting sqref="AE89">
    <cfRule type="expression" dxfId="2727" priority="13379">
      <formula>IF(RIGHT(TEXT(AE89,"0.#"),1)=".",FALSE,TRUE)</formula>
    </cfRule>
    <cfRule type="expression" dxfId="2726" priority="13380">
      <formula>IF(RIGHT(TEXT(AE89,"0.#"),1)=".",TRUE,FALSE)</formula>
    </cfRule>
  </conditionalFormatting>
  <conditionalFormatting sqref="AI89">
    <cfRule type="expression" dxfId="2725" priority="13377">
      <formula>IF(RIGHT(TEXT(AI89,"0.#"),1)=".",FALSE,TRUE)</formula>
    </cfRule>
    <cfRule type="expression" dxfId="2724" priority="13378">
      <formula>IF(RIGHT(TEXT(AI89,"0.#"),1)=".",TRUE,FALSE)</formula>
    </cfRule>
  </conditionalFormatting>
  <conditionalFormatting sqref="AI88">
    <cfRule type="expression" dxfId="2723" priority="13375">
      <formula>IF(RIGHT(TEXT(AI88,"0.#"),1)=".",FALSE,TRUE)</formula>
    </cfRule>
    <cfRule type="expression" dxfId="2722" priority="13376">
      <formula>IF(RIGHT(TEXT(AI88,"0.#"),1)=".",TRUE,FALSE)</formula>
    </cfRule>
  </conditionalFormatting>
  <conditionalFormatting sqref="AI87">
    <cfRule type="expression" dxfId="2721" priority="13373">
      <formula>IF(RIGHT(TEXT(AI87,"0.#"),1)=".",FALSE,TRUE)</formula>
    </cfRule>
    <cfRule type="expression" dxfId="2720" priority="13374">
      <formula>IF(RIGHT(TEXT(AI87,"0.#"),1)=".",TRUE,FALSE)</formula>
    </cfRule>
  </conditionalFormatting>
  <conditionalFormatting sqref="AM88">
    <cfRule type="expression" dxfId="2719" priority="13369">
      <formula>IF(RIGHT(TEXT(AM88,"0.#"),1)=".",FALSE,TRUE)</formula>
    </cfRule>
    <cfRule type="expression" dxfId="2718" priority="13370">
      <formula>IF(RIGHT(TEXT(AM88,"0.#"),1)=".",TRUE,FALSE)</formula>
    </cfRule>
  </conditionalFormatting>
  <conditionalFormatting sqref="AM89">
    <cfRule type="expression" dxfId="2717" priority="13367">
      <formula>IF(RIGHT(TEXT(AM89,"0.#"),1)=".",FALSE,TRUE)</formula>
    </cfRule>
    <cfRule type="expression" dxfId="2716" priority="13368">
      <formula>IF(RIGHT(TEXT(AM89,"0.#"),1)=".",TRUE,FALSE)</formula>
    </cfRule>
  </conditionalFormatting>
  <conditionalFormatting sqref="AE92">
    <cfRule type="expression" dxfId="2715" priority="13353">
      <formula>IF(RIGHT(TEXT(AE92,"0.#"),1)=".",FALSE,TRUE)</formula>
    </cfRule>
    <cfRule type="expression" dxfId="2714" priority="13354">
      <formula>IF(RIGHT(TEXT(AE92,"0.#"),1)=".",TRUE,FALSE)</formula>
    </cfRule>
  </conditionalFormatting>
  <conditionalFormatting sqref="AE93">
    <cfRule type="expression" dxfId="2713" priority="13351">
      <formula>IF(RIGHT(TEXT(AE93,"0.#"),1)=".",FALSE,TRUE)</formula>
    </cfRule>
    <cfRule type="expression" dxfId="2712" priority="13352">
      <formula>IF(RIGHT(TEXT(AE93,"0.#"),1)=".",TRUE,FALSE)</formula>
    </cfRule>
  </conditionalFormatting>
  <conditionalFormatting sqref="AE94">
    <cfRule type="expression" dxfId="2711" priority="13349">
      <formula>IF(RIGHT(TEXT(AE94,"0.#"),1)=".",FALSE,TRUE)</formula>
    </cfRule>
    <cfRule type="expression" dxfId="2710" priority="13350">
      <formula>IF(RIGHT(TEXT(AE94,"0.#"),1)=".",TRUE,FALSE)</formula>
    </cfRule>
  </conditionalFormatting>
  <conditionalFormatting sqref="AI94">
    <cfRule type="expression" dxfId="2709" priority="13347">
      <formula>IF(RIGHT(TEXT(AI94,"0.#"),1)=".",FALSE,TRUE)</formula>
    </cfRule>
    <cfRule type="expression" dxfId="2708" priority="13348">
      <formula>IF(RIGHT(TEXT(AI94,"0.#"),1)=".",TRUE,FALSE)</formula>
    </cfRule>
  </conditionalFormatting>
  <conditionalFormatting sqref="AI93">
    <cfRule type="expression" dxfId="2707" priority="13345">
      <formula>IF(RIGHT(TEXT(AI93,"0.#"),1)=".",FALSE,TRUE)</formula>
    </cfRule>
    <cfRule type="expression" dxfId="2706" priority="13346">
      <formula>IF(RIGHT(TEXT(AI93,"0.#"),1)=".",TRUE,FALSE)</formula>
    </cfRule>
  </conditionalFormatting>
  <conditionalFormatting sqref="AI92">
    <cfRule type="expression" dxfId="2705" priority="13343">
      <formula>IF(RIGHT(TEXT(AI92,"0.#"),1)=".",FALSE,TRUE)</formula>
    </cfRule>
    <cfRule type="expression" dxfId="2704" priority="13344">
      <formula>IF(RIGHT(TEXT(AI92,"0.#"),1)=".",TRUE,FALSE)</formula>
    </cfRule>
  </conditionalFormatting>
  <conditionalFormatting sqref="AM92">
    <cfRule type="expression" dxfId="2703" priority="13341">
      <formula>IF(RIGHT(TEXT(AM92,"0.#"),1)=".",FALSE,TRUE)</formula>
    </cfRule>
    <cfRule type="expression" dxfId="2702" priority="13342">
      <formula>IF(RIGHT(TEXT(AM92,"0.#"),1)=".",TRUE,FALSE)</formula>
    </cfRule>
  </conditionalFormatting>
  <conditionalFormatting sqref="AM93">
    <cfRule type="expression" dxfId="2701" priority="13339">
      <formula>IF(RIGHT(TEXT(AM93,"0.#"),1)=".",FALSE,TRUE)</formula>
    </cfRule>
    <cfRule type="expression" dxfId="2700" priority="13340">
      <formula>IF(RIGHT(TEXT(AM93,"0.#"),1)=".",TRUE,FALSE)</formula>
    </cfRule>
  </conditionalFormatting>
  <conditionalFormatting sqref="AM94">
    <cfRule type="expression" dxfId="2699" priority="13337">
      <formula>IF(RIGHT(TEXT(AM94,"0.#"),1)=".",FALSE,TRUE)</formula>
    </cfRule>
    <cfRule type="expression" dxfId="2698" priority="13338">
      <formula>IF(RIGHT(TEXT(AM94,"0.#"),1)=".",TRUE,FALSE)</formula>
    </cfRule>
  </conditionalFormatting>
  <conditionalFormatting sqref="AE97">
    <cfRule type="expression" dxfId="2697" priority="13323">
      <formula>IF(RIGHT(TEXT(AE97,"0.#"),1)=".",FALSE,TRUE)</formula>
    </cfRule>
    <cfRule type="expression" dxfId="2696" priority="13324">
      <formula>IF(RIGHT(TEXT(AE97,"0.#"),1)=".",TRUE,FALSE)</formula>
    </cfRule>
  </conditionalFormatting>
  <conditionalFormatting sqref="AE98">
    <cfRule type="expression" dxfId="2695" priority="13321">
      <formula>IF(RIGHT(TEXT(AE98,"0.#"),1)=".",FALSE,TRUE)</formula>
    </cfRule>
    <cfRule type="expression" dxfId="2694" priority="13322">
      <formula>IF(RIGHT(TEXT(AE98,"0.#"),1)=".",TRUE,FALSE)</formula>
    </cfRule>
  </conditionalFormatting>
  <conditionalFormatting sqref="AE99">
    <cfRule type="expression" dxfId="2693" priority="13319">
      <formula>IF(RIGHT(TEXT(AE99,"0.#"),1)=".",FALSE,TRUE)</formula>
    </cfRule>
    <cfRule type="expression" dxfId="2692" priority="13320">
      <formula>IF(RIGHT(TEXT(AE99,"0.#"),1)=".",TRUE,FALSE)</formula>
    </cfRule>
  </conditionalFormatting>
  <conditionalFormatting sqref="AI99">
    <cfRule type="expression" dxfId="2691" priority="13317">
      <formula>IF(RIGHT(TEXT(AI99,"0.#"),1)=".",FALSE,TRUE)</formula>
    </cfRule>
    <cfRule type="expression" dxfId="2690" priority="13318">
      <formula>IF(RIGHT(TEXT(AI99,"0.#"),1)=".",TRUE,FALSE)</formula>
    </cfRule>
  </conditionalFormatting>
  <conditionalFormatting sqref="AI98">
    <cfRule type="expression" dxfId="2689" priority="13315">
      <formula>IF(RIGHT(TEXT(AI98,"0.#"),1)=".",FALSE,TRUE)</formula>
    </cfRule>
    <cfRule type="expression" dxfId="2688" priority="13316">
      <formula>IF(RIGHT(TEXT(AI98,"0.#"),1)=".",TRUE,FALSE)</formula>
    </cfRule>
  </conditionalFormatting>
  <conditionalFormatting sqref="AI97">
    <cfRule type="expression" dxfId="2687" priority="13313">
      <formula>IF(RIGHT(TEXT(AI97,"0.#"),1)=".",FALSE,TRUE)</formula>
    </cfRule>
    <cfRule type="expression" dxfId="2686" priority="13314">
      <formula>IF(RIGHT(TEXT(AI97,"0.#"),1)=".",TRUE,FALSE)</formula>
    </cfRule>
  </conditionalFormatting>
  <conditionalFormatting sqref="AM97">
    <cfRule type="expression" dxfId="2685" priority="13311">
      <formula>IF(RIGHT(TEXT(AM97,"0.#"),1)=".",FALSE,TRUE)</formula>
    </cfRule>
    <cfRule type="expression" dxfId="2684" priority="13312">
      <formula>IF(RIGHT(TEXT(AM97,"0.#"),1)=".",TRUE,FALSE)</formula>
    </cfRule>
  </conditionalFormatting>
  <conditionalFormatting sqref="AM98">
    <cfRule type="expression" dxfId="2683" priority="13309">
      <formula>IF(RIGHT(TEXT(AM98,"0.#"),1)=".",FALSE,TRUE)</formula>
    </cfRule>
    <cfRule type="expression" dxfId="2682" priority="13310">
      <formula>IF(RIGHT(TEXT(AM98,"0.#"),1)=".",TRUE,FALSE)</formula>
    </cfRule>
  </conditionalFormatting>
  <conditionalFormatting sqref="AM99">
    <cfRule type="expression" dxfId="2681" priority="13307">
      <formula>IF(RIGHT(TEXT(AM99,"0.#"),1)=".",FALSE,TRUE)</formula>
    </cfRule>
    <cfRule type="expression" dxfId="2680" priority="13308">
      <formula>IF(RIGHT(TEXT(AM99,"0.#"),1)=".",TRUE,FALSE)</formula>
    </cfRule>
  </conditionalFormatting>
  <conditionalFormatting sqref="AM101">
    <cfRule type="expression" dxfId="2679" priority="13291">
      <formula>IF(RIGHT(TEXT(AM101,"0.#"),1)=".",FALSE,TRUE)</formula>
    </cfRule>
    <cfRule type="expression" dxfId="2678" priority="13292">
      <formula>IF(RIGHT(TEXT(AM101,"0.#"),1)=".",TRUE,FALSE)</formula>
    </cfRule>
  </conditionalFormatting>
  <conditionalFormatting sqref="AE102">
    <cfRule type="expression" dxfId="2677" priority="13289">
      <formula>IF(RIGHT(TEXT(AE102,"0.#"),1)=".",FALSE,TRUE)</formula>
    </cfRule>
    <cfRule type="expression" dxfId="2676" priority="13290">
      <formula>IF(RIGHT(TEXT(AE102,"0.#"),1)=".",TRUE,FALSE)</formula>
    </cfRule>
  </conditionalFormatting>
  <conditionalFormatting sqref="AM102">
    <cfRule type="expression" dxfId="2675" priority="13285">
      <formula>IF(RIGHT(TEXT(AM102,"0.#"),1)=".",FALSE,TRUE)</formula>
    </cfRule>
    <cfRule type="expression" dxfId="2674" priority="13286">
      <formula>IF(RIGHT(TEXT(AM102,"0.#"),1)=".",TRUE,FALSE)</formula>
    </cfRule>
  </conditionalFormatting>
  <conditionalFormatting sqref="AQ102">
    <cfRule type="expression" dxfId="2673" priority="13283">
      <formula>IF(RIGHT(TEXT(AQ102,"0.#"),1)=".",FALSE,TRUE)</formula>
    </cfRule>
    <cfRule type="expression" dxfId="2672" priority="13284">
      <formula>IF(RIGHT(TEXT(AQ102,"0.#"),1)=".",TRUE,FALSE)</formula>
    </cfRule>
  </conditionalFormatting>
  <conditionalFormatting sqref="AE104">
    <cfRule type="expression" dxfId="2671" priority="13281">
      <formula>IF(RIGHT(TEXT(AE104,"0.#"),1)=".",FALSE,TRUE)</formula>
    </cfRule>
    <cfRule type="expression" dxfId="2670" priority="13282">
      <formula>IF(RIGHT(TEXT(AE104,"0.#"),1)=".",TRUE,FALSE)</formula>
    </cfRule>
  </conditionalFormatting>
  <conditionalFormatting sqref="AI104">
    <cfRule type="expression" dxfId="2669" priority="13279">
      <formula>IF(RIGHT(TEXT(AI104,"0.#"),1)=".",FALSE,TRUE)</formula>
    </cfRule>
    <cfRule type="expression" dxfId="2668" priority="13280">
      <formula>IF(RIGHT(TEXT(AI104,"0.#"),1)=".",TRUE,FALSE)</formula>
    </cfRule>
  </conditionalFormatting>
  <conditionalFormatting sqref="AM104">
    <cfRule type="expression" dxfId="2667" priority="13277">
      <formula>IF(RIGHT(TEXT(AM104,"0.#"),1)=".",FALSE,TRUE)</formula>
    </cfRule>
    <cfRule type="expression" dxfId="2666" priority="13278">
      <formula>IF(RIGHT(TEXT(AM104,"0.#"),1)=".",TRUE,FALSE)</formula>
    </cfRule>
  </conditionalFormatting>
  <conditionalFormatting sqref="AE105">
    <cfRule type="expression" dxfId="2665" priority="13275">
      <formula>IF(RIGHT(TEXT(AE105,"0.#"),1)=".",FALSE,TRUE)</formula>
    </cfRule>
    <cfRule type="expression" dxfId="2664" priority="13276">
      <formula>IF(RIGHT(TEXT(AE105,"0.#"),1)=".",TRUE,FALSE)</formula>
    </cfRule>
  </conditionalFormatting>
  <conditionalFormatting sqref="AI105">
    <cfRule type="expression" dxfId="2663" priority="13273">
      <formula>IF(RIGHT(TEXT(AI105,"0.#"),1)=".",FALSE,TRUE)</formula>
    </cfRule>
    <cfRule type="expression" dxfId="2662" priority="13274">
      <formula>IF(RIGHT(TEXT(AI105,"0.#"),1)=".",TRUE,FALSE)</formula>
    </cfRule>
  </conditionalFormatting>
  <conditionalFormatting sqref="AM105">
    <cfRule type="expression" dxfId="2661" priority="13271">
      <formula>IF(RIGHT(TEXT(AM105,"0.#"),1)=".",FALSE,TRUE)</formula>
    </cfRule>
    <cfRule type="expression" dxfId="2660" priority="13272">
      <formula>IF(RIGHT(TEXT(AM105,"0.#"),1)=".",TRUE,FALSE)</formula>
    </cfRule>
  </conditionalFormatting>
  <conditionalFormatting sqref="AE107">
    <cfRule type="expression" dxfId="2659" priority="13267">
      <formula>IF(RIGHT(TEXT(AE107,"0.#"),1)=".",FALSE,TRUE)</formula>
    </cfRule>
    <cfRule type="expression" dxfId="2658" priority="13268">
      <formula>IF(RIGHT(TEXT(AE107,"0.#"),1)=".",TRUE,FALSE)</formula>
    </cfRule>
  </conditionalFormatting>
  <conditionalFormatting sqref="AI107">
    <cfRule type="expression" dxfId="2657" priority="13265">
      <formula>IF(RIGHT(TEXT(AI107,"0.#"),1)=".",FALSE,TRUE)</formula>
    </cfRule>
    <cfRule type="expression" dxfId="2656" priority="13266">
      <formula>IF(RIGHT(TEXT(AI107,"0.#"),1)=".",TRUE,FALSE)</formula>
    </cfRule>
  </conditionalFormatting>
  <conditionalFormatting sqref="AM107">
    <cfRule type="expression" dxfId="2655" priority="13263">
      <formula>IF(RIGHT(TEXT(AM107,"0.#"),1)=".",FALSE,TRUE)</formula>
    </cfRule>
    <cfRule type="expression" dxfId="2654" priority="13264">
      <formula>IF(RIGHT(TEXT(AM107,"0.#"),1)=".",TRUE,FALSE)</formula>
    </cfRule>
  </conditionalFormatting>
  <conditionalFormatting sqref="AE108">
    <cfRule type="expression" dxfId="2653" priority="13261">
      <formula>IF(RIGHT(TEXT(AE108,"0.#"),1)=".",FALSE,TRUE)</formula>
    </cfRule>
    <cfRule type="expression" dxfId="2652" priority="13262">
      <formula>IF(RIGHT(TEXT(AE108,"0.#"),1)=".",TRUE,FALSE)</formula>
    </cfRule>
  </conditionalFormatting>
  <conditionalFormatting sqref="AI108">
    <cfRule type="expression" dxfId="2651" priority="13259">
      <formula>IF(RIGHT(TEXT(AI108,"0.#"),1)=".",FALSE,TRUE)</formula>
    </cfRule>
    <cfRule type="expression" dxfId="2650" priority="13260">
      <formula>IF(RIGHT(TEXT(AI108,"0.#"),1)=".",TRUE,FALSE)</formula>
    </cfRule>
  </conditionalFormatting>
  <conditionalFormatting sqref="AM108">
    <cfRule type="expression" dxfId="2649" priority="13257">
      <formula>IF(RIGHT(TEXT(AM108,"0.#"),1)=".",FALSE,TRUE)</formula>
    </cfRule>
    <cfRule type="expression" dxfId="2648" priority="13258">
      <formula>IF(RIGHT(TEXT(AM108,"0.#"),1)=".",TRUE,FALSE)</formula>
    </cfRule>
  </conditionalFormatting>
  <conditionalFormatting sqref="AE110">
    <cfRule type="expression" dxfId="2647" priority="13253">
      <formula>IF(RIGHT(TEXT(AE110,"0.#"),1)=".",FALSE,TRUE)</formula>
    </cfRule>
    <cfRule type="expression" dxfId="2646" priority="13254">
      <formula>IF(RIGHT(TEXT(AE110,"0.#"),1)=".",TRUE,FALSE)</formula>
    </cfRule>
  </conditionalFormatting>
  <conditionalFormatting sqref="AI110">
    <cfRule type="expression" dxfId="2645" priority="13251">
      <formula>IF(RIGHT(TEXT(AI110,"0.#"),1)=".",FALSE,TRUE)</formula>
    </cfRule>
    <cfRule type="expression" dxfId="2644" priority="13252">
      <formula>IF(RIGHT(TEXT(AI110,"0.#"),1)=".",TRUE,FALSE)</formula>
    </cfRule>
  </conditionalFormatting>
  <conditionalFormatting sqref="AM110">
    <cfRule type="expression" dxfId="2643" priority="13249">
      <formula>IF(RIGHT(TEXT(AM110,"0.#"),1)=".",FALSE,TRUE)</formula>
    </cfRule>
    <cfRule type="expression" dxfId="2642" priority="13250">
      <formula>IF(RIGHT(TEXT(AM110,"0.#"),1)=".",TRUE,FALSE)</formula>
    </cfRule>
  </conditionalFormatting>
  <conditionalFormatting sqref="AE111">
    <cfRule type="expression" dxfId="2641" priority="13247">
      <formula>IF(RIGHT(TEXT(AE111,"0.#"),1)=".",FALSE,TRUE)</formula>
    </cfRule>
    <cfRule type="expression" dxfId="2640" priority="13248">
      <formula>IF(RIGHT(TEXT(AE111,"0.#"),1)=".",TRUE,FALSE)</formula>
    </cfRule>
  </conditionalFormatting>
  <conditionalFormatting sqref="AI111">
    <cfRule type="expression" dxfId="2639" priority="13245">
      <formula>IF(RIGHT(TEXT(AI111,"0.#"),1)=".",FALSE,TRUE)</formula>
    </cfRule>
    <cfRule type="expression" dxfId="2638" priority="13246">
      <formula>IF(RIGHT(TEXT(AI111,"0.#"),1)=".",TRUE,FALSE)</formula>
    </cfRule>
  </conditionalFormatting>
  <conditionalFormatting sqref="AM111">
    <cfRule type="expression" dxfId="2637" priority="13243">
      <formula>IF(RIGHT(TEXT(AM111,"0.#"),1)=".",FALSE,TRUE)</formula>
    </cfRule>
    <cfRule type="expression" dxfId="2636" priority="13244">
      <formula>IF(RIGHT(TEXT(AM111,"0.#"),1)=".",TRUE,FALSE)</formula>
    </cfRule>
  </conditionalFormatting>
  <conditionalFormatting sqref="AE113">
    <cfRule type="expression" dxfId="2635" priority="13239">
      <formula>IF(RIGHT(TEXT(AE113,"0.#"),1)=".",FALSE,TRUE)</formula>
    </cfRule>
    <cfRule type="expression" dxfId="2634" priority="13240">
      <formula>IF(RIGHT(TEXT(AE113,"0.#"),1)=".",TRUE,FALSE)</formula>
    </cfRule>
  </conditionalFormatting>
  <conditionalFormatting sqref="AI113">
    <cfRule type="expression" dxfId="2633" priority="13237">
      <formula>IF(RIGHT(TEXT(AI113,"0.#"),1)=".",FALSE,TRUE)</formula>
    </cfRule>
    <cfRule type="expression" dxfId="2632" priority="13238">
      <formula>IF(RIGHT(TEXT(AI113,"0.#"),1)=".",TRUE,FALSE)</formula>
    </cfRule>
  </conditionalFormatting>
  <conditionalFormatting sqref="AM113">
    <cfRule type="expression" dxfId="2631" priority="13235">
      <formula>IF(RIGHT(TEXT(AM113,"0.#"),1)=".",FALSE,TRUE)</formula>
    </cfRule>
    <cfRule type="expression" dxfId="2630" priority="13236">
      <formula>IF(RIGHT(TEXT(AM113,"0.#"),1)=".",TRUE,FALSE)</formula>
    </cfRule>
  </conditionalFormatting>
  <conditionalFormatting sqref="AE114">
    <cfRule type="expression" dxfId="2629" priority="13233">
      <formula>IF(RIGHT(TEXT(AE114,"0.#"),1)=".",FALSE,TRUE)</formula>
    </cfRule>
    <cfRule type="expression" dxfId="2628" priority="13234">
      <formula>IF(RIGHT(TEXT(AE114,"0.#"),1)=".",TRUE,FALSE)</formula>
    </cfRule>
  </conditionalFormatting>
  <conditionalFormatting sqref="AI114">
    <cfRule type="expression" dxfId="2627" priority="13231">
      <formula>IF(RIGHT(TEXT(AI114,"0.#"),1)=".",FALSE,TRUE)</formula>
    </cfRule>
    <cfRule type="expression" dxfId="2626" priority="13232">
      <formula>IF(RIGHT(TEXT(AI114,"0.#"),1)=".",TRUE,FALSE)</formula>
    </cfRule>
  </conditionalFormatting>
  <conditionalFormatting sqref="AM114">
    <cfRule type="expression" dxfId="2625" priority="13229">
      <formula>IF(RIGHT(TEXT(AM114,"0.#"),1)=".",FALSE,TRUE)</formula>
    </cfRule>
    <cfRule type="expression" dxfId="2624" priority="13230">
      <formula>IF(RIGHT(TEXT(AM114,"0.#"),1)=".",TRUE,FALSE)</formula>
    </cfRule>
  </conditionalFormatting>
  <conditionalFormatting sqref="AQ116">
    <cfRule type="expression" dxfId="2623" priority="13225">
      <formula>IF(RIGHT(TEXT(AQ116,"0.#"),1)=".",FALSE,TRUE)</formula>
    </cfRule>
    <cfRule type="expression" dxfId="2622" priority="13226">
      <formula>IF(RIGHT(TEXT(AQ116,"0.#"),1)=".",TRUE,FALSE)</formula>
    </cfRule>
  </conditionalFormatting>
  <conditionalFormatting sqref="AM116">
    <cfRule type="expression" dxfId="2621" priority="13221">
      <formula>IF(RIGHT(TEXT(AM116,"0.#"),1)=".",FALSE,TRUE)</formula>
    </cfRule>
    <cfRule type="expression" dxfId="2620" priority="13222">
      <formula>IF(RIGHT(TEXT(AM116,"0.#"),1)=".",TRUE,FALSE)</formula>
    </cfRule>
  </conditionalFormatting>
  <conditionalFormatting sqref="AM117">
    <cfRule type="expression" dxfId="2619" priority="13219">
      <formula>IF(RIGHT(TEXT(AM117,"0.#"),1)=".",FALSE,TRUE)</formula>
    </cfRule>
    <cfRule type="expression" dxfId="2618" priority="13220">
      <formula>IF(RIGHT(TEXT(AM117,"0.#"),1)=".",TRUE,FALSE)</formula>
    </cfRule>
  </conditionalFormatting>
  <conditionalFormatting sqref="AQ117">
    <cfRule type="expression" dxfId="2617" priority="13213">
      <formula>IF(RIGHT(TEXT(AQ117,"0.#"),1)=".",FALSE,TRUE)</formula>
    </cfRule>
    <cfRule type="expression" dxfId="2616" priority="13214">
      <formula>IF(RIGHT(TEXT(AQ117,"0.#"),1)=".",TRUE,FALSE)</formula>
    </cfRule>
  </conditionalFormatting>
  <conditionalFormatting sqref="AE119 AQ119">
    <cfRule type="expression" dxfId="2615" priority="13211">
      <formula>IF(RIGHT(TEXT(AE119,"0.#"),1)=".",FALSE,TRUE)</formula>
    </cfRule>
    <cfRule type="expression" dxfId="2614" priority="13212">
      <formula>IF(RIGHT(TEXT(AE119,"0.#"),1)=".",TRUE,FALSE)</formula>
    </cfRule>
  </conditionalFormatting>
  <conditionalFormatting sqref="AI119">
    <cfRule type="expression" dxfId="2613" priority="13209">
      <formula>IF(RIGHT(TEXT(AI119,"0.#"),1)=".",FALSE,TRUE)</formula>
    </cfRule>
    <cfRule type="expression" dxfId="2612" priority="13210">
      <formula>IF(RIGHT(TEXT(AI119,"0.#"),1)=".",TRUE,FALSE)</formula>
    </cfRule>
  </conditionalFormatting>
  <conditionalFormatting sqref="AM119">
    <cfRule type="expression" dxfId="2611" priority="13207">
      <formula>IF(RIGHT(TEXT(AM119,"0.#"),1)=".",FALSE,TRUE)</formula>
    </cfRule>
    <cfRule type="expression" dxfId="2610" priority="13208">
      <formula>IF(RIGHT(TEXT(AM119,"0.#"),1)=".",TRUE,FALSE)</formula>
    </cfRule>
  </conditionalFormatting>
  <conditionalFormatting sqref="AQ120">
    <cfRule type="expression" dxfId="2609" priority="13199">
      <formula>IF(RIGHT(TEXT(AQ120,"0.#"),1)=".",FALSE,TRUE)</formula>
    </cfRule>
    <cfRule type="expression" dxfId="2608" priority="13200">
      <formula>IF(RIGHT(TEXT(AQ120,"0.#"),1)=".",TRUE,FALSE)</formula>
    </cfRule>
  </conditionalFormatting>
  <conditionalFormatting sqref="AE122 AQ122">
    <cfRule type="expression" dxfId="2607" priority="13197">
      <formula>IF(RIGHT(TEXT(AE122,"0.#"),1)=".",FALSE,TRUE)</formula>
    </cfRule>
    <cfRule type="expression" dxfId="2606" priority="13198">
      <formula>IF(RIGHT(TEXT(AE122,"0.#"),1)=".",TRUE,FALSE)</formula>
    </cfRule>
  </conditionalFormatting>
  <conditionalFormatting sqref="AI122">
    <cfRule type="expression" dxfId="2605" priority="13195">
      <formula>IF(RIGHT(TEXT(AI122,"0.#"),1)=".",FALSE,TRUE)</formula>
    </cfRule>
    <cfRule type="expression" dxfId="2604" priority="13196">
      <formula>IF(RIGHT(TEXT(AI122,"0.#"),1)=".",TRUE,FALSE)</formula>
    </cfRule>
  </conditionalFormatting>
  <conditionalFormatting sqref="AM122">
    <cfRule type="expression" dxfId="2603" priority="13193">
      <formula>IF(RIGHT(TEXT(AM122,"0.#"),1)=".",FALSE,TRUE)</formula>
    </cfRule>
    <cfRule type="expression" dxfId="2602" priority="13194">
      <formula>IF(RIGHT(TEXT(AM122,"0.#"),1)=".",TRUE,FALSE)</formula>
    </cfRule>
  </conditionalFormatting>
  <conditionalFormatting sqref="AQ123">
    <cfRule type="expression" dxfId="2601" priority="13185">
      <formula>IF(RIGHT(TEXT(AQ123,"0.#"),1)=".",FALSE,TRUE)</formula>
    </cfRule>
    <cfRule type="expression" dxfId="2600" priority="13186">
      <formula>IF(RIGHT(TEXT(AQ123,"0.#"),1)=".",TRUE,FALSE)</formula>
    </cfRule>
  </conditionalFormatting>
  <conditionalFormatting sqref="AE125 AQ125">
    <cfRule type="expression" dxfId="2599" priority="13183">
      <formula>IF(RIGHT(TEXT(AE125,"0.#"),1)=".",FALSE,TRUE)</formula>
    </cfRule>
    <cfRule type="expression" dxfId="2598" priority="13184">
      <formula>IF(RIGHT(TEXT(AE125,"0.#"),1)=".",TRUE,FALSE)</formula>
    </cfRule>
  </conditionalFormatting>
  <conditionalFormatting sqref="AI125">
    <cfRule type="expression" dxfId="2597" priority="13181">
      <formula>IF(RIGHT(TEXT(AI125,"0.#"),1)=".",FALSE,TRUE)</formula>
    </cfRule>
    <cfRule type="expression" dxfId="2596" priority="13182">
      <formula>IF(RIGHT(TEXT(AI125,"0.#"),1)=".",TRUE,FALSE)</formula>
    </cfRule>
  </conditionalFormatting>
  <conditionalFormatting sqref="AM125">
    <cfRule type="expression" dxfId="2595" priority="13179">
      <formula>IF(RIGHT(TEXT(AM125,"0.#"),1)=".",FALSE,TRUE)</formula>
    </cfRule>
    <cfRule type="expression" dxfId="2594" priority="13180">
      <formula>IF(RIGHT(TEXT(AM125,"0.#"),1)=".",TRUE,FALSE)</formula>
    </cfRule>
  </conditionalFormatting>
  <conditionalFormatting sqref="AQ126">
    <cfRule type="expression" dxfId="2593" priority="13171">
      <formula>IF(RIGHT(TEXT(AQ126,"0.#"),1)=".",FALSE,TRUE)</formula>
    </cfRule>
    <cfRule type="expression" dxfId="2592" priority="13172">
      <formula>IF(RIGHT(TEXT(AQ126,"0.#"),1)=".",TRUE,FALSE)</formula>
    </cfRule>
  </conditionalFormatting>
  <conditionalFormatting sqref="AE128 AQ128">
    <cfRule type="expression" dxfId="2591" priority="13169">
      <formula>IF(RIGHT(TEXT(AE128,"0.#"),1)=".",FALSE,TRUE)</formula>
    </cfRule>
    <cfRule type="expression" dxfId="2590" priority="13170">
      <formula>IF(RIGHT(TEXT(AE128,"0.#"),1)=".",TRUE,FALSE)</formula>
    </cfRule>
  </conditionalFormatting>
  <conditionalFormatting sqref="AI128">
    <cfRule type="expression" dxfId="2589" priority="13167">
      <formula>IF(RIGHT(TEXT(AI128,"0.#"),1)=".",FALSE,TRUE)</formula>
    </cfRule>
    <cfRule type="expression" dxfId="2588" priority="13168">
      <formula>IF(RIGHT(TEXT(AI128,"0.#"),1)=".",TRUE,FALSE)</formula>
    </cfRule>
  </conditionalFormatting>
  <conditionalFormatting sqref="AM128">
    <cfRule type="expression" dxfId="2587" priority="13165">
      <formula>IF(RIGHT(TEXT(AM128,"0.#"),1)=".",FALSE,TRUE)</formula>
    </cfRule>
    <cfRule type="expression" dxfId="2586" priority="13166">
      <formula>IF(RIGHT(TEXT(AM128,"0.#"),1)=".",TRUE,FALSE)</formula>
    </cfRule>
  </conditionalFormatting>
  <conditionalFormatting sqref="AQ129">
    <cfRule type="expression" dxfId="2585" priority="13157">
      <formula>IF(RIGHT(TEXT(AQ129,"0.#"),1)=".",FALSE,TRUE)</formula>
    </cfRule>
    <cfRule type="expression" dxfId="2584" priority="13158">
      <formula>IF(RIGHT(TEXT(AQ129,"0.#"),1)=".",TRUE,FALSE)</formula>
    </cfRule>
  </conditionalFormatting>
  <conditionalFormatting sqref="AE75">
    <cfRule type="expression" dxfId="2583" priority="13155">
      <formula>IF(RIGHT(TEXT(AE75,"0.#"),1)=".",FALSE,TRUE)</formula>
    </cfRule>
    <cfRule type="expression" dxfId="2582" priority="13156">
      <formula>IF(RIGHT(TEXT(AE75,"0.#"),1)=".",TRUE,FALSE)</formula>
    </cfRule>
  </conditionalFormatting>
  <conditionalFormatting sqref="AE76">
    <cfRule type="expression" dxfId="2581" priority="13153">
      <formula>IF(RIGHT(TEXT(AE76,"0.#"),1)=".",FALSE,TRUE)</formula>
    </cfRule>
    <cfRule type="expression" dxfId="2580" priority="13154">
      <formula>IF(RIGHT(TEXT(AE76,"0.#"),1)=".",TRUE,FALSE)</formula>
    </cfRule>
  </conditionalFormatting>
  <conditionalFormatting sqref="AE77">
    <cfRule type="expression" dxfId="2579" priority="13151">
      <formula>IF(RIGHT(TEXT(AE77,"0.#"),1)=".",FALSE,TRUE)</formula>
    </cfRule>
    <cfRule type="expression" dxfId="2578" priority="13152">
      <formula>IF(RIGHT(TEXT(AE77,"0.#"),1)=".",TRUE,FALSE)</formula>
    </cfRule>
  </conditionalFormatting>
  <conditionalFormatting sqref="AI77">
    <cfRule type="expression" dxfId="2577" priority="13149">
      <formula>IF(RIGHT(TEXT(AI77,"0.#"),1)=".",FALSE,TRUE)</formula>
    </cfRule>
    <cfRule type="expression" dxfId="2576" priority="13150">
      <formula>IF(RIGHT(TEXT(AI77,"0.#"),1)=".",TRUE,FALSE)</formula>
    </cfRule>
  </conditionalFormatting>
  <conditionalFormatting sqref="AI76">
    <cfRule type="expression" dxfId="2575" priority="13147">
      <formula>IF(RIGHT(TEXT(AI76,"0.#"),1)=".",FALSE,TRUE)</formula>
    </cfRule>
    <cfRule type="expression" dxfId="2574" priority="13148">
      <formula>IF(RIGHT(TEXT(AI76,"0.#"),1)=".",TRUE,FALSE)</formula>
    </cfRule>
  </conditionalFormatting>
  <conditionalFormatting sqref="AI75">
    <cfRule type="expression" dxfId="2573" priority="13145">
      <formula>IF(RIGHT(TEXT(AI75,"0.#"),1)=".",FALSE,TRUE)</formula>
    </cfRule>
    <cfRule type="expression" dxfId="2572" priority="13146">
      <formula>IF(RIGHT(TEXT(AI75,"0.#"),1)=".",TRUE,FALSE)</formula>
    </cfRule>
  </conditionalFormatting>
  <conditionalFormatting sqref="AM75">
    <cfRule type="expression" dxfId="2571" priority="13143">
      <formula>IF(RIGHT(TEXT(AM75,"0.#"),1)=".",FALSE,TRUE)</formula>
    </cfRule>
    <cfRule type="expression" dxfId="2570" priority="13144">
      <formula>IF(RIGHT(TEXT(AM75,"0.#"),1)=".",TRUE,FALSE)</formula>
    </cfRule>
  </conditionalFormatting>
  <conditionalFormatting sqref="AM76">
    <cfRule type="expression" dxfId="2569" priority="13141">
      <formula>IF(RIGHT(TEXT(AM76,"0.#"),1)=".",FALSE,TRUE)</formula>
    </cfRule>
    <cfRule type="expression" dxfId="2568" priority="13142">
      <formula>IF(RIGHT(TEXT(AM76,"0.#"),1)=".",TRUE,FALSE)</formula>
    </cfRule>
  </conditionalFormatting>
  <conditionalFormatting sqref="AM77">
    <cfRule type="expression" dxfId="2567" priority="13139">
      <formula>IF(RIGHT(TEXT(AM77,"0.#"),1)=".",FALSE,TRUE)</formula>
    </cfRule>
    <cfRule type="expression" dxfId="2566" priority="13140">
      <formula>IF(RIGHT(TEXT(AM77,"0.#"),1)=".",TRUE,FALSE)</formula>
    </cfRule>
  </conditionalFormatting>
  <conditionalFormatting sqref="AE134:AE135 AI134:AI135 AM134:AM135 AQ134:AQ135 AU134:AU135">
    <cfRule type="expression" dxfId="2565" priority="13125">
      <formula>IF(RIGHT(TEXT(AE134,"0.#"),1)=".",FALSE,TRUE)</formula>
    </cfRule>
    <cfRule type="expression" dxfId="2564" priority="13126">
      <formula>IF(RIGHT(TEXT(AE134,"0.#"),1)=".",TRUE,FALSE)</formula>
    </cfRule>
  </conditionalFormatting>
  <conditionalFormatting sqref="AE433">
    <cfRule type="expression" dxfId="2563" priority="13095">
      <formula>IF(RIGHT(TEXT(AE433,"0.#"),1)=".",FALSE,TRUE)</formula>
    </cfRule>
    <cfRule type="expression" dxfId="2562" priority="13096">
      <formula>IF(RIGHT(TEXT(AE433,"0.#"),1)=".",TRUE,FALSE)</formula>
    </cfRule>
  </conditionalFormatting>
  <conditionalFormatting sqref="AM435">
    <cfRule type="expression" dxfId="2561" priority="13079">
      <formula>IF(RIGHT(TEXT(AM435,"0.#"),1)=".",FALSE,TRUE)</formula>
    </cfRule>
    <cfRule type="expression" dxfId="2560" priority="13080">
      <formula>IF(RIGHT(TEXT(AM435,"0.#"),1)=".",TRUE,FALSE)</formula>
    </cfRule>
  </conditionalFormatting>
  <conditionalFormatting sqref="AE434">
    <cfRule type="expression" dxfId="2559" priority="13093">
      <formula>IF(RIGHT(TEXT(AE434,"0.#"),1)=".",FALSE,TRUE)</formula>
    </cfRule>
    <cfRule type="expression" dxfId="2558" priority="13094">
      <formula>IF(RIGHT(TEXT(AE434,"0.#"),1)=".",TRUE,FALSE)</formula>
    </cfRule>
  </conditionalFormatting>
  <conditionalFormatting sqref="AE435">
    <cfRule type="expression" dxfId="2557" priority="13091">
      <formula>IF(RIGHT(TEXT(AE435,"0.#"),1)=".",FALSE,TRUE)</formula>
    </cfRule>
    <cfRule type="expression" dxfId="2556" priority="13092">
      <formula>IF(RIGHT(TEXT(AE435,"0.#"),1)=".",TRUE,FALSE)</formula>
    </cfRule>
  </conditionalFormatting>
  <conditionalFormatting sqref="AM433">
    <cfRule type="expression" dxfId="2555" priority="13083">
      <formula>IF(RIGHT(TEXT(AM433,"0.#"),1)=".",FALSE,TRUE)</formula>
    </cfRule>
    <cfRule type="expression" dxfId="2554" priority="13084">
      <formula>IF(RIGHT(TEXT(AM433,"0.#"),1)=".",TRUE,FALSE)</formula>
    </cfRule>
  </conditionalFormatting>
  <conditionalFormatting sqref="AM434">
    <cfRule type="expression" dxfId="2553" priority="13081">
      <formula>IF(RIGHT(TEXT(AM434,"0.#"),1)=".",FALSE,TRUE)</formula>
    </cfRule>
    <cfRule type="expression" dxfId="2552" priority="13082">
      <formula>IF(RIGHT(TEXT(AM434,"0.#"),1)=".",TRUE,FALSE)</formula>
    </cfRule>
  </conditionalFormatting>
  <conditionalFormatting sqref="AU433">
    <cfRule type="expression" dxfId="2551" priority="13071">
      <formula>IF(RIGHT(TEXT(AU433,"0.#"),1)=".",FALSE,TRUE)</formula>
    </cfRule>
    <cfRule type="expression" dxfId="2550" priority="13072">
      <formula>IF(RIGHT(TEXT(AU433,"0.#"),1)=".",TRUE,FALSE)</formula>
    </cfRule>
  </conditionalFormatting>
  <conditionalFormatting sqref="AU434">
    <cfRule type="expression" dxfId="2549" priority="13069">
      <formula>IF(RIGHT(TEXT(AU434,"0.#"),1)=".",FALSE,TRUE)</formula>
    </cfRule>
    <cfRule type="expression" dxfId="2548" priority="13070">
      <formula>IF(RIGHT(TEXT(AU434,"0.#"),1)=".",TRUE,FALSE)</formula>
    </cfRule>
  </conditionalFormatting>
  <conditionalFormatting sqref="AU435">
    <cfRule type="expression" dxfId="2547" priority="13067">
      <formula>IF(RIGHT(TEXT(AU435,"0.#"),1)=".",FALSE,TRUE)</formula>
    </cfRule>
    <cfRule type="expression" dxfId="2546" priority="13068">
      <formula>IF(RIGHT(TEXT(AU435,"0.#"),1)=".",TRUE,FALSE)</formula>
    </cfRule>
  </conditionalFormatting>
  <conditionalFormatting sqref="AI435">
    <cfRule type="expression" dxfId="2545" priority="13001">
      <formula>IF(RIGHT(TEXT(AI435,"0.#"),1)=".",FALSE,TRUE)</formula>
    </cfRule>
    <cfRule type="expression" dxfId="2544" priority="13002">
      <formula>IF(RIGHT(TEXT(AI435,"0.#"),1)=".",TRUE,FALSE)</formula>
    </cfRule>
  </conditionalFormatting>
  <conditionalFormatting sqref="AI433">
    <cfRule type="expression" dxfId="2543" priority="13005">
      <formula>IF(RIGHT(TEXT(AI433,"0.#"),1)=".",FALSE,TRUE)</formula>
    </cfRule>
    <cfRule type="expression" dxfId="2542" priority="13006">
      <formula>IF(RIGHT(TEXT(AI433,"0.#"),1)=".",TRUE,FALSE)</formula>
    </cfRule>
  </conditionalFormatting>
  <conditionalFormatting sqref="AI434">
    <cfRule type="expression" dxfId="2541" priority="13003">
      <formula>IF(RIGHT(TEXT(AI434,"0.#"),1)=".",FALSE,TRUE)</formula>
    </cfRule>
    <cfRule type="expression" dxfId="2540" priority="13004">
      <formula>IF(RIGHT(TEXT(AI434,"0.#"),1)=".",TRUE,FALSE)</formula>
    </cfRule>
  </conditionalFormatting>
  <conditionalFormatting sqref="AQ434">
    <cfRule type="expression" dxfId="2539" priority="12987">
      <formula>IF(RIGHT(TEXT(AQ434,"0.#"),1)=".",FALSE,TRUE)</formula>
    </cfRule>
    <cfRule type="expression" dxfId="2538" priority="12988">
      <formula>IF(RIGHT(TEXT(AQ434,"0.#"),1)=".",TRUE,FALSE)</formula>
    </cfRule>
  </conditionalFormatting>
  <conditionalFormatting sqref="AQ435">
    <cfRule type="expression" dxfId="2537" priority="12973">
      <formula>IF(RIGHT(TEXT(AQ435,"0.#"),1)=".",FALSE,TRUE)</formula>
    </cfRule>
    <cfRule type="expression" dxfId="2536" priority="12974">
      <formula>IF(RIGHT(TEXT(AQ435,"0.#"),1)=".",TRUE,FALSE)</formula>
    </cfRule>
  </conditionalFormatting>
  <conditionalFormatting sqref="AQ433">
    <cfRule type="expression" dxfId="2535" priority="12971">
      <formula>IF(RIGHT(TEXT(AQ433,"0.#"),1)=".",FALSE,TRUE)</formula>
    </cfRule>
    <cfRule type="expression" dxfId="2534" priority="12972">
      <formula>IF(RIGHT(TEXT(AQ433,"0.#"),1)=".",TRUE,FALSE)</formula>
    </cfRule>
  </conditionalFormatting>
  <conditionalFormatting sqref="AL847:AO866">
    <cfRule type="expression" dxfId="2533" priority="6695">
      <formula>IF(AND(AL847&gt;=0, RIGHT(TEXT(AL847,"0.#"),1)&lt;&gt;"."),TRUE,FALSE)</formula>
    </cfRule>
    <cfRule type="expression" dxfId="2532" priority="6696">
      <formula>IF(AND(AL847&gt;=0, RIGHT(TEXT(AL847,"0.#"),1)="."),TRUE,FALSE)</formula>
    </cfRule>
    <cfRule type="expression" dxfId="2531" priority="6697">
      <formula>IF(AND(AL847&lt;0, RIGHT(TEXT(AL847,"0.#"),1)&lt;&gt;"."),TRUE,FALSE)</formula>
    </cfRule>
    <cfRule type="expression" dxfId="2530" priority="6698">
      <formula>IF(AND(AL847&lt;0, RIGHT(TEXT(AL847,"0.#"),1)="."),TRUE,FALSE)</formula>
    </cfRule>
  </conditionalFormatting>
  <conditionalFormatting sqref="AQ53:AQ55">
    <cfRule type="expression" dxfId="2529" priority="4717">
      <formula>IF(RIGHT(TEXT(AQ53,"0.#"),1)=".",FALSE,TRUE)</formula>
    </cfRule>
    <cfRule type="expression" dxfId="2528" priority="4718">
      <formula>IF(RIGHT(TEXT(AQ53,"0.#"),1)=".",TRUE,FALSE)</formula>
    </cfRule>
  </conditionalFormatting>
  <conditionalFormatting sqref="AU53:AU55">
    <cfRule type="expression" dxfId="2527" priority="4715">
      <formula>IF(RIGHT(TEXT(AU53,"0.#"),1)=".",FALSE,TRUE)</formula>
    </cfRule>
    <cfRule type="expression" dxfId="2526" priority="4716">
      <formula>IF(RIGHT(TEXT(AU53,"0.#"),1)=".",TRUE,FALSE)</formula>
    </cfRule>
  </conditionalFormatting>
  <conditionalFormatting sqref="AQ60:AQ62">
    <cfRule type="expression" dxfId="2525" priority="4713">
      <formula>IF(RIGHT(TEXT(AQ60,"0.#"),1)=".",FALSE,TRUE)</formula>
    </cfRule>
    <cfRule type="expression" dxfId="2524" priority="4714">
      <formula>IF(RIGHT(TEXT(AQ60,"0.#"),1)=".",TRUE,FALSE)</formula>
    </cfRule>
  </conditionalFormatting>
  <conditionalFormatting sqref="AU60:AU62">
    <cfRule type="expression" dxfId="2523" priority="4711">
      <formula>IF(RIGHT(TEXT(AU60,"0.#"),1)=".",FALSE,TRUE)</formula>
    </cfRule>
    <cfRule type="expression" dxfId="2522" priority="4712">
      <formula>IF(RIGHT(TEXT(AU60,"0.#"),1)=".",TRUE,FALSE)</formula>
    </cfRule>
  </conditionalFormatting>
  <conditionalFormatting sqref="AQ75:AQ77">
    <cfRule type="expression" dxfId="2521" priority="4709">
      <formula>IF(RIGHT(TEXT(AQ75,"0.#"),1)=".",FALSE,TRUE)</formula>
    </cfRule>
    <cfRule type="expression" dxfId="2520" priority="4710">
      <formula>IF(RIGHT(TEXT(AQ75,"0.#"),1)=".",TRUE,FALSE)</formula>
    </cfRule>
  </conditionalFormatting>
  <conditionalFormatting sqref="AU75:AU77">
    <cfRule type="expression" dxfId="2519" priority="4707">
      <formula>IF(RIGHT(TEXT(AU75,"0.#"),1)=".",FALSE,TRUE)</formula>
    </cfRule>
    <cfRule type="expression" dxfId="2518" priority="4708">
      <formula>IF(RIGHT(TEXT(AU75,"0.#"),1)=".",TRUE,FALSE)</formula>
    </cfRule>
  </conditionalFormatting>
  <conditionalFormatting sqref="AQ87:AQ89">
    <cfRule type="expression" dxfId="2517" priority="4705">
      <formula>IF(RIGHT(TEXT(AQ87,"0.#"),1)=".",FALSE,TRUE)</formula>
    </cfRule>
    <cfRule type="expression" dxfId="2516" priority="4706">
      <formula>IF(RIGHT(TEXT(AQ87,"0.#"),1)=".",TRUE,FALSE)</formula>
    </cfRule>
  </conditionalFormatting>
  <conditionalFormatting sqref="AU87:AU89">
    <cfRule type="expression" dxfId="2515" priority="4703">
      <formula>IF(RIGHT(TEXT(AU87,"0.#"),1)=".",FALSE,TRUE)</formula>
    </cfRule>
    <cfRule type="expression" dxfId="2514" priority="4704">
      <formula>IF(RIGHT(TEXT(AU87,"0.#"),1)=".",TRUE,FALSE)</formula>
    </cfRule>
  </conditionalFormatting>
  <conditionalFormatting sqref="AQ92:AQ94">
    <cfRule type="expression" dxfId="2513" priority="4701">
      <formula>IF(RIGHT(TEXT(AQ92,"0.#"),1)=".",FALSE,TRUE)</formula>
    </cfRule>
    <cfRule type="expression" dxfId="2512" priority="4702">
      <formula>IF(RIGHT(TEXT(AQ92,"0.#"),1)=".",TRUE,FALSE)</formula>
    </cfRule>
  </conditionalFormatting>
  <conditionalFormatting sqref="AU92:AU94">
    <cfRule type="expression" dxfId="2511" priority="4699">
      <formula>IF(RIGHT(TEXT(AU92,"0.#"),1)=".",FALSE,TRUE)</formula>
    </cfRule>
    <cfRule type="expression" dxfId="2510" priority="4700">
      <formula>IF(RIGHT(TEXT(AU92,"0.#"),1)=".",TRUE,FALSE)</formula>
    </cfRule>
  </conditionalFormatting>
  <conditionalFormatting sqref="AQ97:AQ99">
    <cfRule type="expression" dxfId="2509" priority="4697">
      <formula>IF(RIGHT(TEXT(AQ97,"0.#"),1)=".",FALSE,TRUE)</formula>
    </cfRule>
    <cfRule type="expression" dxfId="2508" priority="4698">
      <formula>IF(RIGHT(TEXT(AQ97,"0.#"),1)=".",TRUE,FALSE)</formula>
    </cfRule>
  </conditionalFormatting>
  <conditionalFormatting sqref="AU97:AU99">
    <cfRule type="expression" dxfId="2507" priority="4695">
      <formula>IF(RIGHT(TEXT(AU97,"0.#"),1)=".",FALSE,TRUE)</formula>
    </cfRule>
    <cfRule type="expression" dxfId="2506" priority="4696">
      <formula>IF(RIGHT(TEXT(AU97,"0.#"),1)=".",TRUE,FALSE)</formula>
    </cfRule>
  </conditionalFormatting>
  <conditionalFormatting sqref="AE458">
    <cfRule type="expression" dxfId="2505" priority="4389">
      <formula>IF(RIGHT(TEXT(AE458,"0.#"),1)=".",FALSE,TRUE)</formula>
    </cfRule>
    <cfRule type="expression" dxfId="2504" priority="4390">
      <formula>IF(RIGHT(TEXT(AE458,"0.#"),1)=".",TRUE,FALSE)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47:Y866">
    <cfRule type="expression" dxfId="2475" priority="3023">
      <formula>IF(RIGHT(TEXT(Y847,"0.#"),1)=".",FALSE,TRUE)</formula>
    </cfRule>
    <cfRule type="expression" dxfId="2474" priority="3024">
      <formula>IF(RIGHT(TEXT(Y847,"0.#"),1)=".",TRUE,FALSE)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02:AO1131">
    <cfRule type="expression" dxfId="2445" priority="2929">
      <formula>IF(AND(AL1102&gt;=0, RIGHT(TEXT(AL1102,"0.#"),1)&lt;&gt;"."),TRUE,FALSE)</formula>
    </cfRule>
    <cfRule type="expression" dxfId="2444" priority="2930">
      <formula>IF(AND(AL1102&gt;=0, RIGHT(TEXT(AL1102,"0.#"),1)="."),TRUE,FALSE)</formula>
    </cfRule>
    <cfRule type="expression" dxfId="2443" priority="2931">
      <formula>IF(AND(AL1102&lt;0, RIGHT(TEXT(AL1102,"0.#"),1)&lt;&gt;"."),TRUE,FALSE)</formula>
    </cfRule>
    <cfRule type="expression" dxfId="2442" priority="2932">
      <formula>IF(AND(AL1102&lt;0, RIGHT(TEXT(AL1102,"0.#"),1)="."),TRUE,FALSE)</formula>
    </cfRule>
  </conditionalFormatting>
  <conditionalFormatting sqref="Y1102:Y1131">
    <cfRule type="expression" dxfId="2441" priority="2927">
      <formula>IF(RIGHT(TEXT(Y1102,"0.#"),1)=".",FALSE,TRUE)</formula>
    </cfRule>
    <cfRule type="expression" dxfId="2440" priority="2928">
      <formula>IF(RIGHT(TEXT(Y1102,"0.#"),1)=".",TRUE,FALSE)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80:Y899">
    <cfRule type="expression" dxfId="2115" priority="2139">
      <formula>IF(RIGHT(TEXT(Y880,"0.#"),1)=".",FALSE,TRUE)</formula>
    </cfRule>
    <cfRule type="expression" dxfId="2114" priority="2140">
      <formula>IF(RIGHT(TEXT(Y880,"0.#"),1)=".",TRUE,FALSE)</formula>
    </cfRule>
  </conditionalFormatting>
  <conditionalFormatting sqref="Y913:Y932">
    <cfRule type="expression" dxfId="2113" priority="2127">
      <formula>IF(RIGHT(TEXT(Y913,"0.#"),1)=".",FALSE,TRUE)</formula>
    </cfRule>
    <cfRule type="expression" dxfId="2112" priority="2128">
      <formula>IF(RIGHT(TEXT(Y913,"0.#"),1)=".",TRUE,FALSE)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899">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913:AO932">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I34">
    <cfRule type="expression" dxfId="771" priority="61">
      <formula>IF(RIGHT(TEXT(AI34,"0.#"),1)=".",FALSE,TRUE)</formula>
    </cfRule>
    <cfRule type="expression" dxfId="770" priority="62">
      <formula>IF(RIGHT(TEXT(AI34,"0.#"),1)=".",TRUE,FALSE)</formula>
    </cfRule>
  </conditionalFormatting>
  <conditionalFormatting sqref="AE34">
    <cfRule type="expression" dxfId="769" priority="71">
      <formula>IF(RIGHT(TEXT(AE34,"0.#"),1)=".",FALSE,TRUE)</formula>
    </cfRule>
    <cfRule type="expression" dxfId="768" priority="72">
      <formula>IF(RIGHT(TEXT(AE34,"0.#"),1)=".",TRUE,FALSE)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2">
    <cfRule type="expression" dxfId="765" priority="67">
      <formula>IF(RIGHT(TEXT(AE32,"0.#"),1)=".",FALSE,TRUE)</formula>
    </cfRule>
    <cfRule type="expression" dxfId="764" priority="68">
      <formula>IF(RIGHT(TEXT(AE32,"0.#"),1)=".",TRUE,FALSE)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AL839:AO846">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6">
    <cfRule type="expression" dxfId="737" priority="37">
      <formula>IF(RIGHT(TEXT(Y839,"0.#"),1)=".",FALSE,TRUE)</formula>
    </cfRule>
    <cfRule type="expression" dxfId="736" priority="38">
      <formula>IF(RIGHT(TEXT(Y839,"0.#"),1)=".",TRUE,FALSE)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Y872:Y879">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9">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5:Y912">
    <cfRule type="expression" dxfId="717" priority="17">
      <formula>IF(RIGHT(TEXT(Y905,"0.#"),1)=".",FALSE,TRUE)</formula>
    </cfRule>
    <cfRule type="expression" dxfId="716" priority="18">
      <formula>IF(RIGHT(TEXT(Y905,"0.#"),1)=".",TRUE,FALSE)</formula>
    </cfRule>
  </conditionalFormatting>
  <conditionalFormatting sqref="Y903:Y904">
    <cfRule type="expression" dxfId="715" priority="11">
      <formula>IF(RIGHT(TEXT(Y903,"0.#"),1)=".",FALSE,TRUE)</formula>
    </cfRule>
    <cfRule type="expression" dxfId="714" priority="12">
      <formula>IF(RIGHT(TEXT(Y903,"0.#"),1)=".",TRUE,FALSE)</formula>
    </cfRule>
  </conditionalFormatting>
  <conditionalFormatting sqref="AL903:AO912">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AI460">
    <cfRule type="expression" dxfId="705" priority="5">
      <formula>IF(RIGHT(TEXT(AI459,"0.#"),1)=".",FALSE,TRUE)</formula>
    </cfRule>
    <cfRule type="expression" dxfId="704" priority="6">
      <formula>IF(RIGHT(TEXT(AI459,"0.#"),1)=".",TRUE,FALSE)</formula>
    </cfRule>
  </conditionalFormatting>
  <conditionalFormatting sqref="AM458">
    <cfRule type="expression" dxfId="703" priority="3">
      <formula>IF(RIGHT(TEXT(AM458,"0.#"),1)=".",FALSE,TRUE)</formula>
    </cfRule>
    <cfRule type="expression" dxfId="702" priority="4">
      <formula>IF(RIGHT(TEXT(AM458,"0.#"),1)=".",TRUE,FALSE)</formula>
    </cfRule>
  </conditionalFormatting>
  <conditionalFormatting sqref="AM459:AM460">
    <cfRule type="expression" dxfId="701" priority="1">
      <formula>IF(RIGHT(TEXT(AM459,"0.#"),1)=".",FALSE,TRUE)</formula>
    </cfRule>
    <cfRule type="expression" dxfId="700" priority="2">
      <formula>IF(RIGHT(TEXT(AM459,"0.#"),1)=".",TRUE,FALSE)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6" manualBreakCount="6">
    <brk id="129" max="49" man="1"/>
    <brk id="712" max="49" man="1"/>
    <brk id="739" max="49" man="1"/>
    <brk id="778" max="49" man="1"/>
    <brk id="86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交通安全対策</v>
      </c>
      <c r="F10" s="18" t="s">
        <v>235</v>
      </c>
      <c r="G10" s="17"/>
      <c r="H10" s="13" t="str">
        <f t="shared" si="1"/>
        <v/>
      </c>
      <c r="I10" s="13" t="str">
        <f t="shared" si="5"/>
        <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553</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t="s">
        <v>553</v>
      </c>
      <c r="H32" s="13" t="str">
        <f t="shared" si="1"/>
        <v>自動車安全特別会計保障勘定</v>
      </c>
      <c r="I32" s="13" t="str">
        <f t="shared" si="5"/>
        <v>自動車安全特別会計保障勘定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自動車安全特別会計保障勘定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8"/>
      <c r="Z2" s="835"/>
      <c r="AA2" s="836"/>
      <c r="AB2" s="1042" t="s">
        <v>11</v>
      </c>
      <c r="AC2" s="1043"/>
      <c r="AD2" s="1044"/>
      <c r="AE2" s="1048" t="s">
        <v>357</v>
      </c>
      <c r="AF2" s="1048"/>
      <c r="AG2" s="1048"/>
      <c r="AH2" s="1048"/>
      <c r="AI2" s="1048" t="s">
        <v>363</v>
      </c>
      <c r="AJ2" s="1048"/>
      <c r="AK2" s="1048"/>
      <c r="AL2" s="1048"/>
      <c r="AM2" s="1048" t="s">
        <v>471</v>
      </c>
      <c r="AN2" s="1048"/>
      <c r="AO2" s="104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5"/>
      <c r="I4" s="1015"/>
      <c r="J4" s="1015"/>
      <c r="K4" s="1015"/>
      <c r="L4" s="1015"/>
      <c r="M4" s="1015"/>
      <c r="N4" s="1015"/>
      <c r="O4" s="1016"/>
      <c r="P4" s="98"/>
      <c r="Q4" s="1023"/>
      <c r="R4" s="1023"/>
      <c r="S4" s="1023"/>
      <c r="T4" s="1023"/>
      <c r="U4" s="1023"/>
      <c r="V4" s="1023"/>
      <c r="W4" s="1023"/>
      <c r="X4" s="1024"/>
      <c r="Y4" s="1033" t="s">
        <v>12</v>
      </c>
      <c r="Z4" s="1034"/>
      <c r="AA4" s="1035"/>
      <c r="AB4" s="460"/>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14" t="s">
        <v>54</v>
      </c>
      <c r="Z5" s="1030"/>
      <c r="AA5" s="1031"/>
      <c r="AB5" s="522"/>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0"/>
      <c r="H6" s="1021"/>
      <c r="I6" s="1021"/>
      <c r="J6" s="1021"/>
      <c r="K6" s="1021"/>
      <c r="L6" s="1021"/>
      <c r="M6" s="1021"/>
      <c r="N6" s="1021"/>
      <c r="O6" s="1022"/>
      <c r="P6" s="1027"/>
      <c r="Q6" s="1027"/>
      <c r="R6" s="1027"/>
      <c r="S6" s="1027"/>
      <c r="T6" s="1027"/>
      <c r="U6" s="1027"/>
      <c r="V6" s="1027"/>
      <c r="W6" s="1027"/>
      <c r="X6" s="1028"/>
      <c r="Y6" s="1029" t="s">
        <v>13</v>
      </c>
      <c r="Z6" s="1030"/>
      <c r="AA6" s="1031"/>
      <c r="AB6" s="596"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8"/>
      <c r="Z9" s="835"/>
      <c r="AA9" s="836"/>
      <c r="AB9" s="1042" t="s">
        <v>11</v>
      </c>
      <c r="AC9" s="1043"/>
      <c r="AD9" s="1044"/>
      <c r="AE9" s="1048" t="s">
        <v>357</v>
      </c>
      <c r="AF9" s="1048"/>
      <c r="AG9" s="1048"/>
      <c r="AH9" s="1048"/>
      <c r="AI9" s="1048" t="s">
        <v>363</v>
      </c>
      <c r="AJ9" s="1048"/>
      <c r="AK9" s="1048"/>
      <c r="AL9" s="1048"/>
      <c r="AM9" s="1048" t="s">
        <v>471</v>
      </c>
      <c r="AN9" s="1048"/>
      <c r="AO9" s="104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0"/>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14" t="s">
        <v>54</v>
      </c>
      <c r="Z12" s="1030"/>
      <c r="AA12" s="1031"/>
      <c r="AB12" s="522"/>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6"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8"/>
      <c r="Z16" s="835"/>
      <c r="AA16" s="836"/>
      <c r="AB16" s="1042" t="s">
        <v>11</v>
      </c>
      <c r="AC16" s="1043"/>
      <c r="AD16" s="1044"/>
      <c r="AE16" s="1048" t="s">
        <v>357</v>
      </c>
      <c r="AF16" s="1048"/>
      <c r="AG16" s="1048"/>
      <c r="AH16" s="1048"/>
      <c r="AI16" s="1048" t="s">
        <v>363</v>
      </c>
      <c r="AJ16" s="1048"/>
      <c r="AK16" s="1048"/>
      <c r="AL16" s="1048"/>
      <c r="AM16" s="1048" t="s">
        <v>471</v>
      </c>
      <c r="AN16" s="1048"/>
      <c r="AO16" s="104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0"/>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14" t="s">
        <v>54</v>
      </c>
      <c r="Z19" s="1030"/>
      <c r="AA19" s="1031"/>
      <c r="AB19" s="522"/>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6"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8"/>
      <c r="Z23" s="835"/>
      <c r="AA23" s="836"/>
      <c r="AB23" s="1042" t="s">
        <v>11</v>
      </c>
      <c r="AC23" s="1043"/>
      <c r="AD23" s="1044"/>
      <c r="AE23" s="1048" t="s">
        <v>357</v>
      </c>
      <c r="AF23" s="1048"/>
      <c r="AG23" s="1048"/>
      <c r="AH23" s="1048"/>
      <c r="AI23" s="1048" t="s">
        <v>363</v>
      </c>
      <c r="AJ23" s="1048"/>
      <c r="AK23" s="1048"/>
      <c r="AL23" s="1048"/>
      <c r="AM23" s="1048" t="s">
        <v>471</v>
      </c>
      <c r="AN23" s="1048"/>
      <c r="AO23" s="104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0"/>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14" t="s">
        <v>54</v>
      </c>
      <c r="Z26" s="1030"/>
      <c r="AA26" s="1031"/>
      <c r="AB26" s="522"/>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6"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8"/>
      <c r="Z30" s="835"/>
      <c r="AA30" s="836"/>
      <c r="AB30" s="1042" t="s">
        <v>11</v>
      </c>
      <c r="AC30" s="1043"/>
      <c r="AD30" s="1044"/>
      <c r="AE30" s="1048" t="s">
        <v>357</v>
      </c>
      <c r="AF30" s="1048"/>
      <c r="AG30" s="1048"/>
      <c r="AH30" s="1048"/>
      <c r="AI30" s="1048" t="s">
        <v>363</v>
      </c>
      <c r="AJ30" s="1048"/>
      <c r="AK30" s="1048"/>
      <c r="AL30" s="1048"/>
      <c r="AM30" s="1048" t="s">
        <v>471</v>
      </c>
      <c r="AN30" s="1048"/>
      <c r="AO30" s="104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0"/>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14" t="s">
        <v>54</v>
      </c>
      <c r="Z33" s="1030"/>
      <c r="AA33" s="1031"/>
      <c r="AB33" s="522"/>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6"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8"/>
      <c r="Z37" s="835"/>
      <c r="AA37" s="836"/>
      <c r="AB37" s="1042" t="s">
        <v>11</v>
      </c>
      <c r="AC37" s="1043"/>
      <c r="AD37" s="1044"/>
      <c r="AE37" s="1048" t="s">
        <v>357</v>
      </c>
      <c r="AF37" s="1048"/>
      <c r="AG37" s="1048"/>
      <c r="AH37" s="1048"/>
      <c r="AI37" s="1048" t="s">
        <v>363</v>
      </c>
      <c r="AJ37" s="1048"/>
      <c r="AK37" s="1048"/>
      <c r="AL37" s="1048"/>
      <c r="AM37" s="1048" t="s">
        <v>471</v>
      </c>
      <c r="AN37" s="1048"/>
      <c r="AO37" s="104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0"/>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14" t="s">
        <v>54</v>
      </c>
      <c r="Z40" s="1030"/>
      <c r="AA40" s="1031"/>
      <c r="AB40" s="522"/>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6"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8"/>
      <c r="Z44" s="835"/>
      <c r="AA44" s="836"/>
      <c r="AB44" s="1042" t="s">
        <v>11</v>
      </c>
      <c r="AC44" s="1043"/>
      <c r="AD44" s="1044"/>
      <c r="AE44" s="1048" t="s">
        <v>357</v>
      </c>
      <c r="AF44" s="1048"/>
      <c r="AG44" s="1048"/>
      <c r="AH44" s="1048"/>
      <c r="AI44" s="1048" t="s">
        <v>363</v>
      </c>
      <c r="AJ44" s="1048"/>
      <c r="AK44" s="1048"/>
      <c r="AL44" s="1048"/>
      <c r="AM44" s="1048" t="s">
        <v>471</v>
      </c>
      <c r="AN44" s="1048"/>
      <c r="AO44" s="104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0"/>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14" t="s">
        <v>54</v>
      </c>
      <c r="Z47" s="1030"/>
      <c r="AA47" s="1031"/>
      <c r="AB47" s="522"/>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6"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8"/>
      <c r="Z51" s="835"/>
      <c r="AA51" s="836"/>
      <c r="AB51" s="556" t="s">
        <v>11</v>
      </c>
      <c r="AC51" s="1043"/>
      <c r="AD51" s="1044"/>
      <c r="AE51" s="1048" t="s">
        <v>357</v>
      </c>
      <c r="AF51" s="1048"/>
      <c r="AG51" s="1048"/>
      <c r="AH51" s="1048"/>
      <c r="AI51" s="1048" t="s">
        <v>363</v>
      </c>
      <c r="AJ51" s="1048"/>
      <c r="AK51" s="1048"/>
      <c r="AL51" s="1048"/>
      <c r="AM51" s="1048" t="s">
        <v>471</v>
      </c>
      <c r="AN51" s="1048"/>
      <c r="AO51" s="104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0"/>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14" t="s">
        <v>54</v>
      </c>
      <c r="Z54" s="1030"/>
      <c r="AA54" s="1031"/>
      <c r="AB54" s="522"/>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6"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8"/>
      <c r="Z58" s="835"/>
      <c r="AA58" s="836"/>
      <c r="AB58" s="1042" t="s">
        <v>11</v>
      </c>
      <c r="AC58" s="1043"/>
      <c r="AD58" s="1044"/>
      <c r="AE58" s="1048" t="s">
        <v>357</v>
      </c>
      <c r="AF58" s="1048"/>
      <c r="AG58" s="1048"/>
      <c r="AH58" s="1048"/>
      <c r="AI58" s="1048" t="s">
        <v>363</v>
      </c>
      <c r="AJ58" s="1048"/>
      <c r="AK58" s="1048"/>
      <c r="AL58" s="1048"/>
      <c r="AM58" s="1048" t="s">
        <v>471</v>
      </c>
      <c r="AN58" s="1048"/>
      <c r="AO58" s="104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0"/>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14" t="s">
        <v>54</v>
      </c>
      <c r="Z61" s="1030"/>
      <c r="AA61" s="1031"/>
      <c r="AB61" s="522"/>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6"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8"/>
      <c r="Z65" s="835"/>
      <c r="AA65" s="836"/>
      <c r="AB65" s="1042" t="s">
        <v>11</v>
      </c>
      <c r="AC65" s="1043"/>
      <c r="AD65" s="1044"/>
      <c r="AE65" s="1048" t="s">
        <v>357</v>
      </c>
      <c r="AF65" s="1048"/>
      <c r="AG65" s="1048"/>
      <c r="AH65" s="1048"/>
      <c r="AI65" s="1048" t="s">
        <v>363</v>
      </c>
      <c r="AJ65" s="1048"/>
      <c r="AK65" s="1048"/>
      <c r="AL65" s="1048"/>
      <c r="AM65" s="1048" t="s">
        <v>471</v>
      </c>
      <c r="AN65" s="1048"/>
      <c r="AO65" s="104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0"/>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14" t="s">
        <v>54</v>
      </c>
      <c r="Z68" s="1030"/>
      <c r="AA68" s="1031"/>
      <c r="AB68" s="522"/>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0"/>
      <c r="H69" s="1021"/>
      <c r="I69" s="1021"/>
      <c r="J69" s="1021"/>
      <c r="K69" s="1021"/>
      <c r="L69" s="1021"/>
      <c r="M69" s="1021"/>
      <c r="N69" s="1021"/>
      <c r="O69" s="1022"/>
      <c r="P69" s="1027"/>
      <c r="Q69" s="1027"/>
      <c r="R69" s="1027"/>
      <c r="S69" s="1027"/>
      <c r="T69" s="1027"/>
      <c r="U69" s="1027"/>
      <c r="V69" s="1027"/>
      <c r="W69" s="1027"/>
      <c r="X69" s="1028"/>
      <c r="Y69" s="414" t="s">
        <v>13</v>
      </c>
      <c r="Z69" s="1030"/>
      <c r="AA69" s="103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1" t="s">
        <v>17</v>
      </c>
      <c r="H3" s="672"/>
      <c r="I3" s="672"/>
      <c r="J3" s="672"/>
      <c r="K3" s="672"/>
      <c r="L3" s="671" t="s">
        <v>18</v>
      </c>
      <c r="M3" s="672"/>
      <c r="N3" s="672"/>
      <c r="O3" s="672"/>
      <c r="P3" s="672"/>
      <c r="Q3" s="672"/>
      <c r="R3" s="672"/>
      <c r="S3" s="672"/>
      <c r="T3" s="672"/>
      <c r="U3" s="672"/>
      <c r="V3" s="672"/>
      <c r="W3" s="672"/>
      <c r="X3" s="673"/>
      <c r="Y3" s="655" t="s">
        <v>19</v>
      </c>
      <c r="Z3" s="656"/>
      <c r="AA3" s="656"/>
      <c r="AB3" s="802"/>
      <c r="AC3" s="821"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61"/>
      <c r="B4" s="1062"/>
      <c r="C4" s="1062"/>
      <c r="D4" s="1062"/>
      <c r="E4" s="1062"/>
      <c r="F4" s="1063"/>
      <c r="G4" s="674"/>
      <c r="H4" s="675"/>
      <c r="I4" s="675"/>
      <c r="J4" s="675"/>
      <c r="K4" s="676"/>
      <c r="L4" s="666"/>
      <c r="M4" s="841"/>
      <c r="N4" s="841"/>
      <c r="O4" s="841"/>
      <c r="P4" s="841"/>
      <c r="Q4" s="841"/>
      <c r="R4" s="841"/>
      <c r="S4" s="841"/>
      <c r="T4" s="841"/>
      <c r="U4" s="841"/>
      <c r="V4" s="841"/>
      <c r="W4" s="841"/>
      <c r="X4" s="842"/>
      <c r="Y4" s="387"/>
      <c r="Z4" s="388"/>
      <c r="AA4" s="388"/>
      <c r="AB4" s="809"/>
      <c r="AC4" s="674"/>
      <c r="AD4" s="675"/>
      <c r="AE4" s="675"/>
      <c r="AF4" s="675"/>
      <c r="AG4" s="676"/>
      <c r="AH4" s="666"/>
      <c r="AI4" s="841"/>
      <c r="AJ4" s="841"/>
      <c r="AK4" s="841"/>
      <c r="AL4" s="841"/>
      <c r="AM4" s="841"/>
      <c r="AN4" s="841"/>
      <c r="AO4" s="841"/>
      <c r="AP4" s="841"/>
      <c r="AQ4" s="841"/>
      <c r="AR4" s="841"/>
      <c r="AS4" s="841"/>
      <c r="AT4" s="842"/>
      <c r="AU4" s="387"/>
      <c r="AV4" s="388"/>
      <c r="AW4" s="388"/>
      <c r="AX4" s="389"/>
    </row>
    <row r="5" spans="1:50" ht="24.75" customHeight="1" x14ac:dyDescent="0.15">
      <c r="A5" s="1061"/>
      <c r="B5" s="1062"/>
      <c r="C5" s="1062"/>
      <c r="D5" s="1062"/>
      <c r="E5" s="1062"/>
      <c r="F5" s="106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1"/>
      <c r="B6" s="1062"/>
      <c r="C6" s="1062"/>
      <c r="D6" s="1062"/>
      <c r="E6" s="1062"/>
      <c r="F6" s="106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1"/>
      <c r="B7" s="1062"/>
      <c r="C7" s="1062"/>
      <c r="D7" s="1062"/>
      <c r="E7" s="1062"/>
      <c r="F7" s="106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1"/>
      <c r="B8" s="1062"/>
      <c r="C8" s="1062"/>
      <c r="D8" s="1062"/>
      <c r="E8" s="1062"/>
      <c r="F8" s="106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1"/>
      <c r="B9" s="1062"/>
      <c r="C9" s="1062"/>
      <c r="D9" s="1062"/>
      <c r="E9" s="1062"/>
      <c r="F9" s="106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1"/>
      <c r="B10" s="1062"/>
      <c r="C10" s="1062"/>
      <c r="D10" s="1062"/>
      <c r="E10" s="1062"/>
      <c r="F10" s="106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1"/>
      <c r="B11" s="1062"/>
      <c r="C11" s="1062"/>
      <c r="D11" s="1062"/>
      <c r="E11" s="1062"/>
      <c r="F11" s="106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1"/>
      <c r="B12" s="1062"/>
      <c r="C12" s="1062"/>
      <c r="D12" s="1062"/>
      <c r="E12" s="1062"/>
      <c r="F12" s="106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1"/>
      <c r="B13" s="1062"/>
      <c r="C13" s="1062"/>
      <c r="D13" s="1062"/>
      <c r="E13" s="1062"/>
      <c r="F13" s="106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1"/>
      <c r="B14" s="1062"/>
      <c r="C14" s="1062"/>
      <c r="D14" s="1062"/>
      <c r="E14" s="1062"/>
      <c r="F14" s="106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1"/>
      <c r="B15" s="1062"/>
      <c r="C15" s="1062"/>
      <c r="D15" s="1062"/>
      <c r="E15" s="1062"/>
      <c r="F15" s="106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61"/>
      <c r="B16" s="1062"/>
      <c r="C16" s="1062"/>
      <c r="D16" s="1062"/>
      <c r="E16" s="1062"/>
      <c r="F16" s="1063"/>
      <c r="G16" s="821"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2"/>
      <c r="AC16" s="821"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61"/>
      <c r="B17" s="1062"/>
      <c r="C17" s="1062"/>
      <c r="D17" s="1062"/>
      <c r="E17" s="1062"/>
      <c r="F17" s="1063"/>
      <c r="G17" s="674"/>
      <c r="H17" s="675"/>
      <c r="I17" s="675"/>
      <c r="J17" s="675"/>
      <c r="K17" s="676"/>
      <c r="L17" s="666"/>
      <c r="M17" s="841"/>
      <c r="N17" s="841"/>
      <c r="O17" s="841"/>
      <c r="P17" s="841"/>
      <c r="Q17" s="841"/>
      <c r="R17" s="841"/>
      <c r="S17" s="841"/>
      <c r="T17" s="841"/>
      <c r="U17" s="841"/>
      <c r="V17" s="841"/>
      <c r="W17" s="841"/>
      <c r="X17" s="842"/>
      <c r="Y17" s="387"/>
      <c r="Z17" s="388"/>
      <c r="AA17" s="388"/>
      <c r="AB17" s="809"/>
      <c r="AC17" s="674"/>
      <c r="AD17" s="675"/>
      <c r="AE17" s="675"/>
      <c r="AF17" s="675"/>
      <c r="AG17" s="676"/>
      <c r="AH17" s="666"/>
      <c r="AI17" s="841"/>
      <c r="AJ17" s="841"/>
      <c r="AK17" s="841"/>
      <c r="AL17" s="841"/>
      <c r="AM17" s="841"/>
      <c r="AN17" s="841"/>
      <c r="AO17" s="841"/>
      <c r="AP17" s="841"/>
      <c r="AQ17" s="841"/>
      <c r="AR17" s="841"/>
      <c r="AS17" s="841"/>
      <c r="AT17" s="842"/>
      <c r="AU17" s="387"/>
      <c r="AV17" s="388"/>
      <c r="AW17" s="388"/>
      <c r="AX17" s="389"/>
    </row>
    <row r="18" spans="1:50" ht="24.75" customHeight="1" x14ac:dyDescent="0.15">
      <c r="A18" s="1061"/>
      <c r="B18" s="1062"/>
      <c r="C18" s="1062"/>
      <c r="D18" s="1062"/>
      <c r="E18" s="1062"/>
      <c r="F18" s="106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1"/>
      <c r="B19" s="1062"/>
      <c r="C19" s="1062"/>
      <c r="D19" s="1062"/>
      <c r="E19" s="1062"/>
      <c r="F19" s="106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1"/>
      <c r="B20" s="1062"/>
      <c r="C20" s="1062"/>
      <c r="D20" s="1062"/>
      <c r="E20" s="1062"/>
      <c r="F20" s="106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1"/>
      <c r="B21" s="1062"/>
      <c r="C21" s="1062"/>
      <c r="D21" s="1062"/>
      <c r="E21" s="1062"/>
      <c r="F21" s="106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1"/>
      <c r="B22" s="1062"/>
      <c r="C22" s="1062"/>
      <c r="D22" s="1062"/>
      <c r="E22" s="1062"/>
      <c r="F22" s="106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1"/>
      <c r="B23" s="1062"/>
      <c r="C23" s="1062"/>
      <c r="D23" s="1062"/>
      <c r="E23" s="1062"/>
      <c r="F23" s="106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1"/>
      <c r="B24" s="1062"/>
      <c r="C24" s="1062"/>
      <c r="D24" s="1062"/>
      <c r="E24" s="1062"/>
      <c r="F24" s="106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1"/>
      <c r="B25" s="1062"/>
      <c r="C25" s="1062"/>
      <c r="D25" s="1062"/>
      <c r="E25" s="1062"/>
      <c r="F25" s="106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1"/>
      <c r="B26" s="1062"/>
      <c r="C26" s="1062"/>
      <c r="D26" s="1062"/>
      <c r="E26" s="1062"/>
      <c r="F26" s="106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1"/>
      <c r="B27" s="1062"/>
      <c r="C27" s="1062"/>
      <c r="D27" s="1062"/>
      <c r="E27" s="1062"/>
      <c r="F27" s="106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1"/>
      <c r="B28" s="1062"/>
      <c r="C28" s="1062"/>
      <c r="D28" s="1062"/>
      <c r="E28" s="1062"/>
      <c r="F28" s="106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61"/>
      <c r="B29" s="1062"/>
      <c r="C29" s="1062"/>
      <c r="D29" s="1062"/>
      <c r="E29" s="1062"/>
      <c r="F29" s="1063"/>
      <c r="G29" s="821"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2"/>
      <c r="AC29" s="821"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61"/>
      <c r="B30" s="1062"/>
      <c r="C30" s="1062"/>
      <c r="D30" s="1062"/>
      <c r="E30" s="1062"/>
      <c r="F30" s="1063"/>
      <c r="G30" s="674"/>
      <c r="H30" s="675"/>
      <c r="I30" s="675"/>
      <c r="J30" s="675"/>
      <c r="K30" s="676"/>
      <c r="L30" s="666"/>
      <c r="M30" s="841"/>
      <c r="N30" s="841"/>
      <c r="O30" s="841"/>
      <c r="P30" s="841"/>
      <c r="Q30" s="841"/>
      <c r="R30" s="841"/>
      <c r="S30" s="841"/>
      <c r="T30" s="841"/>
      <c r="U30" s="841"/>
      <c r="V30" s="841"/>
      <c r="W30" s="841"/>
      <c r="X30" s="842"/>
      <c r="Y30" s="387"/>
      <c r="Z30" s="388"/>
      <c r="AA30" s="388"/>
      <c r="AB30" s="809"/>
      <c r="AC30" s="674"/>
      <c r="AD30" s="675"/>
      <c r="AE30" s="675"/>
      <c r="AF30" s="675"/>
      <c r="AG30" s="676"/>
      <c r="AH30" s="666"/>
      <c r="AI30" s="841"/>
      <c r="AJ30" s="841"/>
      <c r="AK30" s="841"/>
      <c r="AL30" s="841"/>
      <c r="AM30" s="841"/>
      <c r="AN30" s="841"/>
      <c r="AO30" s="841"/>
      <c r="AP30" s="841"/>
      <c r="AQ30" s="841"/>
      <c r="AR30" s="841"/>
      <c r="AS30" s="841"/>
      <c r="AT30" s="842"/>
      <c r="AU30" s="387"/>
      <c r="AV30" s="388"/>
      <c r="AW30" s="388"/>
      <c r="AX30" s="389"/>
    </row>
    <row r="31" spans="1:50" ht="24.75" customHeight="1" x14ac:dyDescent="0.15">
      <c r="A31" s="1061"/>
      <c r="B31" s="1062"/>
      <c r="C31" s="1062"/>
      <c r="D31" s="1062"/>
      <c r="E31" s="1062"/>
      <c r="F31" s="106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1"/>
      <c r="B32" s="1062"/>
      <c r="C32" s="1062"/>
      <c r="D32" s="1062"/>
      <c r="E32" s="1062"/>
      <c r="F32" s="106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1"/>
      <c r="B33" s="1062"/>
      <c r="C33" s="1062"/>
      <c r="D33" s="1062"/>
      <c r="E33" s="1062"/>
      <c r="F33" s="106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1"/>
      <c r="B34" s="1062"/>
      <c r="C34" s="1062"/>
      <c r="D34" s="1062"/>
      <c r="E34" s="1062"/>
      <c r="F34" s="106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1"/>
      <c r="B35" s="1062"/>
      <c r="C35" s="1062"/>
      <c r="D35" s="1062"/>
      <c r="E35" s="1062"/>
      <c r="F35" s="106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1"/>
      <c r="B36" s="1062"/>
      <c r="C36" s="1062"/>
      <c r="D36" s="1062"/>
      <c r="E36" s="1062"/>
      <c r="F36" s="106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1"/>
      <c r="B37" s="1062"/>
      <c r="C37" s="1062"/>
      <c r="D37" s="1062"/>
      <c r="E37" s="1062"/>
      <c r="F37" s="106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1"/>
      <c r="B38" s="1062"/>
      <c r="C38" s="1062"/>
      <c r="D38" s="1062"/>
      <c r="E38" s="1062"/>
      <c r="F38" s="106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1"/>
      <c r="B39" s="1062"/>
      <c r="C39" s="1062"/>
      <c r="D39" s="1062"/>
      <c r="E39" s="1062"/>
      <c r="F39" s="106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1"/>
      <c r="B40" s="1062"/>
      <c r="C40" s="1062"/>
      <c r="D40" s="1062"/>
      <c r="E40" s="1062"/>
      <c r="F40" s="106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1"/>
      <c r="B41" s="1062"/>
      <c r="C41" s="1062"/>
      <c r="D41" s="1062"/>
      <c r="E41" s="1062"/>
      <c r="F41" s="106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61"/>
      <c r="B42" s="1062"/>
      <c r="C42" s="1062"/>
      <c r="D42" s="1062"/>
      <c r="E42" s="1062"/>
      <c r="F42" s="1063"/>
      <c r="G42" s="821"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2"/>
      <c r="AC42" s="821"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61"/>
      <c r="B43" s="1062"/>
      <c r="C43" s="1062"/>
      <c r="D43" s="1062"/>
      <c r="E43" s="1062"/>
      <c r="F43" s="1063"/>
      <c r="G43" s="674"/>
      <c r="H43" s="675"/>
      <c r="I43" s="675"/>
      <c r="J43" s="675"/>
      <c r="K43" s="676"/>
      <c r="L43" s="666"/>
      <c r="M43" s="841"/>
      <c r="N43" s="841"/>
      <c r="O43" s="841"/>
      <c r="P43" s="841"/>
      <c r="Q43" s="841"/>
      <c r="R43" s="841"/>
      <c r="S43" s="841"/>
      <c r="T43" s="841"/>
      <c r="U43" s="841"/>
      <c r="V43" s="841"/>
      <c r="W43" s="841"/>
      <c r="X43" s="842"/>
      <c r="Y43" s="387"/>
      <c r="Z43" s="388"/>
      <c r="AA43" s="388"/>
      <c r="AB43" s="809"/>
      <c r="AC43" s="674"/>
      <c r="AD43" s="675"/>
      <c r="AE43" s="675"/>
      <c r="AF43" s="675"/>
      <c r="AG43" s="676"/>
      <c r="AH43" s="666"/>
      <c r="AI43" s="841"/>
      <c r="AJ43" s="841"/>
      <c r="AK43" s="841"/>
      <c r="AL43" s="841"/>
      <c r="AM43" s="841"/>
      <c r="AN43" s="841"/>
      <c r="AO43" s="841"/>
      <c r="AP43" s="841"/>
      <c r="AQ43" s="841"/>
      <c r="AR43" s="841"/>
      <c r="AS43" s="841"/>
      <c r="AT43" s="842"/>
      <c r="AU43" s="387"/>
      <c r="AV43" s="388"/>
      <c r="AW43" s="388"/>
      <c r="AX43" s="389"/>
    </row>
    <row r="44" spans="1:50" ht="24.75" customHeight="1" x14ac:dyDescent="0.15">
      <c r="A44" s="1061"/>
      <c r="B44" s="1062"/>
      <c r="C44" s="1062"/>
      <c r="D44" s="1062"/>
      <c r="E44" s="1062"/>
      <c r="F44" s="106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1"/>
      <c r="B45" s="1062"/>
      <c r="C45" s="1062"/>
      <c r="D45" s="1062"/>
      <c r="E45" s="1062"/>
      <c r="F45" s="106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1"/>
      <c r="B46" s="1062"/>
      <c r="C46" s="1062"/>
      <c r="D46" s="1062"/>
      <c r="E46" s="1062"/>
      <c r="F46" s="106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1"/>
      <c r="B47" s="1062"/>
      <c r="C47" s="1062"/>
      <c r="D47" s="1062"/>
      <c r="E47" s="1062"/>
      <c r="F47" s="106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1"/>
      <c r="B48" s="1062"/>
      <c r="C48" s="1062"/>
      <c r="D48" s="1062"/>
      <c r="E48" s="1062"/>
      <c r="F48" s="106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1"/>
      <c r="B49" s="1062"/>
      <c r="C49" s="1062"/>
      <c r="D49" s="1062"/>
      <c r="E49" s="1062"/>
      <c r="F49" s="106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1"/>
      <c r="B50" s="1062"/>
      <c r="C50" s="1062"/>
      <c r="D50" s="1062"/>
      <c r="E50" s="1062"/>
      <c r="F50" s="106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1"/>
      <c r="B51" s="1062"/>
      <c r="C51" s="1062"/>
      <c r="D51" s="1062"/>
      <c r="E51" s="1062"/>
      <c r="F51" s="106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1"/>
      <c r="B52" s="1062"/>
      <c r="C52" s="1062"/>
      <c r="D52" s="1062"/>
      <c r="E52" s="1062"/>
      <c r="F52" s="106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61"/>
      <c r="B56" s="1062"/>
      <c r="C56" s="1062"/>
      <c r="D56" s="1062"/>
      <c r="E56" s="1062"/>
      <c r="F56" s="1063"/>
      <c r="G56" s="821"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2"/>
      <c r="AC56" s="821"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61"/>
      <c r="B57" s="1062"/>
      <c r="C57" s="1062"/>
      <c r="D57" s="1062"/>
      <c r="E57" s="1062"/>
      <c r="F57" s="1063"/>
      <c r="G57" s="674"/>
      <c r="H57" s="675"/>
      <c r="I57" s="675"/>
      <c r="J57" s="675"/>
      <c r="K57" s="676"/>
      <c r="L57" s="666"/>
      <c r="M57" s="841"/>
      <c r="N57" s="841"/>
      <c r="O57" s="841"/>
      <c r="P57" s="841"/>
      <c r="Q57" s="841"/>
      <c r="R57" s="841"/>
      <c r="S57" s="841"/>
      <c r="T57" s="841"/>
      <c r="U57" s="841"/>
      <c r="V57" s="841"/>
      <c r="W57" s="841"/>
      <c r="X57" s="842"/>
      <c r="Y57" s="387"/>
      <c r="Z57" s="388"/>
      <c r="AA57" s="388"/>
      <c r="AB57" s="809"/>
      <c r="AC57" s="674"/>
      <c r="AD57" s="675"/>
      <c r="AE57" s="675"/>
      <c r="AF57" s="675"/>
      <c r="AG57" s="676"/>
      <c r="AH57" s="666"/>
      <c r="AI57" s="841"/>
      <c r="AJ57" s="841"/>
      <c r="AK57" s="841"/>
      <c r="AL57" s="841"/>
      <c r="AM57" s="841"/>
      <c r="AN57" s="841"/>
      <c r="AO57" s="841"/>
      <c r="AP57" s="841"/>
      <c r="AQ57" s="841"/>
      <c r="AR57" s="841"/>
      <c r="AS57" s="841"/>
      <c r="AT57" s="842"/>
      <c r="AU57" s="387"/>
      <c r="AV57" s="388"/>
      <c r="AW57" s="388"/>
      <c r="AX57" s="389"/>
    </row>
    <row r="58" spans="1:50" ht="24.75" customHeight="1" x14ac:dyDescent="0.15">
      <c r="A58" s="1061"/>
      <c r="B58" s="1062"/>
      <c r="C58" s="1062"/>
      <c r="D58" s="1062"/>
      <c r="E58" s="1062"/>
      <c r="F58" s="106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1"/>
      <c r="B59" s="1062"/>
      <c r="C59" s="1062"/>
      <c r="D59" s="1062"/>
      <c r="E59" s="1062"/>
      <c r="F59" s="106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1"/>
      <c r="B60" s="1062"/>
      <c r="C60" s="1062"/>
      <c r="D60" s="1062"/>
      <c r="E60" s="1062"/>
      <c r="F60" s="106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1"/>
      <c r="B61" s="1062"/>
      <c r="C61" s="1062"/>
      <c r="D61" s="1062"/>
      <c r="E61" s="1062"/>
      <c r="F61" s="106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1"/>
      <c r="B62" s="1062"/>
      <c r="C62" s="1062"/>
      <c r="D62" s="1062"/>
      <c r="E62" s="1062"/>
      <c r="F62" s="106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1"/>
      <c r="B63" s="1062"/>
      <c r="C63" s="1062"/>
      <c r="D63" s="1062"/>
      <c r="E63" s="1062"/>
      <c r="F63" s="106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1"/>
      <c r="B64" s="1062"/>
      <c r="C64" s="1062"/>
      <c r="D64" s="1062"/>
      <c r="E64" s="1062"/>
      <c r="F64" s="106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1"/>
      <c r="B65" s="1062"/>
      <c r="C65" s="1062"/>
      <c r="D65" s="1062"/>
      <c r="E65" s="1062"/>
      <c r="F65" s="106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1"/>
      <c r="B66" s="1062"/>
      <c r="C66" s="1062"/>
      <c r="D66" s="1062"/>
      <c r="E66" s="1062"/>
      <c r="F66" s="106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1"/>
      <c r="B67" s="1062"/>
      <c r="C67" s="1062"/>
      <c r="D67" s="1062"/>
      <c r="E67" s="1062"/>
      <c r="F67" s="106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1"/>
      <c r="B68" s="1062"/>
      <c r="C68" s="1062"/>
      <c r="D68" s="1062"/>
      <c r="E68" s="1062"/>
      <c r="F68" s="106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61"/>
      <c r="B69" s="1062"/>
      <c r="C69" s="1062"/>
      <c r="D69" s="1062"/>
      <c r="E69" s="1062"/>
      <c r="F69" s="1063"/>
      <c r="G69" s="821"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2"/>
      <c r="AC69" s="821"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61"/>
      <c r="B70" s="1062"/>
      <c r="C70" s="1062"/>
      <c r="D70" s="1062"/>
      <c r="E70" s="1062"/>
      <c r="F70" s="1063"/>
      <c r="G70" s="674"/>
      <c r="H70" s="675"/>
      <c r="I70" s="675"/>
      <c r="J70" s="675"/>
      <c r="K70" s="676"/>
      <c r="L70" s="666"/>
      <c r="M70" s="841"/>
      <c r="N70" s="841"/>
      <c r="O70" s="841"/>
      <c r="P70" s="841"/>
      <c r="Q70" s="841"/>
      <c r="R70" s="841"/>
      <c r="S70" s="841"/>
      <c r="T70" s="841"/>
      <c r="U70" s="841"/>
      <c r="V70" s="841"/>
      <c r="W70" s="841"/>
      <c r="X70" s="842"/>
      <c r="Y70" s="387"/>
      <c r="Z70" s="388"/>
      <c r="AA70" s="388"/>
      <c r="AB70" s="809"/>
      <c r="AC70" s="674"/>
      <c r="AD70" s="675"/>
      <c r="AE70" s="675"/>
      <c r="AF70" s="675"/>
      <c r="AG70" s="676"/>
      <c r="AH70" s="666"/>
      <c r="AI70" s="841"/>
      <c r="AJ70" s="841"/>
      <c r="AK70" s="841"/>
      <c r="AL70" s="841"/>
      <c r="AM70" s="841"/>
      <c r="AN70" s="841"/>
      <c r="AO70" s="841"/>
      <c r="AP70" s="841"/>
      <c r="AQ70" s="841"/>
      <c r="AR70" s="841"/>
      <c r="AS70" s="841"/>
      <c r="AT70" s="842"/>
      <c r="AU70" s="387"/>
      <c r="AV70" s="388"/>
      <c r="AW70" s="388"/>
      <c r="AX70" s="389"/>
    </row>
    <row r="71" spans="1:50" ht="24.75" customHeight="1" x14ac:dyDescent="0.15">
      <c r="A71" s="1061"/>
      <c r="B71" s="1062"/>
      <c r="C71" s="1062"/>
      <c r="D71" s="1062"/>
      <c r="E71" s="1062"/>
      <c r="F71" s="106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1"/>
      <c r="B72" s="1062"/>
      <c r="C72" s="1062"/>
      <c r="D72" s="1062"/>
      <c r="E72" s="1062"/>
      <c r="F72" s="106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1"/>
      <c r="B73" s="1062"/>
      <c r="C73" s="1062"/>
      <c r="D73" s="1062"/>
      <c r="E73" s="1062"/>
      <c r="F73" s="106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1"/>
      <c r="B74" s="1062"/>
      <c r="C74" s="1062"/>
      <c r="D74" s="1062"/>
      <c r="E74" s="1062"/>
      <c r="F74" s="106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1"/>
      <c r="B75" s="1062"/>
      <c r="C75" s="1062"/>
      <c r="D75" s="1062"/>
      <c r="E75" s="1062"/>
      <c r="F75" s="106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1"/>
      <c r="B76" s="1062"/>
      <c r="C76" s="1062"/>
      <c r="D76" s="1062"/>
      <c r="E76" s="1062"/>
      <c r="F76" s="106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1"/>
      <c r="B77" s="1062"/>
      <c r="C77" s="1062"/>
      <c r="D77" s="1062"/>
      <c r="E77" s="1062"/>
      <c r="F77" s="106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1"/>
      <c r="B78" s="1062"/>
      <c r="C78" s="1062"/>
      <c r="D78" s="1062"/>
      <c r="E78" s="1062"/>
      <c r="F78" s="106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1"/>
      <c r="B79" s="1062"/>
      <c r="C79" s="1062"/>
      <c r="D79" s="1062"/>
      <c r="E79" s="1062"/>
      <c r="F79" s="106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1"/>
      <c r="B80" s="1062"/>
      <c r="C80" s="1062"/>
      <c r="D80" s="1062"/>
      <c r="E80" s="1062"/>
      <c r="F80" s="106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1"/>
      <c r="B81" s="1062"/>
      <c r="C81" s="1062"/>
      <c r="D81" s="1062"/>
      <c r="E81" s="1062"/>
      <c r="F81" s="106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61"/>
      <c r="B82" s="1062"/>
      <c r="C82" s="1062"/>
      <c r="D82" s="1062"/>
      <c r="E82" s="1062"/>
      <c r="F82" s="1063"/>
      <c r="G82" s="821"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2"/>
      <c r="AC82" s="821"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61"/>
      <c r="B83" s="1062"/>
      <c r="C83" s="1062"/>
      <c r="D83" s="1062"/>
      <c r="E83" s="1062"/>
      <c r="F83" s="1063"/>
      <c r="G83" s="674"/>
      <c r="H83" s="675"/>
      <c r="I83" s="675"/>
      <c r="J83" s="675"/>
      <c r="K83" s="676"/>
      <c r="L83" s="666"/>
      <c r="M83" s="841"/>
      <c r="N83" s="841"/>
      <c r="O83" s="841"/>
      <c r="P83" s="841"/>
      <c r="Q83" s="841"/>
      <c r="R83" s="841"/>
      <c r="S83" s="841"/>
      <c r="T83" s="841"/>
      <c r="U83" s="841"/>
      <c r="V83" s="841"/>
      <c r="W83" s="841"/>
      <c r="X83" s="842"/>
      <c r="Y83" s="387"/>
      <c r="Z83" s="388"/>
      <c r="AA83" s="388"/>
      <c r="AB83" s="809"/>
      <c r="AC83" s="674"/>
      <c r="AD83" s="675"/>
      <c r="AE83" s="675"/>
      <c r="AF83" s="675"/>
      <c r="AG83" s="676"/>
      <c r="AH83" s="666"/>
      <c r="AI83" s="841"/>
      <c r="AJ83" s="841"/>
      <c r="AK83" s="841"/>
      <c r="AL83" s="841"/>
      <c r="AM83" s="841"/>
      <c r="AN83" s="841"/>
      <c r="AO83" s="841"/>
      <c r="AP83" s="841"/>
      <c r="AQ83" s="841"/>
      <c r="AR83" s="841"/>
      <c r="AS83" s="841"/>
      <c r="AT83" s="842"/>
      <c r="AU83" s="387"/>
      <c r="AV83" s="388"/>
      <c r="AW83" s="388"/>
      <c r="AX83" s="389"/>
    </row>
    <row r="84" spans="1:50" ht="24.75" customHeight="1" x14ac:dyDescent="0.15">
      <c r="A84" s="1061"/>
      <c r="B84" s="1062"/>
      <c r="C84" s="1062"/>
      <c r="D84" s="1062"/>
      <c r="E84" s="1062"/>
      <c r="F84" s="106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1"/>
      <c r="B85" s="1062"/>
      <c r="C85" s="1062"/>
      <c r="D85" s="1062"/>
      <c r="E85" s="1062"/>
      <c r="F85" s="106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1"/>
      <c r="B86" s="1062"/>
      <c r="C86" s="1062"/>
      <c r="D86" s="1062"/>
      <c r="E86" s="1062"/>
      <c r="F86" s="106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1"/>
      <c r="B87" s="1062"/>
      <c r="C87" s="1062"/>
      <c r="D87" s="1062"/>
      <c r="E87" s="1062"/>
      <c r="F87" s="106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1"/>
      <c r="B88" s="1062"/>
      <c r="C88" s="1062"/>
      <c r="D88" s="1062"/>
      <c r="E88" s="1062"/>
      <c r="F88" s="106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1"/>
      <c r="B89" s="1062"/>
      <c r="C89" s="1062"/>
      <c r="D89" s="1062"/>
      <c r="E89" s="1062"/>
      <c r="F89" s="106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1"/>
      <c r="B90" s="1062"/>
      <c r="C90" s="1062"/>
      <c r="D90" s="1062"/>
      <c r="E90" s="1062"/>
      <c r="F90" s="106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1"/>
      <c r="B91" s="1062"/>
      <c r="C91" s="1062"/>
      <c r="D91" s="1062"/>
      <c r="E91" s="1062"/>
      <c r="F91" s="106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1"/>
      <c r="B92" s="1062"/>
      <c r="C92" s="1062"/>
      <c r="D92" s="1062"/>
      <c r="E92" s="1062"/>
      <c r="F92" s="106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1"/>
      <c r="B93" s="1062"/>
      <c r="C93" s="1062"/>
      <c r="D93" s="1062"/>
      <c r="E93" s="1062"/>
      <c r="F93" s="106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1"/>
      <c r="B94" s="1062"/>
      <c r="C94" s="1062"/>
      <c r="D94" s="1062"/>
      <c r="E94" s="1062"/>
      <c r="F94" s="106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61"/>
      <c r="B95" s="1062"/>
      <c r="C95" s="1062"/>
      <c r="D95" s="1062"/>
      <c r="E95" s="1062"/>
      <c r="F95" s="1063"/>
      <c r="G95" s="821"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2"/>
      <c r="AC95" s="821"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61"/>
      <c r="B96" s="1062"/>
      <c r="C96" s="1062"/>
      <c r="D96" s="1062"/>
      <c r="E96" s="1062"/>
      <c r="F96" s="1063"/>
      <c r="G96" s="674"/>
      <c r="H96" s="675"/>
      <c r="I96" s="675"/>
      <c r="J96" s="675"/>
      <c r="K96" s="676"/>
      <c r="L96" s="666"/>
      <c r="M96" s="841"/>
      <c r="N96" s="841"/>
      <c r="O96" s="841"/>
      <c r="P96" s="841"/>
      <c r="Q96" s="841"/>
      <c r="R96" s="841"/>
      <c r="S96" s="841"/>
      <c r="T96" s="841"/>
      <c r="U96" s="841"/>
      <c r="V96" s="841"/>
      <c r="W96" s="841"/>
      <c r="X96" s="842"/>
      <c r="Y96" s="387"/>
      <c r="Z96" s="388"/>
      <c r="AA96" s="388"/>
      <c r="AB96" s="809"/>
      <c r="AC96" s="674"/>
      <c r="AD96" s="675"/>
      <c r="AE96" s="675"/>
      <c r="AF96" s="675"/>
      <c r="AG96" s="676"/>
      <c r="AH96" s="666"/>
      <c r="AI96" s="841"/>
      <c r="AJ96" s="841"/>
      <c r="AK96" s="841"/>
      <c r="AL96" s="841"/>
      <c r="AM96" s="841"/>
      <c r="AN96" s="841"/>
      <c r="AO96" s="841"/>
      <c r="AP96" s="841"/>
      <c r="AQ96" s="841"/>
      <c r="AR96" s="841"/>
      <c r="AS96" s="841"/>
      <c r="AT96" s="842"/>
      <c r="AU96" s="387"/>
      <c r="AV96" s="388"/>
      <c r="AW96" s="388"/>
      <c r="AX96" s="389"/>
    </row>
    <row r="97" spans="1:50" ht="24.75" customHeight="1" x14ac:dyDescent="0.15">
      <c r="A97" s="1061"/>
      <c r="B97" s="1062"/>
      <c r="C97" s="1062"/>
      <c r="D97" s="1062"/>
      <c r="E97" s="1062"/>
      <c r="F97" s="106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1"/>
      <c r="B98" s="1062"/>
      <c r="C98" s="1062"/>
      <c r="D98" s="1062"/>
      <c r="E98" s="1062"/>
      <c r="F98" s="106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1"/>
      <c r="B99" s="1062"/>
      <c r="C99" s="1062"/>
      <c r="D99" s="1062"/>
      <c r="E99" s="1062"/>
      <c r="F99" s="106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1"/>
      <c r="B100" s="1062"/>
      <c r="C100" s="1062"/>
      <c r="D100" s="1062"/>
      <c r="E100" s="1062"/>
      <c r="F100" s="106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1"/>
      <c r="B101" s="1062"/>
      <c r="C101" s="1062"/>
      <c r="D101" s="1062"/>
      <c r="E101" s="1062"/>
      <c r="F101" s="106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1"/>
      <c r="B102" s="1062"/>
      <c r="C102" s="1062"/>
      <c r="D102" s="1062"/>
      <c r="E102" s="1062"/>
      <c r="F102" s="106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1"/>
      <c r="B103" s="1062"/>
      <c r="C103" s="1062"/>
      <c r="D103" s="1062"/>
      <c r="E103" s="1062"/>
      <c r="F103" s="106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1"/>
      <c r="B104" s="1062"/>
      <c r="C104" s="1062"/>
      <c r="D104" s="1062"/>
      <c r="E104" s="1062"/>
      <c r="F104" s="106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1"/>
      <c r="B105" s="1062"/>
      <c r="C105" s="1062"/>
      <c r="D105" s="1062"/>
      <c r="E105" s="1062"/>
      <c r="F105" s="106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61"/>
      <c r="B109" s="1062"/>
      <c r="C109" s="1062"/>
      <c r="D109" s="1062"/>
      <c r="E109" s="1062"/>
      <c r="F109" s="1063"/>
      <c r="G109" s="821"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2"/>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61"/>
      <c r="B110" s="1062"/>
      <c r="C110" s="1062"/>
      <c r="D110" s="1062"/>
      <c r="E110" s="1062"/>
      <c r="F110" s="1063"/>
      <c r="G110" s="674"/>
      <c r="H110" s="675"/>
      <c r="I110" s="675"/>
      <c r="J110" s="675"/>
      <c r="K110" s="676"/>
      <c r="L110" s="666"/>
      <c r="M110" s="841"/>
      <c r="N110" s="841"/>
      <c r="O110" s="841"/>
      <c r="P110" s="841"/>
      <c r="Q110" s="841"/>
      <c r="R110" s="841"/>
      <c r="S110" s="841"/>
      <c r="T110" s="841"/>
      <c r="U110" s="841"/>
      <c r="V110" s="841"/>
      <c r="W110" s="841"/>
      <c r="X110" s="842"/>
      <c r="Y110" s="387"/>
      <c r="Z110" s="388"/>
      <c r="AA110" s="388"/>
      <c r="AB110" s="809"/>
      <c r="AC110" s="674"/>
      <c r="AD110" s="675"/>
      <c r="AE110" s="675"/>
      <c r="AF110" s="675"/>
      <c r="AG110" s="676"/>
      <c r="AH110" s="666"/>
      <c r="AI110" s="841"/>
      <c r="AJ110" s="841"/>
      <c r="AK110" s="841"/>
      <c r="AL110" s="841"/>
      <c r="AM110" s="841"/>
      <c r="AN110" s="841"/>
      <c r="AO110" s="841"/>
      <c r="AP110" s="841"/>
      <c r="AQ110" s="841"/>
      <c r="AR110" s="841"/>
      <c r="AS110" s="841"/>
      <c r="AT110" s="842"/>
      <c r="AU110" s="387"/>
      <c r="AV110" s="388"/>
      <c r="AW110" s="388"/>
      <c r="AX110" s="389"/>
    </row>
    <row r="111" spans="1:50" ht="24.75" customHeight="1" x14ac:dyDescent="0.15">
      <c r="A111" s="1061"/>
      <c r="B111" s="1062"/>
      <c r="C111" s="1062"/>
      <c r="D111" s="1062"/>
      <c r="E111" s="1062"/>
      <c r="F111" s="106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1"/>
      <c r="B112" s="1062"/>
      <c r="C112" s="1062"/>
      <c r="D112" s="1062"/>
      <c r="E112" s="1062"/>
      <c r="F112" s="106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1"/>
      <c r="B113" s="1062"/>
      <c r="C113" s="1062"/>
      <c r="D113" s="1062"/>
      <c r="E113" s="1062"/>
      <c r="F113" s="106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1"/>
      <c r="B114" s="1062"/>
      <c r="C114" s="1062"/>
      <c r="D114" s="1062"/>
      <c r="E114" s="1062"/>
      <c r="F114" s="106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1"/>
      <c r="B115" s="1062"/>
      <c r="C115" s="1062"/>
      <c r="D115" s="1062"/>
      <c r="E115" s="1062"/>
      <c r="F115" s="106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1"/>
      <c r="B116" s="1062"/>
      <c r="C116" s="1062"/>
      <c r="D116" s="1062"/>
      <c r="E116" s="1062"/>
      <c r="F116" s="106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1"/>
      <c r="B117" s="1062"/>
      <c r="C117" s="1062"/>
      <c r="D117" s="1062"/>
      <c r="E117" s="1062"/>
      <c r="F117" s="106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1"/>
      <c r="B118" s="1062"/>
      <c r="C118" s="1062"/>
      <c r="D118" s="1062"/>
      <c r="E118" s="1062"/>
      <c r="F118" s="106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1"/>
      <c r="B119" s="1062"/>
      <c r="C119" s="1062"/>
      <c r="D119" s="1062"/>
      <c r="E119" s="1062"/>
      <c r="F119" s="106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1"/>
      <c r="B120" s="1062"/>
      <c r="C120" s="1062"/>
      <c r="D120" s="1062"/>
      <c r="E120" s="1062"/>
      <c r="F120" s="106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1"/>
      <c r="B121" s="1062"/>
      <c r="C121" s="1062"/>
      <c r="D121" s="1062"/>
      <c r="E121" s="1062"/>
      <c r="F121" s="106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61"/>
      <c r="B122" s="1062"/>
      <c r="C122" s="1062"/>
      <c r="D122" s="1062"/>
      <c r="E122" s="1062"/>
      <c r="F122" s="1063"/>
      <c r="G122" s="821"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2"/>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61"/>
      <c r="B123" s="1062"/>
      <c r="C123" s="1062"/>
      <c r="D123" s="1062"/>
      <c r="E123" s="1062"/>
      <c r="F123" s="1063"/>
      <c r="G123" s="674"/>
      <c r="H123" s="675"/>
      <c r="I123" s="675"/>
      <c r="J123" s="675"/>
      <c r="K123" s="676"/>
      <c r="L123" s="666"/>
      <c r="M123" s="841"/>
      <c r="N123" s="841"/>
      <c r="O123" s="841"/>
      <c r="P123" s="841"/>
      <c r="Q123" s="841"/>
      <c r="R123" s="841"/>
      <c r="S123" s="841"/>
      <c r="T123" s="841"/>
      <c r="U123" s="841"/>
      <c r="V123" s="841"/>
      <c r="W123" s="841"/>
      <c r="X123" s="842"/>
      <c r="Y123" s="387"/>
      <c r="Z123" s="388"/>
      <c r="AA123" s="388"/>
      <c r="AB123" s="809"/>
      <c r="AC123" s="674"/>
      <c r="AD123" s="675"/>
      <c r="AE123" s="675"/>
      <c r="AF123" s="675"/>
      <c r="AG123" s="676"/>
      <c r="AH123" s="666"/>
      <c r="AI123" s="841"/>
      <c r="AJ123" s="841"/>
      <c r="AK123" s="841"/>
      <c r="AL123" s="841"/>
      <c r="AM123" s="841"/>
      <c r="AN123" s="841"/>
      <c r="AO123" s="841"/>
      <c r="AP123" s="841"/>
      <c r="AQ123" s="841"/>
      <c r="AR123" s="841"/>
      <c r="AS123" s="841"/>
      <c r="AT123" s="842"/>
      <c r="AU123" s="387"/>
      <c r="AV123" s="388"/>
      <c r="AW123" s="388"/>
      <c r="AX123" s="389"/>
    </row>
    <row r="124" spans="1:50" ht="24.75" customHeight="1" x14ac:dyDescent="0.15">
      <c r="A124" s="1061"/>
      <c r="B124" s="1062"/>
      <c r="C124" s="1062"/>
      <c r="D124" s="1062"/>
      <c r="E124" s="1062"/>
      <c r="F124" s="106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1"/>
      <c r="B125" s="1062"/>
      <c r="C125" s="1062"/>
      <c r="D125" s="1062"/>
      <c r="E125" s="1062"/>
      <c r="F125" s="106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1"/>
      <c r="B126" s="1062"/>
      <c r="C126" s="1062"/>
      <c r="D126" s="1062"/>
      <c r="E126" s="1062"/>
      <c r="F126" s="106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1"/>
      <c r="B127" s="1062"/>
      <c r="C127" s="1062"/>
      <c r="D127" s="1062"/>
      <c r="E127" s="1062"/>
      <c r="F127" s="106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1"/>
      <c r="B128" s="1062"/>
      <c r="C128" s="1062"/>
      <c r="D128" s="1062"/>
      <c r="E128" s="1062"/>
      <c r="F128" s="106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1"/>
      <c r="B129" s="1062"/>
      <c r="C129" s="1062"/>
      <c r="D129" s="1062"/>
      <c r="E129" s="1062"/>
      <c r="F129" s="106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1"/>
      <c r="B130" s="1062"/>
      <c r="C130" s="1062"/>
      <c r="D130" s="1062"/>
      <c r="E130" s="1062"/>
      <c r="F130" s="106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1"/>
      <c r="B131" s="1062"/>
      <c r="C131" s="1062"/>
      <c r="D131" s="1062"/>
      <c r="E131" s="1062"/>
      <c r="F131" s="106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1"/>
      <c r="B132" s="1062"/>
      <c r="C132" s="1062"/>
      <c r="D132" s="1062"/>
      <c r="E132" s="1062"/>
      <c r="F132" s="106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1"/>
      <c r="B133" s="1062"/>
      <c r="C133" s="1062"/>
      <c r="D133" s="1062"/>
      <c r="E133" s="1062"/>
      <c r="F133" s="106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1"/>
      <c r="B134" s="1062"/>
      <c r="C134" s="1062"/>
      <c r="D134" s="1062"/>
      <c r="E134" s="1062"/>
      <c r="F134" s="106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61"/>
      <c r="B135" s="1062"/>
      <c r="C135" s="1062"/>
      <c r="D135" s="1062"/>
      <c r="E135" s="1062"/>
      <c r="F135" s="1063"/>
      <c r="G135" s="821"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2"/>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61"/>
      <c r="B136" s="1062"/>
      <c r="C136" s="1062"/>
      <c r="D136" s="1062"/>
      <c r="E136" s="1062"/>
      <c r="F136" s="1063"/>
      <c r="G136" s="674"/>
      <c r="H136" s="675"/>
      <c r="I136" s="675"/>
      <c r="J136" s="675"/>
      <c r="K136" s="676"/>
      <c r="L136" s="666"/>
      <c r="M136" s="841"/>
      <c r="N136" s="841"/>
      <c r="O136" s="841"/>
      <c r="P136" s="841"/>
      <c r="Q136" s="841"/>
      <c r="R136" s="841"/>
      <c r="S136" s="841"/>
      <c r="T136" s="841"/>
      <c r="U136" s="841"/>
      <c r="V136" s="841"/>
      <c r="W136" s="841"/>
      <c r="X136" s="842"/>
      <c r="Y136" s="387"/>
      <c r="Z136" s="388"/>
      <c r="AA136" s="388"/>
      <c r="AB136" s="809"/>
      <c r="AC136" s="674"/>
      <c r="AD136" s="675"/>
      <c r="AE136" s="675"/>
      <c r="AF136" s="675"/>
      <c r="AG136" s="676"/>
      <c r="AH136" s="666"/>
      <c r="AI136" s="841"/>
      <c r="AJ136" s="841"/>
      <c r="AK136" s="841"/>
      <c r="AL136" s="841"/>
      <c r="AM136" s="841"/>
      <c r="AN136" s="841"/>
      <c r="AO136" s="841"/>
      <c r="AP136" s="841"/>
      <c r="AQ136" s="841"/>
      <c r="AR136" s="841"/>
      <c r="AS136" s="841"/>
      <c r="AT136" s="842"/>
      <c r="AU136" s="387"/>
      <c r="AV136" s="388"/>
      <c r="AW136" s="388"/>
      <c r="AX136" s="389"/>
    </row>
    <row r="137" spans="1:50" ht="24.75" customHeight="1" x14ac:dyDescent="0.15">
      <c r="A137" s="1061"/>
      <c r="B137" s="1062"/>
      <c r="C137" s="1062"/>
      <c r="D137" s="1062"/>
      <c r="E137" s="1062"/>
      <c r="F137" s="106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1"/>
      <c r="B138" s="1062"/>
      <c r="C138" s="1062"/>
      <c r="D138" s="1062"/>
      <c r="E138" s="1062"/>
      <c r="F138" s="106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1"/>
      <c r="B139" s="1062"/>
      <c r="C139" s="1062"/>
      <c r="D139" s="1062"/>
      <c r="E139" s="1062"/>
      <c r="F139" s="106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1"/>
      <c r="B140" s="1062"/>
      <c r="C140" s="1062"/>
      <c r="D140" s="1062"/>
      <c r="E140" s="1062"/>
      <c r="F140" s="106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1"/>
      <c r="B141" s="1062"/>
      <c r="C141" s="1062"/>
      <c r="D141" s="1062"/>
      <c r="E141" s="1062"/>
      <c r="F141" s="106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1"/>
      <c r="B142" s="1062"/>
      <c r="C142" s="1062"/>
      <c r="D142" s="1062"/>
      <c r="E142" s="1062"/>
      <c r="F142" s="106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1"/>
      <c r="B143" s="1062"/>
      <c r="C143" s="1062"/>
      <c r="D143" s="1062"/>
      <c r="E143" s="1062"/>
      <c r="F143" s="106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1"/>
      <c r="B144" s="1062"/>
      <c r="C144" s="1062"/>
      <c r="D144" s="1062"/>
      <c r="E144" s="1062"/>
      <c r="F144" s="106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1"/>
      <c r="B145" s="1062"/>
      <c r="C145" s="1062"/>
      <c r="D145" s="1062"/>
      <c r="E145" s="1062"/>
      <c r="F145" s="106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1"/>
      <c r="B146" s="1062"/>
      <c r="C146" s="1062"/>
      <c r="D146" s="1062"/>
      <c r="E146" s="1062"/>
      <c r="F146" s="106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1"/>
      <c r="B147" s="1062"/>
      <c r="C147" s="1062"/>
      <c r="D147" s="1062"/>
      <c r="E147" s="1062"/>
      <c r="F147" s="106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61"/>
      <c r="B148" s="1062"/>
      <c r="C148" s="1062"/>
      <c r="D148" s="1062"/>
      <c r="E148" s="1062"/>
      <c r="F148" s="1063"/>
      <c r="G148" s="821"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2"/>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61"/>
      <c r="B149" s="1062"/>
      <c r="C149" s="1062"/>
      <c r="D149" s="1062"/>
      <c r="E149" s="1062"/>
      <c r="F149" s="1063"/>
      <c r="G149" s="674"/>
      <c r="H149" s="675"/>
      <c r="I149" s="675"/>
      <c r="J149" s="675"/>
      <c r="K149" s="676"/>
      <c r="L149" s="666"/>
      <c r="M149" s="841"/>
      <c r="N149" s="841"/>
      <c r="O149" s="841"/>
      <c r="P149" s="841"/>
      <c r="Q149" s="841"/>
      <c r="R149" s="841"/>
      <c r="S149" s="841"/>
      <c r="T149" s="841"/>
      <c r="U149" s="841"/>
      <c r="V149" s="841"/>
      <c r="W149" s="841"/>
      <c r="X149" s="842"/>
      <c r="Y149" s="387"/>
      <c r="Z149" s="388"/>
      <c r="AA149" s="388"/>
      <c r="AB149" s="809"/>
      <c r="AC149" s="674"/>
      <c r="AD149" s="675"/>
      <c r="AE149" s="675"/>
      <c r="AF149" s="675"/>
      <c r="AG149" s="676"/>
      <c r="AH149" s="666"/>
      <c r="AI149" s="841"/>
      <c r="AJ149" s="841"/>
      <c r="AK149" s="841"/>
      <c r="AL149" s="841"/>
      <c r="AM149" s="841"/>
      <c r="AN149" s="841"/>
      <c r="AO149" s="841"/>
      <c r="AP149" s="841"/>
      <c r="AQ149" s="841"/>
      <c r="AR149" s="841"/>
      <c r="AS149" s="841"/>
      <c r="AT149" s="842"/>
      <c r="AU149" s="387"/>
      <c r="AV149" s="388"/>
      <c r="AW149" s="388"/>
      <c r="AX149" s="389"/>
    </row>
    <row r="150" spans="1:50" ht="24.75" customHeight="1" x14ac:dyDescent="0.15">
      <c r="A150" s="1061"/>
      <c r="B150" s="1062"/>
      <c r="C150" s="1062"/>
      <c r="D150" s="1062"/>
      <c r="E150" s="1062"/>
      <c r="F150" s="106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1"/>
      <c r="B151" s="1062"/>
      <c r="C151" s="1062"/>
      <c r="D151" s="1062"/>
      <c r="E151" s="1062"/>
      <c r="F151" s="106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1"/>
      <c r="B152" s="1062"/>
      <c r="C152" s="1062"/>
      <c r="D152" s="1062"/>
      <c r="E152" s="1062"/>
      <c r="F152" s="106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1"/>
      <c r="B153" s="1062"/>
      <c r="C153" s="1062"/>
      <c r="D153" s="1062"/>
      <c r="E153" s="1062"/>
      <c r="F153" s="106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1"/>
      <c r="B154" s="1062"/>
      <c r="C154" s="1062"/>
      <c r="D154" s="1062"/>
      <c r="E154" s="1062"/>
      <c r="F154" s="106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1"/>
      <c r="B155" s="1062"/>
      <c r="C155" s="1062"/>
      <c r="D155" s="1062"/>
      <c r="E155" s="1062"/>
      <c r="F155" s="106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1"/>
      <c r="B156" s="1062"/>
      <c r="C156" s="1062"/>
      <c r="D156" s="1062"/>
      <c r="E156" s="1062"/>
      <c r="F156" s="106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1"/>
      <c r="B157" s="1062"/>
      <c r="C157" s="1062"/>
      <c r="D157" s="1062"/>
      <c r="E157" s="1062"/>
      <c r="F157" s="106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1"/>
      <c r="B158" s="1062"/>
      <c r="C158" s="1062"/>
      <c r="D158" s="1062"/>
      <c r="E158" s="1062"/>
      <c r="F158" s="106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61"/>
      <c r="B162" s="1062"/>
      <c r="C162" s="1062"/>
      <c r="D162" s="1062"/>
      <c r="E162" s="1062"/>
      <c r="F162" s="1063"/>
      <c r="G162" s="821"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2"/>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61"/>
      <c r="B163" s="1062"/>
      <c r="C163" s="1062"/>
      <c r="D163" s="1062"/>
      <c r="E163" s="1062"/>
      <c r="F163" s="1063"/>
      <c r="G163" s="674"/>
      <c r="H163" s="675"/>
      <c r="I163" s="675"/>
      <c r="J163" s="675"/>
      <c r="K163" s="676"/>
      <c r="L163" s="666"/>
      <c r="M163" s="841"/>
      <c r="N163" s="841"/>
      <c r="O163" s="841"/>
      <c r="P163" s="841"/>
      <c r="Q163" s="841"/>
      <c r="R163" s="841"/>
      <c r="S163" s="841"/>
      <c r="T163" s="841"/>
      <c r="U163" s="841"/>
      <c r="V163" s="841"/>
      <c r="W163" s="841"/>
      <c r="X163" s="842"/>
      <c r="Y163" s="387"/>
      <c r="Z163" s="388"/>
      <c r="AA163" s="388"/>
      <c r="AB163" s="809"/>
      <c r="AC163" s="674"/>
      <c r="AD163" s="675"/>
      <c r="AE163" s="675"/>
      <c r="AF163" s="675"/>
      <c r="AG163" s="676"/>
      <c r="AH163" s="666"/>
      <c r="AI163" s="841"/>
      <c r="AJ163" s="841"/>
      <c r="AK163" s="841"/>
      <c r="AL163" s="841"/>
      <c r="AM163" s="841"/>
      <c r="AN163" s="841"/>
      <c r="AO163" s="841"/>
      <c r="AP163" s="841"/>
      <c r="AQ163" s="841"/>
      <c r="AR163" s="841"/>
      <c r="AS163" s="841"/>
      <c r="AT163" s="842"/>
      <c r="AU163" s="387"/>
      <c r="AV163" s="388"/>
      <c r="AW163" s="388"/>
      <c r="AX163" s="389"/>
    </row>
    <row r="164" spans="1:50" ht="24.75" customHeight="1" x14ac:dyDescent="0.15">
      <c r="A164" s="1061"/>
      <c r="B164" s="1062"/>
      <c r="C164" s="1062"/>
      <c r="D164" s="1062"/>
      <c r="E164" s="1062"/>
      <c r="F164" s="106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1"/>
      <c r="B165" s="1062"/>
      <c r="C165" s="1062"/>
      <c r="D165" s="1062"/>
      <c r="E165" s="1062"/>
      <c r="F165" s="106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1"/>
      <c r="B166" s="1062"/>
      <c r="C166" s="1062"/>
      <c r="D166" s="1062"/>
      <c r="E166" s="1062"/>
      <c r="F166" s="106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1"/>
      <c r="B167" s="1062"/>
      <c r="C167" s="1062"/>
      <c r="D167" s="1062"/>
      <c r="E167" s="1062"/>
      <c r="F167" s="106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1"/>
      <c r="B168" s="1062"/>
      <c r="C168" s="1062"/>
      <c r="D168" s="1062"/>
      <c r="E168" s="1062"/>
      <c r="F168" s="106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1"/>
      <c r="B169" s="1062"/>
      <c r="C169" s="1062"/>
      <c r="D169" s="1062"/>
      <c r="E169" s="1062"/>
      <c r="F169" s="106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1"/>
      <c r="B170" s="1062"/>
      <c r="C170" s="1062"/>
      <c r="D170" s="1062"/>
      <c r="E170" s="1062"/>
      <c r="F170" s="106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1"/>
      <c r="B171" s="1062"/>
      <c r="C171" s="1062"/>
      <c r="D171" s="1062"/>
      <c r="E171" s="1062"/>
      <c r="F171" s="106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1"/>
      <c r="B172" s="1062"/>
      <c r="C172" s="1062"/>
      <c r="D172" s="1062"/>
      <c r="E172" s="1062"/>
      <c r="F172" s="106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1"/>
      <c r="B173" s="1062"/>
      <c r="C173" s="1062"/>
      <c r="D173" s="1062"/>
      <c r="E173" s="1062"/>
      <c r="F173" s="106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1"/>
      <c r="B174" s="1062"/>
      <c r="C174" s="1062"/>
      <c r="D174" s="1062"/>
      <c r="E174" s="1062"/>
      <c r="F174" s="106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61"/>
      <c r="B175" s="1062"/>
      <c r="C175" s="1062"/>
      <c r="D175" s="1062"/>
      <c r="E175" s="1062"/>
      <c r="F175" s="1063"/>
      <c r="G175" s="821"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2"/>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61"/>
      <c r="B176" s="1062"/>
      <c r="C176" s="1062"/>
      <c r="D176" s="1062"/>
      <c r="E176" s="1062"/>
      <c r="F176" s="1063"/>
      <c r="G176" s="674"/>
      <c r="H176" s="675"/>
      <c r="I176" s="675"/>
      <c r="J176" s="675"/>
      <c r="K176" s="676"/>
      <c r="L176" s="666"/>
      <c r="M176" s="841"/>
      <c r="N176" s="841"/>
      <c r="O176" s="841"/>
      <c r="P176" s="841"/>
      <c r="Q176" s="841"/>
      <c r="R176" s="841"/>
      <c r="S176" s="841"/>
      <c r="T176" s="841"/>
      <c r="U176" s="841"/>
      <c r="V176" s="841"/>
      <c r="W176" s="841"/>
      <c r="X176" s="842"/>
      <c r="Y176" s="387"/>
      <c r="Z176" s="388"/>
      <c r="AA176" s="388"/>
      <c r="AB176" s="809"/>
      <c r="AC176" s="674"/>
      <c r="AD176" s="675"/>
      <c r="AE176" s="675"/>
      <c r="AF176" s="675"/>
      <c r="AG176" s="676"/>
      <c r="AH176" s="666"/>
      <c r="AI176" s="841"/>
      <c r="AJ176" s="841"/>
      <c r="AK176" s="841"/>
      <c r="AL176" s="841"/>
      <c r="AM176" s="841"/>
      <c r="AN176" s="841"/>
      <c r="AO176" s="841"/>
      <c r="AP176" s="841"/>
      <c r="AQ176" s="841"/>
      <c r="AR176" s="841"/>
      <c r="AS176" s="841"/>
      <c r="AT176" s="842"/>
      <c r="AU176" s="387"/>
      <c r="AV176" s="388"/>
      <c r="AW176" s="388"/>
      <c r="AX176" s="389"/>
    </row>
    <row r="177" spans="1:50" ht="24.75" customHeight="1" x14ac:dyDescent="0.15">
      <c r="A177" s="1061"/>
      <c r="B177" s="1062"/>
      <c r="C177" s="1062"/>
      <c r="D177" s="1062"/>
      <c r="E177" s="1062"/>
      <c r="F177" s="106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1"/>
      <c r="B178" s="1062"/>
      <c r="C178" s="1062"/>
      <c r="D178" s="1062"/>
      <c r="E178" s="1062"/>
      <c r="F178" s="106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1"/>
      <c r="B179" s="1062"/>
      <c r="C179" s="1062"/>
      <c r="D179" s="1062"/>
      <c r="E179" s="1062"/>
      <c r="F179" s="106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1"/>
      <c r="B180" s="1062"/>
      <c r="C180" s="1062"/>
      <c r="D180" s="1062"/>
      <c r="E180" s="1062"/>
      <c r="F180" s="106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1"/>
      <c r="B181" s="1062"/>
      <c r="C181" s="1062"/>
      <c r="D181" s="1062"/>
      <c r="E181" s="1062"/>
      <c r="F181" s="106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1"/>
      <c r="B182" s="1062"/>
      <c r="C182" s="1062"/>
      <c r="D182" s="1062"/>
      <c r="E182" s="1062"/>
      <c r="F182" s="106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1"/>
      <c r="B183" s="1062"/>
      <c r="C183" s="1062"/>
      <c r="D183" s="1062"/>
      <c r="E183" s="1062"/>
      <c r="F183" s="106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1"/>
      <c r="B184" s="1062"/>
      <c r="C184" s="1062"/>
      <c r="D184" s="1062"/>
      <c r="E184" s="1062"/>
      <c r="F184" s="106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1"/>
      <c r="B185" s="1062"/>
      <c r="C185" s="1062"/>
      <c r="D185" s="1062"/>
      <c r="E185" s="1062"/>
      <c r="F185" s="106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1"/>
      <c r="B186" s="1062"/>
      <c r="C186" s="1062"/>
      <c r="D186" s="1062"/>
      <c r="E186" s="1062"/>
      <c r="F186" s="106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1"/>
      <c r="B187" s="1062"/>
      <c r="C187" s="1062"/>
      <c r="D187" s="1062"/>
      <c r="E187" s="1062"/>
      <c r="F187" s="106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61"/>
      <c r="B188" s="1062"/>
      <c r="C188" s="1062"/>
      <c r="D188" s="1062"/>
      <c r="E188" s="1062"/>
      <c r="F188" s="1063"/>
      <c r="G188" s="821"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2"/>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61"/>
      <c r="B189" s="1062"/>
      <c r="C189" s="1062"/>
      <c r="D189" s="1062"/>
      <c r="E189" s="1062"/>
      <c r="F189" s="1063"/>
      <c r="G189" s="674"/>
      <c r="H189" s="675"/>
      <c r="I189" s="675"/>
      <c r="J189" s="675"/>
      <c r="K189" s="676"/>
      <c r="L189" s="666"/>
      <c r="M189" s="841"/>
      <c r="N189" s="841"/>
      <c r="O189" s="841"/>
      <c r="P189" s="841"/>
      <c r="Q189" s="841"/>
      <c r="R189" s="841"/>
      <c r="S189" s="841"/>
      <c r="T189" s="841"/>
      <c r="U189" s="841"/>
      <c r="V189" s="841"/>
      <c r="W189" s="841"/>
      <c r="X189" s="842"/>
      <c r="Y189" s="387"/>
      <c r="Z189" s="388"/>
      <c r="AA189" s="388"/>
      <c r="AB189" s="809"/>
      <c r="AC189" s="674"/>
      <c r="AD189" s="675"/>
      <c r="AE189" s="675"/>
      <c r="AF189" s="675"/>
      <c r="AG189" s="676"/>
      <c r="AH189" s="666"/>
      <c r="AI189" s="841"/>
      <c r="AJ189" s="841"/>
      <c r="AK189" s="841"/>
      <c r="AL189" s="841"/>
      <c r="AM189" s="841"/>
      <c r="AN189" s="841"/>
      <c r="AO189" s="841"/>
      <c r="AP189" s="841"/>
      <c r="AQ189" s="841"/>
      <c r="AR189" s="841"/>
      <c r="AS189" s="841"/>
      <c r="AT189" s="842"/>
      <c r="AU189" s="387"/>
      <c r="AV189" s="388"/>
      <c r="AW189" s="388"/>
      <c r="AX189" s="389"/>
    </row>
    <row r="190" spans="1:50" ht="24.75" customHeight="1" x14ac:dyDescent="0.15">
      <c r="A190" s="1061"/>
      <c r="B190" s="1062"/>
      <c r="C190" s="1062"/>
      <c r="D190" s="1062"/>
      <c r="E190" s="1062"/>
      <c r="F190" s="106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1"/>
      <c r="B191" s="1062"/>
      <c r="C191" s="1062"/>
      <c r="D191" s="1062"/>
      <c r="E191" s="1062"/>
      <c r="F191" s="106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1"/>
      <c r="B192" s="1062"/>
      <c r="C192" s="1062"/>
      <c r="D192" s="1062"/>
      <c r="E192" s="1062"/>
      <c r="F192" s="106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1"/>
      <c r="B193" s="1062"/>
      <c r="C193" s="1062"/>
      <c r="D193" s="1062"/>
      <c r="E193" s="1062"/>
      <c r="F193" s="106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1"/>
      <c r="B194" s="1062"/>
      <c r="C194" s="1062"/>
      <c r="D194" s="1062"/>
      <c r="E194" s="1062"/>
      <c r="F194" s="106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1"/>
      <c r="B195" s="1062"/>
      <c r="C195" s="1062"/>
      <c r="D195" s="1062"/>
      <c r="E195" s="1062"/>
      <c r="F195" s="106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1"/>
      <c r="B196" s="1062"/>
      <c r="C196" s="1062"/>
      <c r="D196" s="1062"/>
      <c r="E196" s="1062"/>
      <c r="F196" s="106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1"/>
      <c r="B197" s="1062"/>
      <c r="C197" s="1062"/>
      <c r="D197" s="1062"/>
      <c r="E197" s="1062"/>
      <c r="F197" s="106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1"/>
      <c r="B198" s="1062"/>
      <c r="C198" s="1062"/>
      <c r="D198" s="1062"/>
      <c r="E198" s="1062"/>
      <c r="F198" s="106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1"/>
      <c r="B199" s="1062"/>
      <c r="C199" s="1062"/>
      <c r="D199" s="1062"/>
      <c r="E199" s="1062"/>
      <c r="F199" s="106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1"/>
      <c r="B200" s="1062"/>
      <c r="C200" s="1062"/>
      <c r="D200" s="1062"/>
      <c r="E200" s="1062"/>
      <c r="F200" s="106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61"/>
      <c r="B201" s="1062"/>
      <c r="C201" s="1062"/>
      <c r="D201" s="1062"/>
      <c r="E201" s="1062"/>
      <c r="F201" s="1063"/>
      <c r="G201" s="821"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2"/>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61"/>
      <c r="B202" s="1062"/>
      <c r="C202" s="1062"/>
      <c r="D202" s="1062"/>
      <c r="E202" s="1062"/>
      <c r="F202" s="1063"/>
      <c r="G202" s="674"/>
      <c r="H202" s="675"/>
      <c r="I202" s="675"/>
      <c r="J202" s="675"/>
      <c r="K202" s="676"/>
      <c r="L202" s="666"/>
      <c r="M202" s="841"/>
      <c r="N202" s="841"/>
      <c r="O202" s="841"/>
      <c r="P202" s="841"/>
      <c r="Q202" s="841"/>
      <c r="R202" s="841"/>
      <c r="S202" s="841"/>
      <c r="T202" s="841"/>
      <c r="U202" s="841"/>
      <c r="V202" s="841"/>
      <c r="W202" s="841"/>
      <c r="X202" s="842"/>
      <c r="Y202" s="387"/>
      <c r="Z202" s="388"/>
      <c r="AA202" s="388"/>
      <c r="AB202" s="809"/>
      <c r="AC202" s="674"/>
      <c r="AD202" s="675"/>
      <c r="AE202" s="675"/>
      <c r="AF202" s="675"/>
      <c r="AG202" s="676"/>
      <c r="AH202" s="666"/>
      <c r="AI202" s="841"/>
      <c r="AJ202" s="841"/>
      <c r="AK202" s="841"/>
      <c r="AL202" s="841"/>
      <c r="AM202" s="841"/>
      <c r="AN202" s="841"/>
      <c r="AO202" s="841"/>
      <c r="AP202" s="841"/>
      <c r="AQ202" s="841"/>
      <c r="AR202" s="841"/>
      <c r="AS202" s="841"/>
      <c r="AT202" s="842"/>
      <c r="AU202" s="387"/>
      <c r="AV202" s="388"/>
      <c r="AW202" s="388"/>
      <c r="AX202" s="389"/>
    </row>
    <row r="203" spans="1:50" ht="24.75" customHeight="1" x14ac:dyDescent="0.15">
      <c r="A203" s="1061"/>
      <c r="B203" s="1062"/>
      <c r="C203" s="1062"/>
      <c r="D203" s="1062"/>
      <c r="E203" s="1062"/>
      <c r="F203" s="106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1"/>
      <c r="B204" s="1062"/>
      <c r="C204" s="1062"/>
      <c r="D204" s="1062"/>
      <c r="E204" s="1062"/>
      <c r="F204" s="106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1"/>
      <c r="B205" s="1062"/>
      <c r="C205" s="1062"/>
      <c r="D205" s="1062"/>
      <c r="E205" s="1062"/>
      <c r="F205" s="106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1"/>
      <c r="B206" s="1062"/>
      <c r="C206" s="1062"/>
      <c r="D206" s="1062"/>
      <c r="E206" s="1062"/>
      <c r="F206" s="106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1"/>
      <c r="B207" s="1062"/>
      <c r="C207" s="1062"/>
      <c r="D207" s="1062"/>
      <c r="E207" s="1062"/>
      <c r="F207" s="106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1"/>
      <c r="B208" s="1062"/>
      <c r="C208" s="1062"/>
      <c r="D208" s="1062"/>
      <c r="E208" s="1062"/>
      <c r="F208" s="106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1"/>
      <c r="B209" s="1062"/>
      <c r="C209" s="1062"/>
      <c r="D209" s="1062"/>
      <c r="E209" s="1062"/>
      <c r="F209" s="106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1"/>
      <c r="B210" s="1062"/>
      <c r="C210" s="1062"/>
      <c r="D210" s="1062"/>
      <c r="E210" s="1062"/>
      <c r="F210" s="106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1"/>
      <c r="B211" s="1062"/>
      <c r="C211" s="1062"/>
      <c r="D211" s="1062"/>
      <c r="E211" s="1062"/>
      <c r="F211" s="106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61"/>
      <c r="B215" s="1062"/>
      <c r="C215" s="1062"/>
      <c r="D215" s="1062"/>
      <c r="E215" s="1062"/>
      <c r="F215" s="1063"/>
      <c r="G215" s="821"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2"/>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61"/>
      <c r="B216" s="1062"/>
      <c r="C216" s="1062"/>
      <c r="D216" s="1062"/>
      <c r="E216" s="1062"/>
      <c r="F216" s="1063"/>
      <c r="G216" s="674"/>
      <c r="H216" s="675"/>
      <c r="I216" s="675"/>
      <c r="J216" s="675"/>
      <c r="K216" s="676"/>
      <c r="L216" s="666"/>
      <c r="M216" s="841"/>
      <c r="N216" s="841"/>
      <c r="O216" s="841"/>
      <c r="P216" s="841"/>
      <c r="Q216" s="841"/>
      <c r="R216" s="841"/>
      <c r="S216" s="841"/>
      <c r="T216" s="841"/>
      <c r="U216" s="841"/>
      <c r="V216" s="841"/>
      <c r="W216" s="841"/>
      <c r="X216" s="842"/>
      <c r="Y216" s="387"/>
      <c r="Z216" s="388"/>
      <c r="AA216" s="388"/>
      <c r="AB216" s="809"/>
      <c r="AC216" s="674"/>
      <c r="AD216" s="675"/>
      <c r="AE216" s="675"/>
      <c r="AF216" s="675"/>
      <c r="AG216" s="676"/>
      <c r="AH216" s="666"/>
      <c r="AI216" s="841"/>
      <c r="AJ216" s="841"/>
      <c r="AK216" s="841"/>
      <c r="AL216" s="841"/>
      <c r="AM216" s="841"/>
      <c r="AN216" s="841"/>
      <c r="AO216" s="841"/>
      <c r="AP216" s="841"/>
      <c r="AQ216" s="841"/>
      <c r="AR216" s="841"/>
      <c r="AS216" s="841"/>
      <c r="AT216" s="842"/>
      <c r="AU216" s="387"/>
      <c r="AV216" s="388"/>
      <c r="AW216" s="388"/>
      <c r="AX216" s="389"/>
    </row>
    <row r="217" spans="1:50" ht="24.75" customHeight="1" x14ac:dyDescent="0.15">
      <c r="A217" s="1061"/>
      <c r="B217" s="1062"/>
      <c r="C217" s="1062"/>
      <c r="D217" s="1062"/>
      <c r="E217" s="1062"/>
      <c r="F217" s="106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1"/>
      <c r="B218" s="1062"/>
      <c r="C218" s="1062"/>
      <c r="D218" s="1062"/>
      <c r="E218" s="1062"/>
      <c r="F218" s="106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1"/>
      <c r="B219" s="1062"/>
      <c r="C219" s="1062"/>
      <c r="D219" s="1062"/>
      <c r="E219" s="1062"/>
      <c r="F219" s="106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1"/>
      <c r="B220" s="1062"/>
      <c r="C220" s="1062"/>
      <c r="D220" s="1062"/>
      <c r="E220" s="1062"/>
      <c r="F220" s="106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1"/>
      <c r="B221" s="1062"/>
      <c r="C221" s="1062"/>
      <c r="D221" s="1062"/>
      <c r="E221" s="1062"/>
      <c r="F221" s="106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1"/>
      <c r="B222" s="1062"/>
      <c r="C222" s="1062"/>
      <c r="D222" s="1062"/>
      <c r="E222" s="1062"/>
      <c r="F222" s="106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1"/>
      <c r="B223" s="1062"/>
      <c r="C223" s="1062"/>
      <c r="D223" s="1062"/>
      <c r="E223" s="1062"/>
      <c r="F223" s="106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1"/>
      <c r="B224" s="1062"/>
      <c r="C224" s="1062"/>
      <c r="D224" s="1062"/>
      <c r="E224" s="1062"/>
      <c r="F224" s="106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1"/>
      <c r="B225" s="1062"/>
      <c r="C225" s="1062"/>
      <c r="D225" s="1062"/>
      <c r="E225" s="1062"/>
      <c r="F225" s="106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1"/>
      <c r="B226" s="1062"/>
      <c r="C226" s="1062"/>
      <c r="D226" s="1062"/>
      <c r="E226" s="1062"/>
      <c r="F226" s="106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1"/>
      <c r="B227" s="1062"/>
      <c r="C227" s="1062"/>
      <c r="D227" s="1062"/>
      <c r="E227" s="1062"/>
      <c r="F227" s="106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61"/>
      <c r="B228" s="1062"/>
      <c r="C228" s="1062"/>
      <c r="D228" s="1062"/>
      <c r="E228" s="1062"/>
      <c r="F228" s="1063"/>
      <c r="G228" s="821"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2"/>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61"/>
      <c r="B229" s="1062"/>
      <c r="C229" s="1062"/>
      <c r="D229" s="1062"/>
      <c r="E229" s="1062"/>
      <c r="F229" s="1063"/>
      <c r="G229" s="674"/>
      <c r="H229" s="675"/>
      <c r="I229" s="675"/>
      <c r="J229" s="675"/>
      <c r="K229" s="676"/>
      <c r="L229" s="666"/>
      <c r="M229" s="841"/>
      <c r="N229" s="841"/>
      <c r="O229" s="841"/>
      <c r="P229" s="841"/>
      <c r="Q229" s="841"/>
      <c r="R229" s="841"/>
      <c r="S229" s="841"/>
      <c r="T229" s="841"/>
      <c r="U229" s="841"/>
      <c r="V229" s="841"/>
      <c r="W229" s="841"/>
      <c r="X229" s="842"/>
      <c r="Y229" s="387"/>
      <c r="Z229" s="388"/>
      <c r="AA229" s="388"/>
      <c r="AB229" s="809"/>
      <c r="AC229" s="674"/>
      <c r="AD229" s="675"/>
      <c r="AE229" s="675"/>
      <c r="AF229" s="675"/>
      <c r="AG229" s="676"/>
      <c r="AH229" s="666"/>
      <c r="AI229" s="841"/>
      <c r="AJ229" s="841"/>
      <c r="AK229" s="841"/>
      <c r="AL229" s="841"/>
      <c r="AM229" s="841"/>
      <c r="AN229" s="841"/>
      <c r="AO229" s="841"/>
      <c r="AP229" s="841"/>
      <c r="AQ229" s="841"/>
      <c r="AR229" s="841"/>
      <c r="AS229" s="841"/>
      <c r="AT229" s="842"/>
      <c r="AU229" s="387"/>
      <c r="AV229" s="388"/>
      <c r="AW229" s="388"/>
      <c r="AX229" s="389"/>
    </row>
    <row r="230" spans="1:50" ht="24.75" customHeight="1" x14ac:dyDescent="0.15">
      <c r="A230" s="1061"/>
      <c r="B230" s="1062"/>
      <c r="C230" s="1062"/>
      <c r="D230" s="1062"/>
      <c r="E230" s="1062"/>
      <c r="F230" s="106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1"/>
      <c r="B231" s="1062"/>
      <c r="C231" s="1062"/>
      <c r="D231" s="1062"/>
      <c r="E231" s="1062"/>
      <c r="F231" s="106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1"/>
      <c r="B232" s="1062"/>
      <c r="C232" s="1062"/>
      <c r="D232" s="1062"/>
      <c r="E232" s="1062"/>
      <c r="F232" s="106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1"/>
      <c r="B233" s="1062"/>
      <c r="C233" s="1062"/>
      <c r="D233" s="1062"/>
      <c r="E233" s="1062"/>
      <c r="F233" s="106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1"/>
      <c r="B234" s="1062"/>
      <c r="C234" s="1062"/>
      <c r="D234" s="1062"/>
      <c r="E234" s="1062"/>
      <c r="F234" s="106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1"/>
      <c r="B235" s="1062"/>
      <c r="C235" s="1062"/>
      <c r="D235" s="1062"/>
      <c r="E235" s="1062"/>
      <c r="F235" s="106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1"/>
      <c r="B236" s="1062"/>
      <c r="C236" s="1062"/>
      <c r="D236" s="1062"/>
      <c r="E236" s="1062"/>
      <c r="F236" s="106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1"/>
      <c r="B237" s="1062"/>
      <c r="C237" s="1062"/>
      <c r="D237" s="1062"/>
      <c r="E237" s="1062"/>
      <c r="F237" s="106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1"/>
      <c r="B238" s="1062"/>
      <c r="C238" s="1062"/>
      <c r="D238" s="1062"/>
      <c r="E238" s="1062"/>
      <c r="F238" s="106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1"/>
      <c r="B239" s="1062"/>
      <c r="C239" s="1062"/>
      <c r="D239" s="1062"/>
      <c r="E239" s="1062"/>
      <c r="F239" s="106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1"/>
      <c r="B240" s="1062"/>
      <c r="C240" s="1062"/>
      <c r="D240" s="1062"/>
      <c r="E240" s="1062"/>
      <c r="F240" s="106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61"/>
      <c r="B241" s="1062"/>
      <c r="C241" s="1062"/>
      <c r="D241" s="1062"/>
      <c r="E241" s="1062"/>
      <c r="F241" s="1063"/>
      <c r="G241" s="821"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2"/>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61"/>
      <c r="B242" s="1062"/>
      <c r="C242" s="1062"/>
      <c r="D242" s="1062"/>
      <c r="E242" s="1062"/>
      <c r="F242" s="1063"/>
      <c r="G242" s="674"/>
      <c r="H242" s="675"/>
      <c r="I242" s="675"/>
      <c r="J242" s="675"/>
      <c r="K242" s="676"/>
      <c r="L242" s="666"/>
      <c r="M242" s="841"/>
      <c r="N242" s="841"/>
      <c r="O242" s="841"/>
      <c r="P242" s="841"/>
      <c r="Q242" s="841"/>
      <c r="R242" s="841"/>
      <c r="S242" s="841"/>
      <c r="T242" s="841"/>
      <c r="U242" s="841"/>
      <c r="V242" s="841"/>
      <c r="W242" s="841"/>
      <c r="X242" s="842"/>
      <c r="Y242" s="387"/>
      <c r="Z242" s="388"/>
      <c r="AA242" s="388"/>
      <c r="AB242" s="809"/>
      <c r="AC242" s="674"/>
      <c r="AD242" s="675"/>
      <c r="AE242" s="675"/>
      <c r="AF242" s="675"/>
      <c r="AG242" s="676"/>
      <c r="AH242" s="666"/>
      <c r="AI242" s="841"/>
      <c r="AJ242" s="841"/>
      <c r="AK242" s="841"/>
      <c r="AL242" s="841"/>
      <c r="AM242" s="841"/>
      <c r="AN242" s="841"/>
      <c r="AO242" s="841"/>
      <c r="AP242" s="841"/>
      <c r="AQ242" s="841"/>
      <c r="AR242" s="841"/>
      <c r="AS242" s="841"/>
      <c r="AT242" s="842"/>
      <c r="AU242" s="387"/>
      <c r="AV242" s="388"/>
      <c r="AW242" s="388"/>
      <c r="AX242" s="389"/>
    </row>
    <row r="243" spans="1:50" ht="24.75" customHeight="1" x14ac:dyDescent="0.15">
      <c r="A243" s="1061"/>
      <c r="B243" s="1062"/>
      <c r="C243" s="1062"/>
      <c r="D243" s="1062"/>
      <c r="E243" s="1062"/>
      <c r="F243" s="106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1"/>
      <c r="B244" s="1062"/>
      <c r="C244" s="1062"/>
      <c r="D244" s="1062"/>
      <c r="E244" s="1062"/>
      <c r="F244" s="106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1"/>
      <c r="B245" s="1062"/>
      <c r="C245" s="1062"/>
      <c r="D245" s="1062"/>
      <c r="E245" s="1062"/>
      <c r="F245" s="106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1"/>
      <c r="B246" s="1062"/>
      <c r="C246" s="1062"/>
      <c r="D246" s="1062"/>
      <c r="E246" s="1062"/>
      <c r="F246" s="106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1"/>
      <c r="B247" s="1062"/>
      <c r="C247" s="1062"/>
      <c r="D247" s="1062"/>
      <c r="E247" s="1062"/>
      <c r="F247" s="106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1"/>
      <c r="B248" s="1062"/>
      <c r="C248" s="1062"/>
      <c r="D248" s="1062"/>
      <c r="E248" s="1062"/>
      <c r="F248" s="106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1"/>
      <c r="B249" s="1062"/>
      <c r="C249" s="1062"/>
      <c r="D249" s="1062"/>
      <c r="E249" s="1062"/>
      <c r="F249" s="106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1"/>
      <c r="B250" s="1062"/>
      <c r="C250" s="1062"/>
      <c r="D250" s="1062"/>
      <c r="E250" s="1062"/>
      <c r="F250" s="106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1"/>
      <c r="B251" s="1062"/>
      <c r="C251" s="1062"/>
      <c r="D251" s="1062"/>
      <c r="E251" s="1062"/>
      <c r="F251" s="106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1"/>
      <c r="B252" s="1062"/>
      <c r="C252" s="1062"/>
      <c r="D252" s="1062"/>
      <c r="E252" s="1062"/>
      <c r="F252" s="106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1"/>
      <c r="B253" s="1062"/>
      <c r="C253" s="1062"/>
      <c r="D253" s="1062"/>
      <c r="E253" s="1062"/>
      <c r="F253" s="106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61"/>
      <c r="B254" s="1062"/>
      <c r="C254" s="1062"/>
      <c r="D254" s="1062"/>
      <c r="E254" s="1062"/>
      <c r="F254" s="1063"/>
      <c r="G254" s="821"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2"/>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61"/>
      <c r="B255" s="1062"/>
      <c r="C255" s="1062"/>
      <c r="D255" s="1062"/>
      <c r="E255" s="1062"/>
      <c r="F255" s="1063"/>
      <c r="G255" s="674"/>
      <c r="H255" s="675"/>
      <c r="I255" s="675"/>
      <c r="J255" s="675"/>
      <c r="K255" s="676"/>
      <c r="L255" s="666"/>
      <c r="M255" s="841"/>
      <c r="N255" s="841"/>
      <c r="O255" s="841"/>
      <c r="P255" s="841"/>
      <c r="Q255" s="841"/>
      <c r="R255" s="841"/>
      <c r="S255" s="841"/>
      <c r="T255" s="841"/>
      <c r="U255" s="841"/>
      <c r="V255" s="841"/>
      <c r="W255" s="841"/>
      <c r="X255" s="842"/>
      <c r="Y255" s="387"/>
      <c r="Z255" s="388"/>
      <c r="AA255" s="388"/>
      <c r="AB255" s="809"/>
      <c r="AC255" s="674"/>
      <c r="AD255" s="675"/>
      <c r="AE255" s="675"/>
      <c r="AF255" s="675"/>
      <c r="AG255" s="676"/>
      <c r="AH255" s="666"/>
      <c r="AI255" s="841"/>
      <c r="AJ255" s="841"/>
      <c r="AK255" s="841"/>
      <c r="AL255" s="841"/>
      <c r="AM255" s="841"/>
      <c r="AN255" s="841"/>
      <c r="AO255" s="841"/>
      <c r="AP255" s="841"/>
      <c r="AQ255" s="841"/>
      <c r="AR255" s="841"/>
      <c r="AS255" s="841"/>
      <c r="AT255" s="842"/>
      <c r="AU255" s="387"/>
      <c r="AV255" s="388"/>
      <c r="AW255" s="388"/>
      <c r="AX255" s="389"/>
    </row>
    <row r="256" spans="1:50" ht="24.75" customHeight="1" x14ac:dyDescent="0.15">
      <c r="A256" s="1061"/>
      <c r="B256" s="1062"/>
      <c r="C256" s="1062"/>
      <c r="D256" s="1062"/>
      <c r="E256" s="1062"/>
      <c r="F256" s="106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1"/>
      <c r="B257" s="1062"/>
      <c r="C257" s="1062"/>
      <c r="D257" s="1062"/>
      <c r="E257" s="1062"/>
      <c r="F257" s="106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1"/>
      <c r="B258" s="1062"/>
      <c r="C258" s="1062"/>
      <c r="D258" s="1062"/>
      <c r="E258" s="1062"/>
      <c r="F258" s="106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1"/>
      <c r="B259" s="1062"/>
      <c r="C259" s="1062"/>
      <c r="D259" s="1062"/>
      <c r="E259" s="1062"/>
      <c r="F259" s="106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1"/>
      <c r="B260" s="1062"/>
      <c r="C260" s="1062"/>
      <c r="D260" s="1062"/>
      <c r="E260" s="1062"/>
      <c r="F260" s="106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1"/>
      <c r="B261" s="1062"/>
      <c r="C261" s="1062"/>
      <c r="D261" s="1062"/>
      <c r="E261" s="1062"/>
      <c r="F261" s="106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1"/>
      <c r="B262" s="1062"/>
      <c r="C262" s="1062"/>
      <c r="D262" s="1062"/>
      <c r="E262" s="1062"/>
      <c r="F262" s="106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1"/>
      <c r="B263" s="1062"/>
      <c r="C263" s="1062"/>
      <c r="D263" s="1062"/>
      <c r="E263" s="1062"/>
      <c r="F263" s="106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1"/>
      <c r="B264" s="1062"/>
      <c r="C264" s="1062"/>
      <c r="D264" s="1062"/>
      <c r="E264" s="1062"/>
      <c r="F264" s="106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2018-06-01T02:48:03Z</cp:lastPrinted>
  <dcterms:created xsi:type="dcterms:W3CDTF">2012-03-13T00:50:25Z</dcterms:created>
  <dcterms:modified xsi:type="dcterms:W3CDTF">2020-11-12T09:05:36Z</dcterms:modified>
</cp:coreProperties>
</file>